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16-17\GVK GOINDWAL\"/>
    </mc:Choice>
  </mc:AlternateContent>
  <bookViews>
    <workbookView xWindow="0" yWindow="0" windowWidth="21840" windowHeight="9735" tabRatio="830" activeTab="2"/>
  </bookViews>
  <sheets>
    <sheet name="SUMMARY" sheetId="15" r:id="rId1"/>
    <sheet name="NJ_Res" sheetId="14" r:id="rId2"/>
    <sheet name="HEAD COUNT" sheetId="13" r:id="rId3"/>
    <sheet name="Mar" sheetId="12" r:id="rId4"/>
    <sheet name="Feb" sheetId="11" r:id="rId5"/>
    <sheet name="Jan" sheetId="10" r:id="rId6"/>
    <sheet name="Dec" sheetId="9" r:id="rId7"/>
    <sheet name="Nov" sheetId="8" r:id="rId8"/>
    <sheet name="Oct" sheetId="7" r:id="rId9"/>
    <sheet name="Sept" sheetId="6" r:id="rId10"/>
    <sheet name="Aug" sheetId="5" r:id="rId11"/>
    <sheet name="July" sheetId="4" r:id="rId12"/>
    <sheet name="June" sheetId="3" r:id="rId13"/>
    <sheet name="May" sheetId="2" r:id="rId14"/>
    <sheet name="April" sheetId="1" r:id="rId15"/>
  </sheets>
  <definedNames>
    <definedName name="_xlnm._FilterDatabase" localSheetId="14" hidden="1">April!$A$4:$AJ$150</definedName>
    <definedName name="_xlnm._FilterDatabase" localSheetId="10" hidden="1">Aug!$A$3:$WWQ$144</definedName>
    <definedName name="_xlnm._FilterDatabase" localSheetId="6" hidden="1">Dec!$A$3:$AU$132</definedName>
    <definedName name="_xlnm._FilterDatabase" localSheetId="4" hidden="1">Feb!$A$4:$AS$122</definedName>
    <definedName name="_xlnm._FilterDatabase" localSheetId="5" hidden="1">Jan!$A$4:$WWN$130</definedName>
    <definedName name="_xlnm._FilterDatabase" localSheetId="11" hidden="1">July!$A$3:$WVZ$146</definedName>
    <definedName name="_xlnm._FilterDatabase" localSheetId="12" hidden="1">June!$A$3:$WWQ$152</definedName>
    <definedName name="_xlnm._FilterDatabase" localSheetId="3" hidden="1">Mar!$A$4:$BW$116</definedName>
    <definedName name="_xlnm._FilterDatabase" localSheetId="13" hidden="1">May!$A$4:$WVY$149</definedName>
    <definedName name="_xlnm._FilterDatabase" localSheetId="7" hidden="1">Nov!$A$4:$AV$135</definedName>
    <definedName name="_xlnm._FilterDatabase" localSheetId="8" hidden="1">Oct!$A$4:$AT$136</definedName>
    <definedName name="_xlnm._FilterDatabase" localSheetId="9" hidden="1">Sept!$A$3:$AS$140</definedName>
    <definedName name="_xlnm.Print_Titles" localSheetId="14">April!$4:$4</definedName>
    <definedName name="_xlnm.Print_Titles" localSheetId="10">Aug!$3:$3</definedName>
    <definedName name="_xlnm.Print_Titles" localSheetId="6">Dec!$3:$3</definedName>
    <definedName name="_xlnm.Print_Titles" localSheetId="4">Feb!$4:$4</definedName>
    <definedName name="_xlnm.Print_Titles" localSheetId="5">Jan!$4:$4</definedName>
    <definedName name="_xlnm.Print_Titles" localSheetId="11">July!$A:$D,July!$3:$3</definedName>
    <definedName name="_xlnm.Print_Titles" localSheetId="12">June!$3:$3</definedName>
    <definedName name="_xlnm.Print_Titles" localSheetId="3">Mar!$4:$4</definedName>
    <definedName name="_xlnm.Print_Titles" localSheetId="13">May!$4:$4</definedName>
    <definedName name="_xlnm.Print_Titles" localSheetId="7">Nov!$4:$4</definedName>
    <definedName name="_xlnm.Print_Titles" localSheetId="8">Oct!$4:$4</definedName>
    <definedName name="_xlnm.Print_Titles" localSheetId="9">Sept!$3:$3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15" l="1"/>
  <c r="S18" i="15"/>
  <c r="Q18" i="15"/>
  <c r="P18" i="15"/>
  <c r="N18" i="15"/>
  <c r="M18" i="15"/>
  <c r="K18" i="15"/>
  <c r="J18" i="15"/>
  <c r="H18" i="15"/>
  <c r="G18" i="15"/>
  <c r="E18" i="15"/>
  <c r="D18" i="15"/>
  <c r="K17" i="15"/>
  <c r="J17" i="15"/>
  <c r="I17" i="15"/>
  <c r="K16" i="15"/>
  <c r="J16" i="15"/>
  <c r="I16" i="15"/>
  <c r="K15" i="15"/>
  <c r="J15" i="15"/>
  <c r="I15" i="15"/>
  <c r="K14" i="15"/>
  <c r="J14" i="15"/>
  <c r="I14" i="15"/>
  <c r="K13" i="15"/>
  <c r="J13" i="15"/>
  <c r="I13" i="15"/>
  <c r="K12" i="15"/>
  <c r="J12" i="15"/>
  <c r="I12" i="15"/>
  <c r="K11" i="15"/>
  <c r="J11" i="15"/>
  <c r="I11" i="15"/>
  <c r="K10" i="15"/>
  <c r="J10" i="15"/>
  <c r="I10" i="15"/>
  <c r="K9" i="15"/>
  <c r="J9" i="15"/>
  <c r="I9" i="15"/>
  <c r="K8" i="15"/>
  <c r="J8" i="15"/>
  <c r="I8" i="15"/>
  <c r="K7" i="15"/>
  <c r="J7" i="15"/>
  <c r="I7" i="15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K6" i="15"/>
  <c r="J6" i="15"/>
  <c r="I6" i="15"/>
  <c r="D16" i="13" l="1"/>
  <c r="C16" i="13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5" i="13"/>
  <c r="E4" i="13"/>
  <c r="B5" i="13" s="1"/>
  <c r="E5" i="13" s="1"/>
  <c r="B6" i="13" s="1"/>
  <c r="E6" i="13" s="1"/>
  <c r="B7" i="13" s="1"/>
  <c r="E7" i="13" s="1"/>
  <c r="B8" i="13" s="1"/>
  <c r="E8" i="13" s="1"/>
  <c r="B9" i="13" s="1"/>
  <c r="E9" i="13" s="1"/>
  <c r="B10" i="13" s="1"/>
  <c r="E10" i="13" s="1"/>
  <c r="B11" i="13" s="1"/>
  <c r="E11" i="13" s="1"/>
  <c r="B12" i="13" s="1"/>
  <c r="E12" i="13" s="1"/>
  <c r="B13" i="13" s="1"/>
  <c r="E13" i="13" s="1"/>
  <c r="B14" i="13" s="1"/>
  <c r="E14" i="13" s="1"/>
  <c r="B15" i="13" s="1"/>
  <c r="E15" i="13" s="1"/>
  <c r="BV118" i="12" l="1"/>
  <c r="BU118" i="12"/>
  <c r="BT118" i="12"/>
  <c r="BS118" i="12"/>
  <c r="BR118" i="12"/>
  <c r="BQ118" i="12"/>
  <c r="BP118" i="12"/>
  <c r="BO118" i="12"/>
  <c r="BN118" i="12"/>
  <c r="BM118" i="12"/>
  <c r="BL118" i="12"/>
  <c r="BK118" i="12"/>
  <c r="BJ118" i="12"/>
  <c r="BI118" i="12"/>
  <c r="BH118" i="12"/>
  <c r="BG118" i="12"/>
  <c r="BF118" i="12"/>
  <c r="BE118" i="12"/>
  <c r="BD118" i="12"/>
  <c r="BC118" i="12"/>
  <c r="BB118" i="12"/>
  <c r="BA118" i="12"/>
  <c r="AZ118" i="12"/>
  <c r="AY118" i="12"/>
  <c r="AX118" i="12"/>
  <c r="AW118" i="12"/>
  <c r="AV118" i="12"/>
  <c r="AU118" i="12"/>
  <c r="AT118" i="12"/>
  <c r="AS118" i="12"/>
  <c r="AR118" i="12"/>
  <c r="AQ118" i="12"/>
  <c r="AP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D118" i="12"/>
  <c r="AC118" i="12"/>
  <c r="AB118" i="12"/>
  <c r="AA118" i="12"/>
  <c r="Z118" i="12"/>
  <c r="Y118" i="12"/>
  <c r="X118" i="12"/>
  <c r="W118" i="12"/>
  <c r="V118" i="12"/>
  <c r="D118" i="12"/>
  <c r="AR124" i="11" l="1"/>
  <c r="AQ124" i="11"/>
  <c r="AP124" i="11"/>
  <c r="AO124" i="11"/>
  <c r="AN124" i="11"/>
  <c r="AM124" i="11"/>
  <c r="AL124" i="11"/>
  <c r="AK124" i="11"/>
  <c r="AJ124" i="11"/>
  <c r="AI124" i="11"/>
  <c r="AH124" i="11"/>
  <c r="AG124" i="11"/>
  <c r="AF124" i="11"/>
  <c r="AE124" i="11"/>
  <c r="AD124" i="11"/>
  <c r="AC124" i="11"/>
  <c r="AB124" i="11"/>
  <c r="AA124" i="11"/>
  <c r="Z124" i="11"/>
  <c r="Y124" i="11"/>
  <c r="X124" i="11"/>
  <c r="W124" i="11"/>
  <c r="V124" i="1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AP132" i="10" l="1"/>
  <c r="AO132" i="10"/>
  <c r="AN132" i="10"/>
  <c r="AM132" i="10"/>
  <c r="AL132" i="10"/>
  <c r="AK132" i="10"/>
  <c r="AJ132" i="10"/>
  <c r="AI132" i="10"/>
  <c r="AH132" i="10"/>
  <c r="AG132" i="10"/>
  <c r="AF132" i="10"/>
  <c r="AE132" i="10"/>
  <c r="AD132" i="10"/>
  <c r="AC132" i="10"/>
  <c r="AB132" i="10"/>
  <c r="AA132" i="10"/>
  <c r="Z132" i="10"/>
  <c r="Y132" i="10"/>
  <c r="X132" i="10"/>
  <c r="W132" i="10"/>
  <c r="V132" i="10"/>
  <c r="U132" i="10"/>
  <c r="C132" i="10"/>
  <c r="AR134" i="9" l="1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E134" i="9"/>
  <c r="AD134" i="9"/>
  <c r="AC134" i="9"/>
  <c r="AB134" i="9"/>
  <c r="AA134" i="9"/>
  <c r="Z134" i="9"/>
  <c r="Y134" i="9"/>
  <c r="X134" i="9"/>
  <c r="W134" i="9"/>
  <c r="V134" i="9"/>
  <c r="U134" i="9"/>
  <c r="C134" i="9"/>
  <c r="AT137" i="8" l="1"/>
  <c r="AS137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B137" i="8"/>
  <c r="AA137" i="8"/>
  <c r="Z137" i="8"/>
  <c r="Y137" i="8"/>
  <c r="X137" i="8"/>
  <c r="W137" i="8"/>
  <c r="E137" i="8"/>
  <c r="AS138" i="7" l="1"/>
  <c r="AR138" i="7"/>
  <c r="AQ138" i="7"/>
  <c r="AP138" i="7"/>
  <c r="AO138" i="7"/>
  <c r="AN138" i="7"/>
  <c r="AM138" i="7"/>
  <c r="AL138" i="7"/>
  <c r="AK138" i="7"/>
  <c r="AJ138" i="7"/>
  <c r="AI138" i="7"/>
  <c r="AH138" i="7"/>
  <c r="AG138" i="7"/>
  <c r="AF138" i="7"/>
  <c r="AE138" i="7"/>
  <c r="AD138" i="7"/>
  <c r="AC138" i="7"/>
  <c r="AB138" i="7"/>
  <c r="AA138" i="7"/>
  <c r="Z138" i="7"/>
  <c r="Y138" i="7"/>
  <c r="X138" i="7"/>
  <c r="W138" i="7"/>
  <c r="V138" i="7"/>
  <c r="D138" i="7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D142" i="6"/>
  <c r="AS146" i="5" l="1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D146" i="5"/>
  <c r="AN148" i="4" l="1"/>
  <c r="AM148" i="4"/>
  <c r="AL148" i="4"/>
  <c r="AK148" i="4"/>
  <c r="AJ148" i="4"/>
  <c r="AI148" i="4"/>
  <c r="AH148" i="4"/>
  <c r="AG148" i="4"/>
  <c r="AF148" i="4"/>
  <c r="AE148" i="4"/>
  <c r="AD148" i="4"/>
  <c r="AC148" i="4"/>
  <c r="AB148" i="4"/>
  <c r="AA148" i="4"/>
  <c r="Z148" i="4"/>
  <c r="Y148" i="4"/>
  <c r="X148" i="4"/>
  <c r="W148" i="4"/>
  <c r="V148" i="4"/>
  <c r="U148" i="4"/>
  <c r="T148" i="4"/>
  <c r="D148" i="4"/>
  <c r="AI152" i="3" l="1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D151" i="2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</calcChain>
</file>

<file path=xl/sharedStrings.xml><?xml version="1.0" encoding="utf-8"?>
<sst xmlns="http://schemas.openxmlformats.org/spreadsheetml/2006/main" count="15740" uniqueCount="1235">
  <si>
    <t>GVK Power (Goindwal Sahib) Ltd</t>
  </si>
  <si>
    <t>Employee Pay Register for the month Apr-2016</t>
  </si>
  <si>
    <t>S.NO</t>
  </si>
  <si>
    <t>EMPLOYEE CODE</t>
  </si>
  <si>
    <t>EMPLOYEE NAME</t>
  </si>
  <si>
    <t>DESIGNATION</t>
  </si>
  <si>
    <t>COMPANY NAME</t>
  </si>
  <si>
    <t>GRADE</t>
  </si>
  <si>
    <t>BANK NAME</t>
  </si>
  <si>
    <t>ACCOUNT NO</t>
  </si>
  <si>
    <t>PAN NO</t>
  </si>
  <si>
    <t>DOJ</t>
  </si>
  <si>
    <t>DOB</t>
  </si>
  <si>
    <t>DOL</t>
  </si>
  <si>
    <t>LTYPE</t>
  </si>
  <si>
    <t>MONTH DAYS</t>
  </si>
  <si>
    <t>LOP</t>
  </si>
  <si>
    <t>ARRDAYS</t>
  </si>
  <si>
    <t>TOTAL PAYDAYS</t>
  </si>
  <si>
    <t>BASIC</t>
  </si>
  <si>
    <t>HRA</t>
  </si>
  <si>
    <t>OTHERS ALLOW</t>
  </si>
  <si>
    <t>CONV ALLOW</t>
  </si>
  <si>
    <t>VEHCLE</t>
  </si>
  <si>
    <t>MEDICAL</t>
  </si>
  <si>
    <t>SPL PAY</t>
  </si>
  <si>
    <t>L T A</t>
  </si>
  <si>
    <t>GROSS PAY</t>
  </si>
  <si>
    <t>PF</t>
  </si>
  <si>
    <t>PT</t>
  </si>
  <si>
    <t>TDS</t>
  </si>
  <si>
    <t xml:space="preserve">CAFETERIA </t>
  </si>
  <si>
    <t>MEDICLAIM</t>
  </si>
  <si>
    <t>GROSS DEDUCTION</t>
  </si>
  <si>
    <t>NET AMOUNT</t>
  </si>
  <si>
    <t>GVKGWAL3</t>
  </si>
  <si>
    <t xml:space="preserve">P Rama Mohana Rao </t>
  </si>
  <si>
    <t>Assistant Vice President - Finance</t>
  </si>
  <si>
    <t>SPECIAL</t>
  </si>
  <si>
    <t>HDFC Bank Ltd.</t>
  </si>
  <si>
    <t>05211140039380</t>
  </si>
  <si>
    <t>AEWPP0924N</t>
  </si>
  <si>
    <t>Active</t>
  </si>
  <si>
    <t>GVKGWAL8</t>
  </si>
  <si>
    <t xml:space="preserve">Maninder Singh </t>
  </si>
  <si>
    <t>Sr. Manager</t>
  </si>
  <si>
    <t>SM-III</t>
  </si>
  <si>
    <t>14281140000565</t>
  </si>
  <si>
    <t>ARHPS5234N</t>
  </si>
  <si>
    <t>GVKGWAL11</t>
  </si>
  <si>
    <t xml:space="preserve">Shishir Thapa </t>
  </si>
  <si>
    <t>Assistant Manager - Mechanical</t>
  </si>
  <si>
    <t>MM III</t>
  </si>
  <si>
    <t>14281140000582</t>
  </si>
  <si>
    <t>AHBPT2213L</t>
  </si>
  <si>
    <t>GVKGWAL12</t>
  </si>
  <si>
    <t xml:space="preserve">Jai Inderjit Singh </t>
  </si>
  <si>
    <t>Sr. Engineer</t>
  </si>
  <si>
    <t>EX-I</t>
  </si>
  <si>
    <t>ICICI Bank</t>
  </si>
  <si>
    <t>050501503431</t>
  </si>
  <si>
    <t>COVPS9162Q</t>
  </si>
  <si>
    <t>GVKGWAL13</t>
  </si>
  <si>
    <t xml:space="preserve">G Narayana </t>
  </si>
  <si>
    <t>General Manager - Mechanical</t>
  </si>
  <si>
    <t>SM I</t>
  </si>
  <si>
    <t>07061000010408</t>
  </si>
  <si>
    <t>AFQPG2429A</t>
  </si>
  <si>
    <t>GVKGWAL25</t>
  </si>
  <si>
    <t xml:space="preserve">Puneet Kumar Singh </t>
  </si>
  <si>
    <t>Assistant Manager - C &amp; I</t>
  </si>
  <si>
    <t>14281140000997</t>
  </si>
  <si>
    <t>BMOPS3145M</t>
  </si>
  <si>
    <t>GVKGWAL26</t>
  </si>
  <si>
    <t xml:space="preserve">Atul Kumar Sharma </t>
  </si>
  <si>
    <t>Deputy Manager - Quality Control - Civil</t>
  </si>
  <si>
    <t>MM II</t>
  </si>
  <si>
    <t>14281140000730</t>
  </si>
  <si>
    <t>BQLPS0589J</t>
  </si>
  <si>
    <t>GVKGWAL29</t>
  </si>
  <si>
    <t xml:space="preserve">Yogesh Bhagwat </t>
  </si>
  <si>
    <t>Assistant General Manager - Project Development</t>
  </si>
  <si>
    <t>SM II</t>
  </si>
  <si>
    <t>Axis Bank</t>
  </si>
  <si>
    <t>910010033772902</t>
  </si>
  <si>
    <t>AHVPB3243J</t>
  </si>
  <si>
    <t>Hold</t>
  </si>
  <si>
    <t>GVKGWAL35</t>
  </si>
  <si>
    <t xml:space="preserve">Dheeraj Srivastava </t>
  </si>
  <si>
    <t>Sr. Executive</t>
  </si>
  <si>
    <t>14281140000798</t>
  </si>
  <si>
    <t>CGAPS4176D</t>
  </si>
  <si>
    <t>GVKGWAL39</t>
  </si>
  <si>
    <t xml:space="preserve">S Kaleeswaran </t>
  </si>
  <si>
    <t>Deputy Manager</t>
  </si>
  <si>
    <t>MMII</t>
  </si>
  <si>
    <t>14281140000929</t>
  </si>
  <si>
    <t>CAWPS9905C</t>
  </si>
  <si>
    <t>GVKGWAL50</t>
  </si>
  <si>
    <t xml:space="preserve">Harpreet Singh Bath </t>
  </si>
  <si>
    <t>23081140000137</t>
  </si>
  <si>
    <t>BGIPB3794D</t>
  </si>
  <si>
    <t>GVKGWAL52</t>
  </si>
  <si>
    <t xml:space="preserve">Brijesh Yadav </t>
  </si>
  <si>
    <t>14281140000514</t>
  </si>
  <si>
    <t>AEQPY8195J</t>
  </si>
  <si>
    <t>GVKGWAL53</t>
  </si>
  <si>
    <t xml:space="preserve">Davinder Kumar Gotra </t>
  </si>
  <si>
    <t>Senior Engineer - Mechanical</t>
  </si>
  <si>
    <t>EX I</t>
  </si>
  <si>
    <t>23081140000110</t>
  </si>
  <si>
    <t>AOXPG6795B</t>
  </si>
  <si>
    <t>GVKGWAL56</t>
  </si>
  <si>
    <t xml:space="preserve">Kumar Harsh </t>
  </si>
  <si>
    <t>23081140000171</t>
  </si>
  <si>
    <t>AEMPH8866H</t>
  </si>
  <si>
    <t>GVKGWAL57</t>
  </si>
  <si>
    <t xml:space="preserve">Kommineni Srinivas </t>
  </si>
  <si>
    <t>23081140000161</t>
  </si>
  <si>
    <t>BBPPK3741K</t>
  </si>
  <si>
    <t>GVKGWAL66</t>
  </si>
  <si>
    <t xml:space="preserve">Ghanshyam Prakash </t>
  </si>
  <si>
    <t>Senior Engineer - C &amp; I</t>
  </si>
  <si>
    <t>23081140000230</t>
  </si>
  <si>
    <t>AZUPP7634E</t>
  </si>
  <si>
    <t>GVKGWAL67</t>
  </si>
  <si>
    <t xml:space="preserve">Jatinder Singh </t>
  </si>
  <si>
    <t>23081140000257</t>
  </si>
  <si>
    <t>BZKPS5845R</t>
  </si>
  <si>
    <t>GVKGWAL75</t>
  </si>
  <si>
    <t xml:space="preserve">Ravindra Kumar Yadav </t>
  </si>
  <si>
    <t>Engineer - Operations</t>
  </si>
  <si>
    <t>EX II</t>
  </si>
  <si>
    <t>23081140000319</t>
  </si>
  <si>
    <t>BIDPK6764K</t>
  </si>
  <si>
    <t>GVKGWAL77</t>
  </si>
  <si>
    <t xml:space="preserve">Arup Pandit </t>
  </si>
  <si>
    <t>23081140000326</t>
  </si>
  <si>
    <t>BCAPP6403K</t>
  </si>
  <si>
    <t>GVKGWAL79</t>
  </si>
  <si>
    <t xml:space="preserve">Satish Kumar </t>
  </si>
  <si>
    <t>Horticulturist</t>
  </si>
  <si>
    <t>09271530017267</t>
  </si>
  <si>
    <t>AREPK3213C</t>
  </si>
  <si>
    <t>GVKGWAL80</t>
  </si>
  <si>
    <t xml:space="preserve">Nitin Arora </t>
  </si>
  <si>
    <t>Senior Engineer - Electrical</t>
  </si>
  <si>
    <t>23081140000662</t>
  </si>
  <si>
    <t>AYXPA9135D</t>
  </si>
  <si>
    <t>GVKGWAL82</t>
  </si>
  <si>
    <t xml:space="preserve">Manish Thakur </t>
  </si>
  <si>
    <t>23081140000655</t>
  </si>
  <si>
    <t>AQBPT2244G</t>
  </si>
  <si>
    <t>GVKGWAL88</t>
  </si>
  <si>
    <t xml:space="preserve">Bikramjit Singh </t>
  </si>
  <si>
    <t>Engineer - O &amp; M</t>
  </si>
  <si>
    <t>23081140000405</t>
  </si>
  <si>
    <t>EGHPS5933P</t>
  </si>
  <si>
    <t>GVKGWAL91</t>
  </si>
  <si>
    <t xml:space="preserve">Vinit Kumar </t>
  </si>
  <si>
    <t>23081140000628</t>
  </si>
  <si>
    <t>BVEPK7664L</t>
  </si>
  <si>
    <t>GVKGWAL93</t>
  </si>
  <si>
    <t xml:space="preserve">Amitpal Singh </t>
  </si>
  <si>
    <t>23081140000638</t>
  </si>
  <si>
    <t>EBZPS7375J</t>
  </si>
  <si>
    <t>GVKGWAL96</t>
  </si>
  <si>
    <t xml:space="preserve">Gurpinder Singh </t>
  </si>
  <si>
    <t>23081140000576</t>
  </si>
  <si>
    <t>EETPS7917R</t>
  </si>
  <si>
    <t>GVKGWAL97</t>
  </si>
  <si>
    <t xml:space="preserve">Gaurav Saini </t>
  </si>
  <si>
    <t>Engineer</t>
  </si>
  <si>
    <t>23081140000412</t>
  </si>
  <si>
    <t>EDBPS5397L</t>
  </si>
  <si>
    <t>GVKGWAL98</t>
  </si>
  <si>
    <t xml:space="preserve">Manish Kumar Singh </t>
  </si>
  <si>
    <t>23081140000480</t>
  </si>
  <si>
    <t>DXZPS7796L</t>
  </si>
  <si>
    <t>GVKGWAL99</t>
  </si>
  <si>
    <t xml:space="preserve">Manikant </t>
  </si>
  <si>
    <t>Engineer - Electrical</t>
  </si>
  <si>
    <t>23081140000601</t>
  </si>
  <si>
    <t>BVYPM9708H</t>
  </si>
  <si>
    <t>GVKGWAL100</t>
  </si>
  <si>
    <t xml:space="preserve">Kamalpreet Singh </t>
  </si>
  <si>
    <t>23081140000463</t>
  </si>
  <si>
    <t>CUZPS3814B</t>
  </si>
  <si>
    <t>GVKGWAL101</t>
  </si>
  <si>
    <t xml:space="preserve">Jonny </t>
  </si>
  <si>
    <t>Engineer - C &amp; I</t>
  </si>
  <si>
    <t>23081140000758</t>
  </si>
  <si>
    <t>AUHPJ1340B</t>
  </si>
  <si>
    <t>GVKGWAL102</t>
  </si>
  <si>
    <t xml:space="preserve">Jaskaran Singh </t>
  </si>
  <si>
    <t>23081140000456</t>
  </si>
  <si>
    <t>CQAPS2003R</t>
  </si>
  <si>
    <t>GVKGWAL106</t>
  </si>
  <si>
    <t xml:space="preserve">Sachin Kumar Pathak </t>
  </si>
  <si>
    <t>23081140000532</t>
  </si>
  <si>
    <t>AWOPP8463G</t>
  </si>
  <si>
    <t>GVKGWAL109</t>
  </si>
  <si>
    <t xml:space="preserve">Tarun Chauhan </t>
  </si>
  <si>
    <t>23081140000525</t>
  </si>
  <si>
    <t>AUFPC8929H</t>
  </si>
  <si>
    <t>GVKGWAL110</t>
  </si>
  <si>
    <t xml:space="preserve">Sachin Prakash Bhatt </t>
  </si>
  <si>
    <t>23081140000446</t>
  </si>
  <si>
    <t>BEHPB1738Q</t>
  </si>
  <si>
    <t>GVKGWAL114</t>
  </si>
  <si>
    <t xml:space="preserve">Nitesh Kumar </t>
  </si>
  <si>
    <t>23081140000724</t>
  </si>
  <si>
    <t>AZFPK8991G</t>
  </si>
  <si>
    <t>GVKGWAL115</t>
  </si>
  <si>
    <t xml:space="preserve">Avtar Singh </t>
  </si>
  <si>
    <t>Engineer - Trainee - Mechanical</t>
  </si>
  <si>
    <t>23081140000714</t>
  </si>
  <si>
    <t>CQMPS6959J</t>
  </si>
  <si>
    <t>GVKGWAL120</t>
  </si>
  <si>
    <t xml:space="preserve">Jagdeep Singh </t>
  </si>
  <si>
    <t>23081140000991</t>
  </si>
  <si>
    <t>BGEPS8538J</t>
  </si>
  <si>
    <t>GVKGWAL121</t>
  </si>
  <si>
    <t xml:space="preserve">Mahesh D Chikodi </t>
  </si>
  <si>
    <t>23081140001008</t>
  </si>
  <si>
    <t>ANDPM6519J</t>
  </si>
  <si>
    <t>GVKGWAL122</t>
  </si>
  <si>
    <t xml:space="preserve">Manoj Kumar Sahu </t>
  </si>
  <si>
    <t>Assistant Manager - CHP - Electrical</t>
  </si>
  <si>
    <t>23081140000827</t>
  </si>
  <si>
    <t>BTJPS5768N</t>
  </si>
  <si>
    <t>GVKGWAL123</t>
  </si>
  <si>
    <t xml:space="preserve">Sanjib Kumar Panda </t>
  </si>
  <si>
    <t>Deputy General Manager - Plg, Effncy, Envmt</t>
  </si>
  <si>
    <t>23081140000810</t>
  </si>
  <si>
    <t>ADIPP0805B</t>
  </si>
  <si>
    <t>GVKGWAL126</t>
  </si>
  <si>
    <t xml:space="preserve">Anand Deep Singh </t>
  </si>
  <si>
    <t>Senior Engineer - AHP - Mechanical</t>
  </si>
  <si>
    <t>23081140000844</t>
  </si>
  <si>
    <t>APXPD6552J</t>
  </si>
  <si>
    <t>GVKGWAL127</t>
  </si>
  <si>
    <t xml:space="preserve">Amit Sharma </t>
  </si>
  <si>
    <t>Lab Analyst - Chemistry</t>
  </si>
  <si>
    <t>23081140000854</t>
  </si>
  <si>
    <t>CIQPS9111L</t>
  </si>
  <si>
    <t>GVKGWAL130</t>
  </si>
  <si>
    <t xml:space="preserve">Vivek Gupta </t>
  </si>
  <si>
    <t>Deputy Manager - C &amp; I</t>
  </si>
  <si>
    <t>23081140000913</t>
  </si>
  <si>
    <t>ACMPG1070E</t>
  </si>
  <si>
    <t>GVKGWAL132</t>
  </si>
  <si>
    <t xml:space="preserve">Digvijay Singh </t>
  </si>
  <si>
    <t>Senior Manager - Chemistry</t>
  </si>
  <si>
    <t>SM III</t>
  </si>
  <si>
    <t>2291050025539</t>
  </si>
  <si>
    <t>AWJPS9017Q</t>
  </si>
  <si>
    <t>GVKGWAL133</t>
  </si>
  <si>
    <t xml:space="preserve">Mani Singh </t>
  </si>
  <si>
    <t>Assistant Manager - Operations</t>
  </si>
  <si>
    <t>07861140001619</t>
  </si>
  <si>
    <t>BZPPS1864M</t>
  </si>
  <si>
    <t>GVKGWAL135</t>
  </si>
  <si>
    <t xml:space="preserve">Manoj Bindal </t>
  </si>
  <si>
    <t>Manager - Electrical</t>
  </si>
  <si>
    <t>MM I</t>
  </si>
  <si>
    <t>23081140000923</t>
  </si>
  <si>
    <t>ALAPB3000G</t>
  </si>
  <si>
    <t>GVKGWAL138</t>
  </si>
  <si>
    <t xml:space="preserve">Lalan Kumar Mishra </t>
  </si>
  <si>
    <t>Deputy Manager - Operations</t>
  </si>
  <si>
    <t>23081140001148</t>
  </si>
  <si>
    <t>AFZPM1742H</t>
  </si>
  <si>
    <t>GVKGWAL140</t>
  </si>
  <si>
    <t xml:space="preserve">Kushminder Athwal </t>
  </si>
  <si>
    <t>Deputy Manager - Civil</t>
  </si>
  <si>
    <t>14281140000504</t>
  </si>
  <si>
    <t>AJIPA7376A</t>
  </si>
  <si>
    <t>GVKGWAL141</t>
  </si>
  <si>
    <t xml:space="preserve">Amrinder Singh </t>
  </si>
  <si>
    <t>23081140001292</t>
  </si>
  <si>
    <t>DQCPS0696P</t>
  </si>
  <si>
    <t>GVKGWAL142</t>
  </si>
  <si>
    <t xml:space="preserve">K Gnana Kannan </t>
  </si>
  <si>
    <t>Engineer - CHP Operations</t>
  </si>
  <si>
    <t>23081140001275</t>
  </si>
  <si>
    <t>BHZPG5487J</t>
  </si>
  <si>
    <t>GVKGWAL148</t>
  </si>
  <si>
    <t xml:space="preserve">Mani Shankar </t>
  </si>
  <si>
    <t>Engineer -C &amp; I</t>
  </si>
  <si>
    <t>IDBI Bank</t>
  </si>
  <si>
    <t>1027104000022279</t>
  </si>
  <si>
    <t>EKQPS5779Q</t>
  </si>
  <si>
    <t>GVKGWAL149</t>
  </si>
  <si>
    <t xml:space="preserve">Karanvir Singh Walia </t>
  </si>
  <si>
    <t>Engineer- Mechanical</t>
  </si>
  <si>
    <t>1027104000022260</t>
  </si>
  <si>
    <t>ACWPW2178H</t>
  </si>
  <si>
    <t>GVKGWAL154</t>
  </si>
  <si>
    <t xml:space="preserve">Vikas Shukla </t>
  </si>
  <si>
    <t>Deputy Manager - Safety</t>
  </si>
  <si>
    <t>1027104000023597</t>
  </si>
  <si>
    <t>CGYPS4015H</t>
  </si>
  <si>
    <t>GVKGWAL155</t>
  </si>
  <si>
    <t xml:space="preserve">Suneel Sehgal </t>
  </si>
  <si>
    <t>Deputy General Manager - Mechanical Maint.</t>
  </si>
  <si>
    <t>072104000039844</t>
  </si>
  <si>
    <t>ARYPS6449Q</t>
  </si>
  <si>
    <t>GVKGWAL156</t>
  </si>
  <si>
    <t xml:space="preserve">K Rajasekhar </t>
  </si>
  <si>
    <t>Engineer- Electrical</t>
  </si>
  <si>
    <t>1027104000024833</t>
  </si>
  <si>
    <t>BCLPK5118F</t>
  </si>
  <si>
    <t>GVKGWAL158</t>
  </si>
  <si>
    <t xml:space="preserve">Edelly Prakash </t>
  </si>
  <si>
    <t>1027104000025124</t>
  </si>
  <si>
    <t>ABRPE7727L</t>
  </si>
  <si>
    <t>GVKGWAL159</t>
  </si>
  <si>
    <t xml:space="preserve">Gurjit Singh </t>
  </si>
  <si>
    <t>1027104000025878</t>
  </si>
  <si>
    <t>CVNPS9961G</t>
  </si>
  <si>
    <t>GVKGWAL160</t>
  </si>
  <si>
    <t xml:space="preserve">Aman Shrivastava </t>
  </si>
  <si>
    <t>1027104000025586</t>
  </si>
  <si>
    <t>EIAPS4352D</t>
  </si>
  <si>
    <t>GVKGWAL161</t>
  </si>
  <si>
    <t xml:space="preserve">Vikal Sharma </t>
  </si>
  <si>
    <t>1027104000025452</t>
  </si>
  <si>
    <t>COIPS0240A</t>
  </si>
  <si>
    <t>GVKGWAL162</t>
  </si>
  <si>
    <t xml:space="preserve">Nikhil Kumar </t>
  </si>
  <si>
    <t>1027104000025531</t>
  </si>
  <si>
    <t>DAFPK4798P</t>
  </si>
  <si>
    <t>GVKGWAL163</t>
  </si>
  <si>
    <t xml:space="preserve">Nikhil Jain </t>
  </si>
  <si>
    <t>Engineer - Mechanical</t>
  </si>
  <si>
    <t>1027104000025692</t>
  </si>
  <si>
    <t>AXYPJ1270G</t>
  </si>
  <si>
    <t>GVKGWAL164</t>
  </si>
  <si>
    <t xml:space="preserve">Ramesh Kumar </t>
  </si>
  <si>
    <t>1027104000025726</t>
  </si>
  <si>
    <t>CQYPK7774H</t>
  </si>
  <si>
    <t>GVKGWAL165</t>
  </si>
  <si>
    <t xml:space="preserve">Vardaan Sharma </t>
  </si>
  <si>
    <t>1027104000025489</t>
  </si>
  <si>
    <t>DKPPS3806C</t>
  </si>
  <si>
    <t>GVKGWAL166</t>
  </si>
  <si>
    <t xml:space="preserve">Uday Vir Singh </t>
  </si>
  <si>
    <t>1027104000025498</t>
  </si>
  <si>
    <t>FENPS3557C</t>
  </si>
  <si>
    <t>GVKGWAL169</t>
  </si>
  <si>
    <t xml:space="preserve">Anil Sharma </t>
  </si>
  <si>
    <t>1027104000025665</t>
  </si>
  <si>
    <t>FEBPS0058J</t>
  </si>
  <si>
    <t>GVKGWAL170</t>
  </si>
  <si>
    <t>1027104000025470</t>
  </si>
  <si>
    <t>EHYPS7096K</t>
  </si>
  <si>
    <t>GVKGWAL172</t>
  </si>
  <si>
    <t xml:space="preserve">Sahil Kashyap </t>
  </si>
  <si>
    <t>1027104000025513</t>
  </si>
  <si>
    <t>DFXPK4249J</t>
  </si>
  <si>
    <t>GVKGWAL173</t>
  </si>
  <si>
    <t xml:space="preserve">Sandeep Singh </t>
  </si>
  <si>
    <t>1027104000025540</t>
  </si>
  <si>
    <t>FGOPS6350G</t>
  </si>
  <si>
    <t>GVKGWAL174</t>
  </si>
  <si>
    <t xml:space="preserve">Sahil Parmar </t>
  </si>
  <si>
    <t>1027104000025504</t>
  </si>
  <si>
    <t>CGGPP1129M</t>
  </si>
  <si>
    <t>GVKGWAL175</t>
  </si>
  <si>
    <t xml:space="preserve">Yogesh Devali </t>
  </si>
  <si>
    <t>1027104000025629</t>
  </si>
  <si>
    <t>BUYPD1634A</t>
  </si>
  <si>
    <t>GVKGWAL176</t>
  </si>
  <si>
    <t xml:space="preserve">Sheranjit Singh </t>
  </si>
  <si>
    <t>1027104000025522</t>
  </si>
  <si>
    <t>FHLPS6171M</t>
  </si>
  <si>
    <t>GVKGWAL178</t>
  </si>
  <si>
    <t xml:space="preserve">Baljinder Bansal </t>
  </si>
  <si>
    <t>1027104000025610</t>
  </si>
  <si>
    <t>BENPB5822B</t>
  </si>
  <si>
    <t>GVKGWAL180</t>
  </si>
  <si>
    <t xml:space="preserve">Rishikesh Kumar </t>
  </si>
  <si>
    <t>Deputy Manager - CHP Operations</t>
  </si>
  <si>
    <t>1027104000025869</t>
  </si>
  <si>
    <t>AHDPK1151A</t>
  </si>
  <si>
    <t>GVKGWAL181</t>
  </si>
  <si>
    <t xml:space="preserve">Mahesh Kumar </t>
  </si>
  <si>
    <t>Engineer - CHP Maintenance</t>
  </si>
  <si>
    <t>1027104000026220</t>
  </si>
  <si>
    <t>BQLPK6108F</t>
  </si>
  <si>
    <t>GVKGWAL183</t>
  </si>
  <si>
    <t xml:space="preserve">Raja Roy </t>
  </si>
  <si>
    <t>Deputy General Manager - Electrical</t>
  </si>
  <si>
    <t>04261140003109</t>
  </si>
  <si>
    <t>ACTPR1253P</t>
  </si>
  <si>
    <t>GVKGWAL185</t>
  </si>
  <si>
    <t xml:space="preserve">Ayyappa Swamy Tambabathula </t>
  </si>
  <si>
    <t>1027104000026257</t>
  </si>
  <si>
    <t>AUSPT4758L</t>
  </si>
  <si>
    <t>GVKGWAL191</t>
  </si>
  <si>
    <t xml:space="preserve">Boopathi B </t>
  </si>
  <si>
    <t>1027104000028617</t>
  </si>
  <si>
    <t>BLSPB1641N</t>
  </si>
  <si>
    <t>GVKGWAL194</t>
  </si>
  <si>
    <t xml:space="preserve">Baleshwar Prasad Chandra </t>
  </si>
  <si>
    <t>1027104000029087</t>
  </si>
  <si>
    <t>AREPC0351P</t>
  </si>
  <si>
    <t>GVKGWAL196</t>
  </si>
  <si>
    <t xml:space="preserve">Kandula Vidyasagar Reddy </t>
  </si>
  <si>
    <t>1027104000029449</t>
  </si>
  <si>
    <t>DMXPK9037B</t>
  </si>
  <si>
    <t>GVKGWAL197</t>
  </si>
  <si>
    <t>1027104000029421</t>
  </si>
  <si>
    <t>FDMPS2854G</t>
  </si>
  <si>
    <t>GVKGWAL198</t>
  </si>
  <si>
    <t xml:space="preserve">Jeevanjot Gupta </t>
  </si>
  <si>
    <t>1027104000029397</t>
  </si>
  <si>
    <t>AYEPG3697H</t>
  </si>
  <si>
    <t>GVKGWAL199</t>
  </si>
  <si>
    <t xml:space="preserve">Amarjit Singh Parhar </t>
  </si>
  <si>
    <t>1027104000029403</t>
  </si>
  <si>
    <t>BGAPP1485R</t>
  </si>
  <si>
    <t>GVKGWAL200</t>
  </si>
  <si>
    <t xml:space="preserve">Batchu Sumanth Kumar </t>
  </si>
  <si>
    <t>1027104000029430</t>
  </si>
  <si>
    <t>BKTPB7444P</t>
  </si>
  <si>
    <t>GVKGWAL201</t>
  </si>
  <si>
    <t xml:space="preserve">Lukka Kiran Kumar </t>
  </si>
  <si>
    <t>1027104000029412</t>
  </si>
  <si>
    <t>CPVPK7711J</t>
  </si>
  <si>
    <t>GVKGWAL203</t>
  </si>
  <si>
    <t xml:space="preserve">Lokendra Kumar </t>
  </si>
  <si>
    <t>Manager - Environment</t>
  </si>
  <si>
    <t>1027104000029607</t>
  </si>
  <si>
    <t>BCWPK6797H</t>
  </si>
  <si>
    <t>GVKGWAL204</t>
  </si>
  <si>
    <t xml:space="preserve">Vijay Kumar </t>
  </si>
  <si>
    <t>Senior Engineer - CHP Operations</t>
  </si>
  <si>
    <t>1027104000030199</t>
  </si>
  <si>
    <t>BCYPK3861N</t>
  </si>
  <si>
    <t>GVKGWAL205</t>
  </si>
  <si>
    <t xml:space="preserve">D Sai Abhilash </t>
  </si>
  <si>
    <t>Engineer - Trainee - C &amp; I</t>
  </si>
  <si>
    <t>1027104000030180</t>
  </si>
  <si>
    <t>BGSPD5515J</t>
  </si>
  <si>
    <t>GVKGWAL206</t>
  </si>
  <si>
    <t xml:space="preserve">Yogesh Vasantrao Gabhane </t>
  </si>
  <si>
    <t>Deputy Manager - Maintenance Plg.</t>
  </si>
  <si>
    <t>1027104000030171</t>
  </si>
  <si>
    <t>AJWPG4281G</t>
  </si>
  <si>
    <t>GVKGWAL208</t>
  </si>
  <si>
    <t xml:space="preserve">Kunal Soni </t>
  </si>
  <si>
    <t>Deputy Manager - Turbine Maint.</t>
  </si>
  <si>
    <t>1027104000031161</t>
  </si>
  <si>
    <t>BIZPS0717C</t>
  </si>
  <si>
    <t>GVKGWAL209</t>
  </si>
  <si>
    <t xml:space="preserve">Mannem Ramamohan Reddy </t>
  </si>
  <si>
    <t>Engineer- C&amp;I</t>
  </si>
  <si>
    <t>1027104000031198</t>
  </si>
  <si>
    <t>BAPPR9971R</t>
  </si>
  <si>
    <t>GVKGWAL210</t>
  </si>
  <si>
    <t xml:space="preserve">Prashant Sagar Sharma </t>
  </si>
  <si>
    <t>Engineer - AHP</t>
  </si>
  <si>
    <t>1027104000031383</t>
  </si>
  <si>
    <t>CQAPS5245R</t>
  </si>
  <si>
    <t>GVKGWAL211</t>
  </si>
  <si>
    <t xml:space="preserve">Sanjay Pundlikrao Bhute </t>
  </si>
  <si>
    <t>1027104000031392</t>
  </si>
  <si>
    <t>AVSPB6991N</t>
  </si>
  <si>
    <t>GVKGWAL212</t>
  </si>
  <si>
    <t xml:space="preserve">Siva Naga Sudheer Siddani </t>
  </si>
  <si>
    <t>Engineer - Electrical Maint.</t>
  </si>
  <si>
    <t>1027104000031736</t>
  </si>
  <si>
    <t>BRHPS3125H</t>
  </si>
  <si>
    <t>GVKGWAL213</t>
  </si>
  <si>
    <t xml:space="preserve">Nishant </t>
  </si>
  <si>
    <t>1027104000034405</t>
  </si>
  <si>
    <t>AQTPN3902B</t>
  </si>
  <si>
    <t>GVKGWAL214</t>
  </si>
  <si>
    <t xml:space="preserve">Anil Kumar </t>
  </si>
  <si>
    <t>1027104000034663</t>
  </si>
  <si>
    <t>BAIPK7284H</t>
  </si>
  <si>
    <t>GVKGWAL217</t>
  </si>
  <si>
    <t xml:space="preserve">Abhishek Basu </t>
  </si>
  <si>
    <t>1027104000036096</t>
  </si>
  <si>
    <t>BTBPB6167J</t>
  </si>
  <si>
    <t>GVKGWAL219</t>
  </si>
  <si>
    <t xml:space="preserve">Asutosh Swain </t>
  </si>
  <si>
    <t>1027104000036032</t>
  </si>
  <si>
    <t>EXQPS2279E</t>
  </si>
  <si>
    <t>GVKGWAL220</t>
  </si>
  <si>
    <t xml:space="preserve">Krupasindhu Kar </t>
  </si>
  <si>
    <t>1027104000035972</t>
  </si>
  <si>
    <t>BIHPK8515N</t>
  </si>
  <si>
    <t>GVKGWAL221</t>
  </si>
  <si>
    <t xml:space="preserve">Shylesh Khosla </t>
  </si>
  <si>
    <t>1027104000035981</t>
  </si>
  <si>
    <t>BSTPK2793N</t>
  </si>
  <si>
    <t>GVKGWAL222</t>
  </si>
  <si>
    <t xml:space="preserve">Pardeep </t>
  </si>
  <si>
    <t>1027104000036120</t>
  </si>
  <si>
    <t>BIWPP2219M</t>
  </si>
  <si>
    <t>GVKGWAL223</t>
  </si>
  <si>
    <t xml:space="preserve">Karumanchi Narasimha Reddy </t>
  </si>
  <si>
    <t>1027104000036102</t>
  </si>
  <si>
    <t>BWHPR9420B</t>
  </si>
  <si>
    <t>GVKGWAL224</t>
  </si>
  <si>
    <t xml:space="preserve">Shishir Misra </t>
  </si>
  <si>
    <t>1027104000036184</t>
  </si>
  <si>
    <t>BFFPM2459Q</t>
  </si>
  <si>
    <t>GVKGWAL225</t>
  </si>
  <si>
    <t xml:space="preserve">Amarnath S </t>
  </si>
  <si>
    <t>1027104000036050</t>
  </si>
  <si>
    <t>BHWPA6708H</t>
  </si>
  <si>
    <t>GVKGWAL226</t>
  </si>
  <si>
    <t xml:space="preserve">Shubhal Shriram Vaidya </t>
  </si>
  <si>
    <t>1027104000036005</t>
  </si>
  <si>
    <t>AMNPV4717A</t>
  </si>
  <si>
    <t>GVKGWAL227</t>
  </si>
  <si>
    <t xml:space="preserve">Aniket Mandvikar </t>
  </si>
  <si>
    <t>1027104000036078</t>
  </si>
  <si>
    <t>BWTPM6084Q</t>
  </si>
  <si>
    <t>GVKGWAL228</t>
  </si>
  <si>
    <t xml:space="preserve">Rakesh Kumar Baraskar </t>
  </si>
  <si>
    <t>1027104000036014</t>
  </si>
  <si>
    <t>BQJPR3420B</t>
  </si>
  <si>
    <t>GVKGWAL229</t>
  </si>
  <si>
    <t xml:space="preserve">Anand Mohan Singh </t>
  </si>
  <si>
    <t>1027104000036111</t>
  </si>
  <si>
    <t>EZHPS2987C</t>
  </si>
  <si>
    <t>GVKGWAL230</t>
  </si>
  <si>
    <t xml:space="preserve">Nabajyoti Baishya </t>
  </si>
  <si>
    <t>1027104000035990</t>
  </si>
  <si>
    <t>ATWPB0188K</t>
  </si>
  <si>
    <t>GVKGWAL232</t>
  </si>
  <si>
    <t xml:space="preserve">Vikash Kumar </t>
  </si>
  <si>
    <t>1027104000036023</t>
  </si>
  <si>
    <t>DPUPK2428L</t>
  </si>
  <si>
    <t>GVKGWAL233</t>
  </si>
  <si>
    <t xml:space="preserve">Awadhesh Kumar Tiwari </t>
  </si>
  <si>
    <t>Deputy Manager - SCE</t>
  </si>
  <si>
    <t>1027104000036829</t>
  </si>
  <si>
    <t>ACDPT3829M</t>
  </si>
  <si>
    <t>GVKGWAL234</t>
  </si>
  <si>
    <t xml:space="preserve">Sadanand Yadav </t>
  </si>
  <si>
    <t>1027104000036449</t>
  </si>
  <si>
    <t>AIJPY8811A</t>
  </si>
  <si>
    <t>GVKGWAL235</t>
  </si>
  <si>
    <t xml:space="preserve">Amit Banerjee </t>
  </si>
  <si>
    <t>1027104000040929</t>
  </si>
  <si>
    <t>AQHPB2786M</t>
  </si>
  <si>
    <t>GVKGWAL236</t>
  </si>
  <si>
    <t xml:space="preserve">Immadisetty Kishore </t>
  </si>
  <si>
    <t>Executive - Accounts</t>
  </si>
  <si>
    <t>50100051748609</t>
  </si>
  <si>
    <t>ABDPI4768H</t>
  </si>
  <si>
    <t>GVKGWAL237</t>
  </si>
  <si>
    <t xml:space="preserve">Syed Shadab Shahid </t>
  </si>
  <si>
    <t>EX</t>
  </si>
  <si>
    <t>1027104000044703</t>
  </si>
  <si>
    <t>DBPPS8593R</t>
  </si>
  <si>
    <t>GVKGWAL238</t>
  </si>
  <si>
    <t xml:space="preserve">Santosh Kumar </t>
  </si>
  <si>
    <t>1027104000044712</t>
  </si>
  <si>
    <t>CXIPK9394N</t>
  </si>
  <si>
    <t>GVKGWAL239</t>
  </si>
  <si>
    <t xml:space="preserve">Pervela Srinivas </t>
  </si>
  <si>
    <t>1027104000044721</t>
  </si>
  <si>
    <t>BUXPP2692B</t>
  </si>
  <si>
    <t>GVKGWAL240</t>
  </si>
  <si>
    <t xml:space="preserve">Dewakar S </t>
  </si>
  <si>
    <t>1027104000044697</t>
  </si>
  <si>
    <t>BLHPD8039D</t>
  </si>
  <si>
    <t>GVKGWAL241</t>
  </si>
  <si>
    <t xml:space="preserve">Nitin Anand </t>
  </si>
  <si>
    <t>1027104000044679</t>
  </si>
  <si>
    <t>BFHPA1908N</t>
  </si>
  <si>
    <t>GVKGWAL242</t>
  </si>
  <si>
    <t xml:space="preserve">Sasikanth Devulapalli </t>
  </si>
  <si>
    <t>1027104000044642</t>
  </si>
  <si>
    <t>AVUPD6341G</t>
  </si>
  <si>
    <t>GVKGWAL243</t>
  </si>
  <si>
    <t xml:space="preserve">Amandeep Chaturvedy </t>
  </si>
  <si>
    <t>1027104000044688</t>
  </si>
  <si>
    <t>BEIPC6780G</t>
  </si>
  <si>
    <t>GVKGWAL244</t>
  </si>
  <si>
    <t xml:space="preserve">Nitesh Kumar Gupta </t>
  </si>
  <si>
    <t>1027104000044651</t>
  </si>
  <si>
    <t>BBOPG5390M</t>
  </si>
  <si>
    <t>GVKGWAL245</t>
  </si>
  <si>
    <t xml:space="preserve">S. H. Vara Prasad </t>
  </si>
  <si>
    <t>GET</t>
  </si>
  <si>
    <t>Goindwal</t>
  </si>
  <si>
    <t>EX-II</t>
  </si>
  <si>
    <t>1027104000048505</t>
  </si>
  <si>
    <t>GVKGWAL246</t>
  </si>
  <si>
    <t xml:space="preserve">Romesh Kumar B. </t>
  </si>
  <si>
    <t>1027104000048499</t>
  </si>
  <si>
    <t>BCNPB8608R</t>
  </si>
  <si>
    <t>GVKGWAL247</t>
  </si>
  <si>
    <t xml:space="preserve">B. S. Pandian </t>
  </si>
  <si>
    <t>1027104000048532</t>
  </si>
  <si>
    <t>ATTPP7228F</t>
  </si>
  <si>
    <t>GVKGWAL248</t>
  </si>
  <si>
    <t xml:space="preserve">Dr. Uma Biswas </t>
  </si>
  <si>
    <t>Resident Doctor</t>
  </si>
  <si>
    <t xml:space="preserve">1027104000048587   </t>
  </si>
  <si>
    <t>AMHPB3353N</t>
  </si>
  <si>
    <t>GVKGWAL249</t>
  </si>
  <si>
    <t xml:space="preserve">Mamillapalli Kanak Deeraj </t>
  </si>
  <si>
    <t>Graduate Engineer Trainee</t>
  </si>
  <si>
    <t>0297104000171649</t>
  </si>
  <si>
    <t>BOLPM4473D</t>
  </si>
  <si>
    <t>GVKGWAL250</t>
  </si>
  <si>
    <t>Lab Analyst</t>
  </si>
  <si>
    <t>1027104000047241</t>
  </si>
  <si>
    <t>AYMPK6753A</t>
  </si>
  <si>
    <t>GVKGWAL251</t>
  </si>
  <si>
    <t xml:space="preserve">Ashish Dongre </t>
  </si>
  <si>
    <t>Engineer - CHP</t>
  </si>
  <si>
    <t>1027104000049683</t>
  </si>
  <si>
    <t>BGZPD8042B</t>
  </si>
  <si>
    <t>GVKGWAL252</t>
  </si>
  <si>
    <t xml:space="preserve">Ashad Gufran </t>
  </si>
  <si>
    <t>AGM - Security and Fire Safety</t>
  </si>
  <si>
    <t>0231104000053871</t>
  </si>
  <si>
    <t>AHSPG9074B</t>
  </si>
  <si>
    <t>GVKGWAL253</t>
  </si>
  <si>
    <t xml:space="preserve">Arvind Kumar Singh </t>
  </si>
  <si>
    <t>1027104000046923</t>
  </si>
  <si>
    <t>DIMPS4058H</t>
  </si>
  <si>
    <t>GVKGWAL254</t>
  </si>
  <si>
    <t xml:space="preserve">Subodh Singh </t>
  </si>
  <si>
    <t>Senior Engineer - Electrical Maint.</t>
  </si>
  <si>
    <t>1027104000046914</t>
  </si>
  <si>
    <t>DLSPS7336M</t>
  </si>
  <si>
    <t>GVKGWAL255</t>
  </si>
  <si>
    <t xml:space="preserve">Shashidhar Thakur </t>
  </si>
  <si>
    <t>1027104000046932</t>
  </si>
  <si>
    <t>AKRPT0179L</t>
  </si>
  <si>
    <t>GVKGWAL256</t>
  </si>
  <si>
    <t xml:space="preserve">Sakinala Kartheek </t>
  </si>
  <si>
    <t>1027104000051299</t>
  </si>
  <si>
    <t>CCVPK6064R</t>
  </si>
  <si>
    <t>GVKGWAL257</t>
  </si>
  <si>
    <t xml:space="preserve">Manoj Kumar Yadav </t>
  </si>
  <si>
    <t>1027104000051305</t>
  </si>
  <si>
    <t>AEIPY1092C</t>
  </si>
  <si>
    <t>GVKGWAL258</t>
  </si>
  <si>
    <t xml:space="preserve">Bhuvnesh Kumar </t>
  </si>
  <si>
    <t>Senior Engineer</t>
  </si>
  <si>
    <t>1027104000051280</t>
  </si>
  <si>
    <t>BGPPK6466E</t>
  </si>
  <si>
    <t>GVKGWAL259</t>
  </si>
  <si>
    <t xml:space="preserve">P. Manikanta Reddy </t>
  </si>
  <si>
    <t>1027104000051271</t>
  </si>
  <si>
    <t>GVKGWAL260</t>
  </si>
  <si>
    <t xml:space="preserve">Biplab Bhattacharya </t>
  </si>
  <si>
    <t>MM-II</t>
  </si>
  <si>
    <t>50100011879418</t>
  </si>
  <si>
    <t>AKIPB3147K</t>
  </si>
  <si>
    <t>GVKGWAL261</t>
  </si>
  <si>
    <t xml:space="preserve">Yarrapareddy Viswanath </t>
  </si>
  <si>
    <t>Deputy Manager - Accounts</t>
  </si>
  <si>
    <t>00421130001946</t>
  </si>
  <si>
    <t>AGSPY9203H</t>
  </si>
  <si>
    <t>GVKGWAL262</t>
  </si>
  <si>
    <t xml:space="preserve">Bivash Chandra Ghosh </t>
  </si>
  <si>
    <t>Vice President - O&amp;M</t>
  </si>
  <si>
    <t>1027104000052526</t>
  </si>
  <si>
    <t>ADSPG3732G</t>
  </si>
  <si>
    <t>GVKGWAL263</t>
  </si>
  <si>
    <t xml:space="preserve">Madhusudhana Chary Arudra </t>
  </si>
  <si>
    <t>Senior Executive - Accounts</t>
  </si>
  <si>
    <t>00421130001843</t>
  </si>
  <si>
    <t>ANDPA7029F</t>
  </si>
  <si>
    <t>GVKGWAL264</t>
  </si>
  <si>
    <t xml:space="preserve">Deepak Kumar Khandal </t>
  </si>
  <si>
    <t>Assistant Manager - CHP Maintenance</t>
  </si>
  <si>
    <t>1027104000052225</t>
  </si>
  <si>
    <t>CQNPK9835J</t>
  </si>
  <si>
    <t>GVKGWAL265</t>
  </si>
  <si>
    <t xml:space="preserve">Sonu Panchal </t>
  </si>
  <si>
    <t>1027104000052243</t>
  </si>
  <si>
    <t>CNRPK6900M</t>
  </si>
  <si>
    <t>GVKGWAL266</t>
  </si>
  <si>
    <t xml:space="preserve">Satish Kumar Rathore </t>
  </si>
  <si>
    <t xml:space="preserve">1027104000052234
</t>
  </si>
  <si>
    <t>ARYPR8219H</t>
  </si>
  <si>
    <t>GVKGWAL267</t>
  </si>
  <si>
    <t xml:space="preserve">Sudhir Rama Gaikwad </t>
  </si>
  <si>
    <t>Deputy Manger- SCE</t>
  </si>
  <si>
    <t>AIXPG1690H</t>
  </si>
  <si>
    <t>Total</t>
  </si>
  <si>
    <t>Employee Pay Register for the month May-2016</t>
  </si>
  <si>
    <t>MISC</t>
  </si>
  <si>
    <t>1027104000054108</t>
  </si>
  <si>
    <t>GVKGWAL268</t>
  </si>
  <si>
    <t xml:space="preserve">Mrinaal K Abraham </t>
  </si>
  <si>
    <t>1027104000055727</t>
  </si>
  <si>
    <t>AUSPA3888N</t>
  </si>
  <si>
    <t>GVKGWAL269</t>
  </si>
  <si>
    <t xml:space="preserve">Jobin Skariah Joy </t>
  </si>
  <si>
    <t>1027104000055736</t>
  </si>
  <si>
    <t>BBFPJ0334K</t>
  </si>
  <si>
    <t>GVKGWAL270</t>
  </si>
  <si>
    <t xml:space="preserve">Niranjan Kumar </t>
  </si>
  <si>
    <t>Trainee - Civil</t>
  </si>
  <si>
    <t>EX-III</t>
  </si>
  <si>
    <t>GVKGWAL271</t>
  </si>
  <si>
    <t xml:space="preserve">Vinay Sundram </t>
  </si>
  <si>
    <t>EIUPS3233R</t>
  </si>
  <si>
    <t>Employee Pay Register for the month Jun-2016</t>
  </si>
  <si>
    <t>COST CENTER</t>
  </si>
  <si>
    <t>1027104000055666</t>
  </si>
  <si>
    <t>GWAL</t>
  </si>
  <si>
    <t>1027104000055648</t>
  </si>
  <si>
    <t>1027104000055639</t>
  </si>
  <si>
    <t>GVKGWAL272</t>
  </si>
  <si>
    <t xml:space="preserve">Analjyoti chakravorty </t>
  </si>
  <si>
    <t>Asst. General Manager - C &amp; I</t>
  </si>
  <si>
    <t>ACNPC8203E</t>
  </si>
  <si>
    <t>GVKGWAL273</t>
  </si>
  <si>
    <t xml:space="preserve">Pratap Singh </t>
  </si>
  <si>
    <t>Security Inspector</t>
  </si>
  <si>
    <t>BERPS2498E</t>
  </si>
  <si>
    <t>GVKGWAL274</t>
  </si>
  <si>
    <t xml:space="preserve">Himanshu Kumar Behera </t>
  </si>
  <si>
    <t>ARCPB4061D</t>
  </si>
  <si>
    <t>GVKGWAL275</t>
  </si>
  <si>
    <t xml:space="preserve">Chiranjit Singha </t>
  </si>
  <si>
    <t>BNBPS5293J</t>
  </si>
  <si>
    <t>Employee Pay Register for the month Jul-2016</t>
  </si>
  <si>
    <t>ARR_BASIC</t>
  </si>
  <si>
    <t>ARR_HRA</t>
  </si>
  <si>
    <t>CONV</t>
  </si>
  <si>
    <t>ARR_CONV</t>
  </si>
  <si>
    <t>ARR_VEHCLE</t>
  </si>
  <si>
    <t>ARR_OTHALL</t>
  </si>
  <si>
    <t>SPLPAY</t>
  </si>
  <si>
    <t>1027104000058034</t>
  </si>
  <si>
    <t>1027104000058025</t>
  </si>
  <si>
    <t>1027104000058043</t>
  </si>
  <si>
    <t>1027104000058052</t>
  </si>
  <si>
    <t>GVKGWAL276</t>
  </si>
  <si>
    <t xml:space="preserve">Shiv Basant Singh </t>
  </si>
  <si>
    <t>0326104000060093</t>
  </si>
  <si>
    <t>CGVPS2522J</t>
  </si>
  <si>
    <t>GVKGWAL277</t>
  </si>
  <si>
    <t xml:space="preserve">U. Satyanarayana </t>
  </si>
  <si>
    <t>Sr. Manager - F &amp; A</t>
  </si>
  <si>
    <t>50100071120791</t>
  </si>
  <si>
    <t>AAPPU1897C</t>
  </si>
  <si>
    <t>Salary Register For the month of Aug 2016</t>
  </si>
  <si>
    <t>PFNO</t>
  </si>
  <si>
    <t>PFUAN</t>
  </si>
  <si>
    <t>ARR_MED</t>
  </si>
  <si>
    <t>ARR_SPLPAY</t>
  </si>
  <si>
    <t>AP/HYD/64805/003</t>
  </si>
  <si>
    <t>100262345919</t>
  </si>
  <si>
    <t>AP/HYD/64805/006</t>
  </si>
  <si>
    <t>100218734979</t>
  </si>
  <si>
    <t>AP/HYD/64805/009</t>
  </si>
  <si>
    <t>100351167310</t>
  </si>
  <si>
    <t>AP/HYD/64805/011</t>
  </si>
  <si>
    <t>100171203388</t>
  </si>
  <si>
    <t>AP/HYD/64805/010</t>
  </si>
  <si>
    <t>100147300863</t>
  </si>
  <si>
    <t>AP/HYD/64805/023</t>
  </si>
  <si>
    <t>100282270091</t>
  </si>
  <si>
    <t>AP/HYD/64805/024</t>
  </si>
  <si>
    <t>100095984215</t>
  </si>
  <si>
    <t>AP/HYD/64805/35</t>
  </si>
  <si>
    <t>100136721920</t>
  </si>
  <si>
    <t>AP/HYD/64805/052</t>
  </si>
  <si>
    <t>100321812025</t>
  </si>
  <si>
    <t>AP/HYD/64805/049</t>
  </si>
  <si>
    <t>100162807706</t>
  </si>
  <si>
    <t>AP/HYD/64805/051</t>
  </si>
  <si>
    <t>100117657640</t>
  </si>
  <si>
    <t>AP/HYD/64805/53</t>
  </si>
  <si>
    <t>100130629965</t>
  </si>
  <si>
    <t>AP/HYD/64805/56</t>
  </si>
  <si>
    <t>100198078364</t>
  </si>
  <si>
    <t>AP/HYD/64805/57</t>
  </si>
  <si>
    <t>100195340899</t>
  </si>
  <si>
    <t>AP/HYD/64805/65</t>
  </si>
  <si>
    <t>100153052030</t>
  </si>
  <si>
    <t>AP/HYD/64805/66</t>
  </si>
  <si>
    <t>100173342345</t>
  </si>
  <si>
    <t>AP/HYD/64805/74</t>
  </si>
  <si>
    <t>100311350502</t>
  </si>
  <si>
    <t>AP/HYD/64805/77</t>
  </si>
  <si>
    <t>100091413802</t>
  </si>
  <si>
    <t>AP/HYD/64805/78</t>
  </si>
  <si>
    <t>100341203778</t>
  </si>
  <si>
    <t>AP/HYD/64805/79</t>
  </si>
  <si>
    <t>100257525862</t>
  </si>
  <si>
    <t>AP/HYD/64805/81</t>
  </si>
  <si>
    <t>100219301863</t>
  </si>
  <si>
    <t>AP/HYD/64805/87</t>
  </si>
  <si>
    <t>100114603592</t>
  </si>
  <si>
    <t>AP/HYD/64805/90</t>
  </si>
  <si>
    <t>100407660851</t>
  </si>
  <si>
    <t>AP/HYD/64805/92</t>
  </si>
  <si>
    <t>100081174824</t>
  </si>
  <si>
    <t>AP/HYD/64805/95</t>
  </si>
  <si>
    <t>100157688041</t>
  </si>
  <si>
    <t>AP/HYD/64805/96</t>
  </si>
  <si>
    <t>100151701033</t>
  </si>
  <si>
    <t>AP/HYD/64805/97</t>
  </si>
  <si>
    <t>100219117388</t>
  </si>
  <si>
    <t>AP/HYD/64805/99</t>
  </si>
  <si>
    <t>100187545741</t>
  </si>
  <si>
    <t>AP/HYD/64805/100</t>
  </si>
  <si>
    <t>100178077577</t>
  </si>
  <si>
    <t>AP/HYD/64805/101</t>
  </si>
  <si>
    <t>100172878359</t>
  </si>
  <si>
    <t>AP/HYD/64805/105</t>
  </si>
  <si>
    <t>100326049580</t>
  </si>
  <si>
    <t>AP/HYD/64805/108</t>
  </si>
  <si>
    <t>100389738159</t>
  </si>
  <si>
    <t>AP/HYD/64805/109</t>
  </si>
  <si>
    <t>100326168612</t>
  </si>
  <si>
    <t>AP/HYD/64805/114</t>
  </si>
  <si>
    <t>100096716712</t>
  </si>
  <si>
    <t>AP/HYD/64805/120</t>
  </si>
  <si>
    <t>100170324955</t>
  </si>
  <si>
    <t>AP/HYD/64805/121</t>
  </si>
  <si>
    <t>100214477217</t>
  </si>
  <si>
    <t>AP/HYD/64805/117</t>
  </si>
  <si>
    <t>100221828582</t>
  </si>
  <si>
    <t>AP/HYD/64805/126</t>
  </si>
  <si>
    <t>100334921111</t>
  </si>
  <si>
    <t>AP/HYD/64805/123</t>
  </si>
  <si>
    <t>100082192665</t>
  </si>
  <si>
    <t>AP/HYD/64805/129</t>
  </si>
  <si>
    <t>100411029190</t>
  </si>
  <si>
    <t>AP/HYD/64805/131</t>
  </si>
  <si>
    <t>100137485923</t>
  </si>
  <si>
    <t>AP/HYD/64805/132</t>
  </si>
  <si>
    <t>100218289311</t>
  </si>
  <si>
    <t>AP/HYD/64805/134</t>
  </si>
  <si>
    <t>100221156777</t>
  </si>
  <si>
    <t>AP/HYD/64805/137</t>
  </si>
  <si>
    <t>100203281387</t>
  </si>
  <si>
    <t>AP/HYD/64805/142</t>
  </si>
  <si>
    <t>100199186664</t>
  </si>
  <si>
    <t>AP/HYD/64805/138</t>
  </si>
  <si>
    <t>100081673496</t>
  </si>
  <si>
    <t>AP/HYD/64805/148</t>
  </si>
  <si>
    <t>100189968527</t>
  </si>
  <si>
    <t>AP/HYD/64805/153</t>
  </si>
  <si>
    <t>100405883931</t>
  </si>
  <si>
    <t>AP/HYD/64805/154</t>
  </si>
  <si>
    <t>100369794793</t>
  </si>
  <si>
    <t>AP/HYD/64805/157</t>
  </si>
  <si>
    <t>100144781602</t>
  </si>
  <si>
    <t>AP/HYD/64805/158</t>
  </si>
  <si>
    <t>100157545558</t>
  </si>
  <si>
    <t>AP/HYD/64805/160</t>
  </si>
  <si>
    <t>100405526869</t>
  </si>
  <si>
    <t>AP/HYD/64805/162</t>
  </si>
  <si>
    <t>100255040060</t>
  </si>
  <si>
    <t>AP/HYD/64805/163</t>
  </si>
  <si>
    <t>100304847416</t>
  </si>
  <si>
    <t>AP/HYD/64805/164</t>
  </si>
  <si>
    <t>100400289184</t>
  </si>
  <si>
    <t>AP/HYD/64805/165</t>
  </si>
  <si>
    <t>100394193192</t>
  </si>
  <si>
    <t>AP/HYD/64805/167</t>
  </si>
  <si>
    <t>100084739184</t>
  </si>
  <si>
    <t>AP/HYD/64805/168</t>
  </si>
  <si>
    <t>100170329092</t>
  </si>
  <si>
    <t>AP/HYD/64805/170</t>
  </si>
  <si>
    <t>100327571912</t>
  </si>
  <si>
    <t>AP/HYD/64805/171</t>
  </si>
  <si>
    <t>100331372988</t>
  </si>
  <si>
    <t>AP/HYD/64805/172</t>
  </si>
  <si>
    <t>100327582409</t>
  </si>
  <si>
    <t>AP/HYD/64805/173</t>
  </si>
  <si>
    <t>100415773490</t>
  </si>
  <si>
    <t>AP/HYD/64805/175</t>
  </si>
  <si>
    <t>100350224262</t>
  </si>
  <si>
    <t>AP/HYD/64805/177</t>
  </si>
  <si>
    <t>100106723060</t>
  </si>
  <si>
    <t>AP/HYD/64805/179</t>
  </si>
  <si>
    <t>100313945011</t>
  </si>
  <si>
    <t>AP/HYD/64805/180</t>
  </si>
  <si>
    <t>100214652345</t>
  </si>
  <si>
    <t>AP/HYD/64805/182</t>
  </si>
  <si>
    <t>100292804320</t>
  </si>
  <si>
    <t>AP/HYD/64805/184</t>
  </si>
  <si>
    <t>100097094799</t>
  </si>
  <si>
    <t>AP/HYD/64805/190</t>
  </si>
  <si>
    <t>100117017425</t>
  </si>
  <si>
    <t>AP/HYD/64805/193</t>
  </si>
  <si>
    <t>100106601372</t>
  </si>
  <si>
    <t>AP/HYD/64805/195</t>
  </si>
  <si>
    <t>100188751295</t>
  </si>
  <si>
    <t>AP/HYD/64805/196</t>
  </si>
  <si>
    <t>100114598838</t>
  </si>
  <si>
    <t>AP/HYD/64805/197</t>
  </si>
  <si>
    <t>100175446706</t>
  </si>
  <si>
    <t>AP/HYD/64805/198</t>
  </si>
  <si>
    <t>100079215892</t>
  </si>
  <si>
    <t>AP/HYD/64805/199</t>
  </si>
  <si>
    <t>100108934752</t>
  </si>
  <si>
    <t>AP/HYD/64805/200</t>
  </si>
  <si>
    <t>100206889405</t>
  </si>
  <si>
    <t>AP/HYD/64805/202</t>
  </si>
  <si>
    <t>100206430293</t>
  </si>
  <si>
    <t>AP/HYD/64805/205</t>
  </si>
  <si>
    <t>100403897870</t>
  </si>
  <si>
    <t>AP/HYD/64805/203</t>
  </si>
  <si>
    <t>100128134342</t>
  </si>
  <si>
    <t>AP/HYD/64805/204</t>
  </si>
  <si>
    <t>100416104622</t>
  </si>
  <si>
    <t>AP/HYD/64805/207</t>
  </si>
  <si>
    <t>AP/HYD/64805/208</t>
  </si>
  <si>
    <t>AP/HYD/64805/209</t>
  </si>
  <si>
    <t>AP/HYD/64805/211</t>
  </si>
  <si>
    <t>AP/HYD/64805/213</t>
  </si>
  <si>
    <t>AP/HYD/64805/216</t>
  </si>
  <si>
    <t>AP/HYD/64805/218</t>
  </si>
  <si>
    <t>AP/HYD/64805/219</t>
  </si>
  <si>
    <t>AP/HYD/64805/220</t>
  </si>
  <si>
    <t>AP/HYD/64805/222</t>
  </si>
  <si>
    <t>AP/HYD/64805/223</t>
  </si>
  <si>
    <t>AP/HYD/64805/224</t>
  </si>
  <si>
    <t>AP/HYD/64805/225</t>
  </si>
  <si>
    <t>AP/HYD/64805/226</t>
  </si>
  <si>
    <t>AP/HYD/64805/227</t>
  </si>
  <si>
    <t>AP/HYD/64805/228</t>
  </si>
  <si>
    <t>AP/HYD/64805/229</t>
  </si>
  <si>
    <t>AP/HYD/64805/231</t>
  </si>
  <si>
    <t>AP/HYD/64805/232</t>
  </si>
  <si>
    <t>100096831604</t>
  </si>
  <si>
    <t>AP/HYD/64805/233</t>
  </si>
  <si>
    <t>AP/HYD/64805/234</t>
  </si>
  <si>
    <t>AP/HYD/64805/235</t>
  </si>
  <si>
    <t>AP/HYD/64805/236</t>
  </si>
  <si>
    <t>100614749702</t>
  </si>
  <si>
    <t>AP/HYD/64805/237</t>
  </si>
  <si>
    <t>100614552643</t>
  </si>
  <si>
    <t>AP/HYD/64805/238</t>
  </si>
  <si>
    <t>100614163815</t>
  </si>
  <si>
    <t>AP/HYD/64805/239</t>
  </si>
  <si>
    <t>100614163513</t>
  </si>
  <si>
    <t>AP/HYD/64805/240</t>
  </si>
  <si>
    <t>100613259349</t>
  </si>
  <si>
    <t>AP/HYD/64805/241</t>
  </si>
  <si>
    <t>AP/HYD/64805/242</t>
  </si>
  <si>
    <t>AP/HYD/64805/243</t>
  </si>
  <si>
    <t>AP/HYD/64805/244</t>
  </si>
  <si>
    <t>AP/HYD/64805/245</t>
  </si>
  <si>
    <t>AP/HYD/64805/246</t>
  </si>
  <si>
    <t>AP/HYD/64805/247</t>
  </si>
  <si>
    <t>AP/HYD/64805/248</t>
  </si>
  <si>
    <t>AP/HYD/64805/249</t>
  </si>
  <si>
    <t>AP/HYD/64805/250</t>
  </si>
  <si>
    <t>AP/HYD/64805/251</t>
  </si>
  <si>
    <t>AP/HYD/64805/252</t>
  </si>
  <si>
    <t>AP/HYD/64805/253</t>
  </si>
  <si>
    <t>AP/HYD/64805/254</t>
  </si>
  <si>
    <t>AP/HYD/64805/255</t>
  </si>
  <si>
    <t>AP/HYD/64805/256</t>
  </si>
  <si>
    <t>AP/HYD/64805/257</t>
  </si>
  <si>
    <t>AP/HYD/64805/258</t>
  </si>
  <si>
    <t>AP/HYD/64805/259</t>
  </si>
  <si>
    <t>AP/HYD/64805/261</t>
  </si>
  <si>
    <t>AP/HYD/64805/262</t>
  </si>
  <si>
    <t>AP/HYD/64805/263</t>
  </si>
  <si>
    <t>AP/HYD/64805/264</t>
  </si>
  <si>
    <t>AP/HYD/64805/265</t>
  </si>
  <si>
    <t>AP/HYD/64805/266</t>
  </si>
  <si>
    <t>AP/HYD/64805/267</t>
  </si>
  <si>
    <t>AP/HYD/64805/268</t>
  </si>
  <si>
    <t>AP/HYD/64805/270</t>
  </si>
  <si>
    <t>AP/HYD/64805/271</t>
  </si>
  <si>
    <t>AP/HYD/64805/272</t>
  </si>
  <si>
    <t>AP/HYD/64805/273</t>
  </si>
  <si>
    <t>AP/HYD/64805/274</t>
  </si>
  <si>
    <t>AP/HYD/64805/275</t>
  </si>
  <si>
    <t xml:space="preserve">100380540381_x000D_
</t>
  </si>
  <si>
    <t>Salary Register For the month of Sep 2016</t>
  </si>
  <si>
    <t>CELL REIMB</t>
  </si>
  <si>
    <t>Salary Register for the month of Oct 16</t>
  </si>
  <si>
    <t>Salary Register for the month of Nov'16</t>
  </si>
  <si>
    <t>PAYDATE</t>
  </si>
  <si>
    <t>Salary register for the month of Dec'16</t>
  </si>
  <si>
    <t>Salary Register for the month of jan'16</t>
  </si>
  <si>
    <t>Maninder Singh</t>
  </si>
  <si>
    <t>Shishir Thapa</t>
  </si>
  <si>
    <t>G Narayana</t>
  </si>
  <si>
    <t>Puneet Kumar Singh</t>
  </si>
  <si>
    <t>Atul Kumar Sharma</t>
  </si>
  <si>
    <t>Dheeraj Srivastava</t>
  </si>
  <si>
    <t>S Kaleeswaran</t>
  </si>
  <si>
    <t>Harpreet Singh Bath</t>
  </si>
  <si>
    <t>Brijesh Yadav</t>
  </si>
  <si>
    <t>Davinder Kumar Gotra</t>
  </si>
  <si>
    <t>Kumar Harsh</t>
  </si>
  <si>
    <t>Kommineni Srinivas</t>
  </si>
  <si>
    <t>Ghanshyam Prakash</t>
  </si>
  <si>
    <t>Jatinder Singh</t>
  </si>
  <si>
    <t>Ravindra Kumar Yadav</t>
  </si>
  <si>
    <t>Arup Pandit</t>
  </si>
  <si>
    <t>Satish Kumar</t>
  </si>
  <si>
    <t>Nitin Arora</t>
  </si>
  <si>
    <t>Manish Thakur</t>
  </si>
  <si>
    <t>Bikramjit Singh</t>
  </si>
  <si>
    <t>Vinit Kumar</t>
  </si>
  <si>
    <t>Amitpal Singh</t>
  </si>
  <si>
    <t>Gaurav Saini</t>
  </si>
  <si>
    <t>Manish Kumar Singh</t>
  </si>
  <si>
    <t>Jaskaran Singh</t>
  </si>
  <si>
    <t>Sachin Kumar Pathak</t>
  </si>
  <si>
    <t>Tarun Chauhan</t>
  </si>
  <si>
    <t>Avtar Singh</t>
  </si>
  <si>
    <t>Jagdeep Singh</t>
  </si>
  <si>
    <t>Mahesh D Chikodi</t>
  </si>
  <si>
    <t>Manoj Kumar Sahu</t>
  </si>
  <si>
    <t>Vivek Gupta</t>
  </si>
  <si>
    <t>Digvijay Singh</t>
  </si>
  <si>
    <t>Mani Singh</t>
  </si>
  <si>
    <t>Manoj Bindal</t>
  </si>
  <si>
    <t>Lalan Kumar Mishra</t>
  </si>
  <si>
    <t>Kushminder Athwal</t>
  </si>
  <si>
    <t>Amrinder Singh</t>
  </si>
  <si>
    <t>Karanvir Singh Walia</t>
  </si>
  <si>
    <t>Vikas Shukla</t>
  </si>
  <si>
    <t>Suneel Sehgal</t>
  </si>
  <si>
    <t>Edelly Prakash</t>
  </si>
  <si>
    <t>Gurjit Singh</t>
  </si>
  <si>
    <t>Nikhil Jain</t>
  </si>
  <si>
    <t>Ramesh Kumar</t>
  </si>
  <si>
    <t>Vardaan Sharma</t>
  </si>
  <si>
    <t>Uday Vir Singh</t>
  </si>
  <si>
    <t>Anil Sharma</t>
  </si>
  <si>
    <t>Sahil Kashyap</t>
  </si>
  <si>
    <t>Sahil Parmar</t>
  </si>
  <si>
    <t>Yogesh Devali</t>
  </si>
  <si>
    <t>Rishikesh Kumar</t>
  </si>
  <si>
    <t>Mahesh Kumar</t>
  </si>
  <si>
    <t>Raja Roy</t>
  </si>
  <si>
    <t>Ayyappa Swamy Tambabathula</t>
  </si>
  <si>
    <t>Boopathi B</t>
  </si>
  <si>
    <t>Baleshwar Prasad Chandra</t>
  </si>
  <si>
    <t>Kandula Vidyasagar Reddy</t>
  </si>
  <si>
    <t>Jeevanjot Gupta</t>
  </si>
  <si>
    <t>Amarjit Singh Parhar</t>
  </si>
  <si>
    <t>Lukka Kiran Kumar</t>
  </si>
  <si>
    <t>Lokendra Kumar</t>
  </si>
  <si>
    <t>Vijay Kumar</t>
  </si>
  <si>
    <t>D Sai Abhilash</t>
  </si>
  <si>
    <t>Yogesh Vasantrao Gabhane</t>
  </si>
  <si>
    <t>Kunal Soni</t>
  </si>
  <si>
    <t>Mannem Ramamohan Reddy</t>
  </si>
  <si>
    <t>Prashant Sagar Sharma</t>
  </si>
  <si>
    <t>Siva Naga Sudheer Siddani</t>
  </si>
  <si>
    <t>Anil Kumar</t>
  </si>
  <si>
    <t>Abhishek Basu</t>
  </si>
  <si>
    <t>Asutosh Swain</t>
  </si>
  <si>
    <t>Krupasindhu Kar</t>
  </si>
  <si>
    <t>Shylesh Khosla</t>
  </si>
  <si>
    <t>Karumanchi Narasimha Reddy</t>
  </si>
  <si>
    <t>Shishir Misra</t>
  </si>
  <si>
    <t>Amarnath S</t>
  </si>
  <si>
    <t>Aniket Mandvikar</t>
  </si>
  <si>
    <t>Rakesh Kumar Baraskar</t>
  </si>
  <si>
    <t>Anand Mohan Singh</t>
  </si>
  <si>
    <t>Vikash Kumar</t>
  </si>
  <si>
    <t>Awadhesh Kumar Tiwari</t>
  </si>
  <si>
    <t>Sadanand Yadav</t>
  </si>
  <si>
    <t>Amit Banerjee</t>
  </si>
  <si>
    <t>Immadisetty Kishore</t>
  </si>
  <si>
    <t>Syed Shadab Shahid</t>
  </si>
  <si>
    <t>Santosh Kumar</t>
  </si>
  <si>
    <t>Pervela Srinivas</t>
  </si>
  <si>
    <t>Dewakar S</t>
  </si>
  <si>
    <t>Nitin Anand</t>
  </si>
  <si>
    <t>Sasikanth Devulapalli</t>
  </si>
  <si>
    <t>Amandeep Chaturvedy</t>
  </si>
  <si>
    <t>Nitesh Kumar Gupta</t>
  </si>
  <si>
    <t>S. H. Vara Prasad</t>
  </si>
  <si>
    <t>Romesh Kumar B.</t>
  </si>
  <si>
    <t>B. S. Pandian</t>
  </si>
  <si>
    <t>Dr. Uma Biswas</t>
  </si>
  <si>
    <t>Mamillapalli Kanak Deeraj</t>
  </si>
  <si>
    <t>Ashish Dongre</t>
  </si>
  <si>
    <t>Ashad Gufran</t>
  </si>
  <si>
    <t>Arvind Kumar Singh</t>
  </si>
  <si>
    <t>Subodh Singh</t>
  </si>
  <si>
    <t>Shashidhar Thakur</t>
  </si>
  <si>
    <t>Sakinala Kartheek</t>
  </si>
  <si>
    <t>Manoj Kumar Yadav</t>
  </si>
  <si>
    <t>Bhuvnesh Kumar</t>
  </si>
  <si>
    <t>P. Manikanta Reddy</t>
  </si>
  <si>
    <t>Biplab Bhattacharya</t>
  </si>
  <si>
    <t>Bivash Chandra Ghosh</t>
  </si>
  <si>
    <t>Madhusudhana Chary Arudra</t>
  </si>
  <si>
    <t>Deepak Kumar Khandal</t>
  </si>
  <si>
    <t>Sonu Panchal</t>
  </si>
  <si>
    <t>Satish Kumar Rathore</t>
  </si>
  <si>
    <t>Sudhir Rama Gaikwad</t>
  </si>
  <si>
    <t>Mrinaal K Abraham</t>
  </si>
  <si>
    <t>Jobin Skariah Joy</t>
  </si>
  <si>
    <t>Niranjan Kumar</t>
  </si>
  <si>
    <t>Analjyoti chakravorty</t>
  </si>
  <si>
    <t>Pratap Singh</t>
  </si>
  <si>
    <t>Himanshu Kumar Behera</t>
  </si>
  <si>
    <t>Chiranjit Singha</t>
  </si>
  <si>
    <t>Shiv Basant Singh</t>
  </si>
  <si>
    <t>U. Satyanarayana</t>
  </si>
  <si>
    <t>GVKGWAL278</t>
  </si>
  <si>
    <t>Varinder Singh</t>
  </si>
  <si>
    <t>Dy. Manager</t>
  </si>
  <si>
    <t>14281140000575</t>
  </si>
  <si>
    <t>BOYPS6231L</t>
  </si>
  <si>
    <t>100400362976</t>
  </si>
  <si>
    <t>Salary Register for the month of Feb'17</t>
  </si>
  <si>
    <t>100682914968</t>
  </si>
  <si>
    <t>100681544740</t>
  </si>
  <si>
    <t>100683214459</t>
  </si>
  <si>
    <t>100083898428</t>
  </si>
  <si>
    <t>100682779902</t>
  </si>
  <si>
    <t>100683028866</t>
  </si>
  <si>
    <t>100683046755</t>
  </si>
  <si>
    <t>100681151244</t>
  </si>
  <si>
    <t>100682805885</t>
  </si>
  <si>
    <t>100683131769</t>
  </si>
  <si>
    <t>100683146579</t>
  </si>
  <si>
    <t>100683043265</t>
  </si>
  <si>
    <t>100682769985</t>
  </si>
  <si>
    <t>100682857236</t>
  </si>
  <si>
    <t>100830057922</t>
  </si>
  <si>
    <t>100681310455</t>
  </si>
  <si>
    <t>100712529299</t>
  </si>
  <si>
    <t>100681153756</t>
  </si>
  <si>
    <t>100681564814</t>
  </si>
  <si>
    <t>100681644155</t>
  </si>
  <si>
    <t>100681173071</t>
  </si>
  <si>
    <t>100689453780</t>
  </si>
  <si>
    <t>100681561654</t>
  </si>
  <si>
    <t>100681429120</t>
  </si>
  <si>
    <t>100545921022</t>
  </si>
  <si>
    <t>100100924632</t>
  </si>
  <si>
    <t>100681289596</t>
  </si>
  <si>
    <t>100091725938</t>
  </si>
  <si>
    <t>100681324674</t>
  </si>
  <si>
    <t>100681484127</t>
  </si>
  <si>
    <t>100681640123</t>
  </si>
  <si>
    <t>100221940786</t>
  </si>
  <si>
    <t>100113569161</t>
  </si>
  <si>
    <t>100681519732</t>
  </si>
  <si>
    <t>100119827998</t>
  </si>
  <si>
    <t>100116698664</t>
  </si>
  <si>
    <t>100681493628</t>
  </si>
  <si>
    <t>100559080149</t>
  </si>
  <si>
    <t>100715425969</t>
  </si>
  <si>
    <t>100341249261</t>
  </si>
  <si>
    <t>100055715035</t>
  </si>
  <si>
    <t>100712405937</t>
  </si>
  <si>
    <t>100712234876</t>
  </si>
  <si>
    <t>100082058581</t>
  </si>
  <si>
    <t>100285735121</t>
  </si>
  <si>
    <t>100126038906</t>
  </si>
  <si>
    <t>100754304006</t>
  </si>
  <si>
    <t xml:space="preserve">Varinder Singh </t>
  </si>
  <si>
    <t>Salary Register Mar 2017</t>
  </si>
  <si>
    <t>ADDL  ALLOW</t>
  </si>
  <si>
    <t>ARR_ADDALL</t>
  </si>
  <si>
    <t>SPL ALLOW</t>
  </si>
  <si>
    <t>DTH REIM</t>
  </si>
  <si>
    <t>PERKS</t>
  </si>
  <si>
    <t>CEA</t>
  </si>
  <si>
    <t>OTHER PAYM</t>
  </si>
  <si>
    <t>SHIFT ALLOW</t>
  </si>
  <si>
    <t>BONUS</t>
  </si>
  <si>
    <t>EX-GRATIA</t>
  </si>
  <si>
    <t>INCENTIVE</t>
  </si>
  <si>
    <t>NOTICE PAY</t>
  </si>
  <si>
    <t>OVERTIME</t>
  </si>
  <si>
    <t>RELOCATION ALLOW</t>
  </si>
  <si>
    <t>GRATUITY</t>
  </si>
  <si>
    <t>LEAVE ENCASHMENT</t>
  </si>
  <si>
    <t>ESI</t>
  </si>
  <si>
    <t>VPF</t>
  </si>
  <si>
    <t>ELWF</t>
  </si>
  <si>
    <t>WELFARE FUND CONTRIBUTION</t>
  </si>
  <si>
    <t>MOBILE RECOVERIES</t>
  </si>
  <si>
    <t>FOOD COUPONS</t>
  </si>
  <si>
    <t>TELEPHONE RECOVERY</t>
  </si>
  <si>
    <t>HOUSING BUILDING  ADVANCE</t>
  </si>
  <si>
    <t>SALARY ADVANCE</t>
  </si>
  <si>
    <t>OTHERS DEDUCTIONS</t>
  </si>
  <si>
    <t>LIC DEDUCTION</t>
  </si>
  <si>
    <t>LIC HOUSING</t>
  </si>
  <si>
    <t>Month</t>
  </si>
  <si>
    <t>Opening</t>
  </si>
  <si>
    <t>Additions</t>
  </si>
  <si>
    <t>Closing</t>
  </si>
  <si>
    <t>Resignes / Hold</t>
  </si>
  <si>
    <t>May</t>
  </si>
  <si>
    <t>Resignees</t>
  </si>
  <si>
    <t>New Joiners</t>
  </si>
  <si>
    <t>June</t>
  </si>
  <si>
    <t>July</t>
  </si>
  <si>
    <t>GVKGWAL55</t>
  </si>
  <si>
    <t xml:space="preserve">Narendra Kumar Sharma </t>
  </si>
  <si>
    <t>GVKGWAL190</t>
  </si>
  <si>
    <t xml:space="preserve">Rakesh Ranaut </t>
  </si>
  <si>
    <t>April</t>
  </si>
  <si>
    <t>March</t>
  </si>
  <si>
    <t>Nil</t>
  </si>
  <si>
    <t>December</t>
  </si>
  <si>
    <t>January</t>
  </si>
  <si>
    <t>February</t>
  </si>
  <si>
    <t>November</t>
  </si>
  <si>
    <t>October</t>
  </si>
  <si>
    <t>September</t>
  </si>
  <si>
    <t>August</t>
  </si>
  <si>
    <t>GVK Goindwal Sahib - Head Count for FY 2016-17</t>
  </si>
  <si>
    <t>SUMMARY - GVK GOINDWAL - SALARIES - 2016-2017</t>
  </si>
  <si>
    <t>SN</t>
  </si>
  <si>
    <t>MONTH</t>
  </si>
  <si>
    <t>CORPORATE OFFICE</t>
  </si>
  <si>
    <t>SITE / PLANT</t>
  </si>
  <si>
    <t>TOTAL</t>
  </si>
  <si>
    <t>HEAD COUNT</t>
  </si>
  <si>
    <t>GROSS SALARY</t>
  </si>
  <si>
    <t>NET SALARY</t>
  </si>
  <si>
    <t>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</si>
</sst>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5" fontId="0" fillId="0" borderId="0" xfId="1" applyNumberFormat="1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5" xfId="0" applyFont="1" applyBorder="1" applyAlignment="1">
      <alignment wrapText="1"/>
    </xf>
    <xf numFmtId="15" fontId="3" fillId="0" borderId="5" xfId="0" applyNumberFormat="1" applyFont="1" applyBorder="1" applyAlignment="1"/>
    <xf numFmtId="164" fontId="3" fillId="0" borderId="5" xfId="1" applyFont="1" applyBorder="1" applyAlignment="1"/>
    <xf numFmtId="165" fontId="3" fillId="0" borderId="5" xfId="1" applyNumberFormat="1" applyFont="1" applyBorder="1" applyAlignment="1"/>
    <xf numFmtId="165" fontId="3" fillId="0" borderId="6" xfId="1" applyNumberFormat="1" applyFont="1" applyBorder="1" applyAlignment="1"/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4" fillId="3" borderId="9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165" fontId="2" fillId="3" borderId="8" xfId="1" applyNumberFormat="1" applyFont="1" applyFill="1" applyBorder="1" applyAlignment="1"/>
    <xf numFmtId="165" fontId="2" fillId="3" borderId="10" xfId="1" applyNumberFormat="1" applyFont="1" applyFill="1" applyBorder="1" applyAlignment="1"/>
    <xf numFmtId="0" fontId="3" fillId="0" borderId="0" xfId="0" applyFont="1" applyAlignment="1">
      <alignment wrapText="1"/>
    </xf>
    <xf numFmtId="166" fontId="1" fillId="0" borderId="0" xfId="2" applyNumberFormat="1" applyFont="1"/>
    <xf numFmtId="0" fontId="3" fillId="0" borderId="0" xfId="0" applyFont="1"/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6" fontId="2" fillId="0" borderId="11" xfId="2" applyNumberFormat="1" applyFont="1" applyBorder="1" applyAlignment="1">
      <alignment horizontal="center" vertical="center" wrapText="1"/>
    </xf>
    <xf numFmtId="15" fontId="0" fillId="0" borderId="0" xfId="0" applyNumberFormat="1"/>
    <xf numFmtId="0" fontId="2" fillId="0" borderId="11" xfId="0" applyFont="1" applyBorder="1"/>
    <xf numFmtId="0" fontId="4" fillId="0" borderId="11" xfId="0" applyFont="1" applyBorder="1"/>
    <xf numFmtId="0" fontId="2" fillId="0" borderId="1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166" fontId="2" fillId="0" borderId="11" xfId="2" applyNumberFormat="1" applyFont="1" applyBorder="1"/>
    <xf numFmtId="165" fontId="1" fillId="0" borderId="0" xfId="1" applyNumberFormat="1" applyFont="1" applyAlignment="1"/>
    <xf numFmtId="0" fontId="2" fillId="4" borderId="5" xfId="0" applyFont="1" applyFill="1" applyBorder="1" applyAlignment="1">
      <alignment horizontal="center" vertical="center" wrapText="1"/>
    </xf>
    <xf numFmtId="165" fontId="2" fillId="4" borderId="5" xfId="1" applyNumberFormat="1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/>
    <xf numFmtId="0" fontId="2" fillId="4" borderId="5" xfId="0" applyFont="1" applyFill="1" applyBorder="1" applyAlignment="1"/>
    <xf numFmtId="0" fontId="2" fillId="4" borderId="5" xfId="0" applyFont="1" applyFill="1" applyBorder="1" applyAlignment="1">
      <alignment wrapText="1"/>
    </xf>
    <xf numFmtId="165" fontId="2" fillId="4" borderId="5" xfId="1" applyNumberFormat="1" applyFont="1" applyFill="1" applyBorder="1" applyAlignment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5" fontId="2" fillId="0" borderId="13" xfId="0" applyNumberFormat="1" applyFont="1" applyBorder="1" applyAlignment="1">
      <alignment horizontal="center" vertical="center" wrapText="1"/>
    </xf>
    <xf numFmtId="166" fontId="2" fillId="0" borderId="13" xfId="2" applyNumberFormat="1" applyFont="1" applyBorder="1" applyAlignment="1">
      <alignment horizontal="center" vertical="center" wrapText="1"/>
    </xf>
    <xf numFmtId="166" fontId="2" fillId="0" borderId="14" xfId="2" applyNumberFormat="1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15" fontId="0" fillId="0" borderId="13" xfId="0" applyNumberFormat="1" applyBorder="1"/>
    <xf numFmtId="166" fontId="1" fillId="0" borderId="13" xfId="2" applyNumberFormat="1" applyFont="1" applyBorder="1"/>
    <xf numFmtId="166" fontId="1" fillId="0" borderId="14" xfId="2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wrapText="1"/>
    </xf>
    <xf numFmtId="15" fontId="2" fillId="0" borderId="13" xfId="0" applyNumberFormat="1" applyFont="1" applyBorder="1"/>
    <xf numFmtId="166" fontId="2" fillId="0" borderId="13" xfId="2" applyNumberFormat="1" applyFont="1" applyBorder="1"/>
    <xf numFmtId="166" fontId="2" fillId="0" borderId="14" xfId="2" applyNumberFormat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15" fontId="0" fillId="0" borderId="0" xfId="0" applyNumberFormat="1" applyBorder="1"/>
    <xf numFmtId="166" fontId="1" fillId="0" borderId="0" xfId="2" applyNumberFormat="1" applyFont="1" applyBorder="1"/>
    <xf numFmtId="166" fontId="1" fillId="5" borderId="0" xfId="2" applyNumberFormat="1" applyFont="1" applyFill="1" applyBorder="1"/>
    <xf numFmtId="0" fontId="0" fillId="5" borderId="0" xfId="0" applyFill="1" applyBorder="1"/>
    <xf numFmtId="166" fontId="1" fillId="5" borderId="0" xfId="2" applyNumberFormat="1" applyFont="1" applyFill="1"/>
    <xf numFmtId="0" fontId="0" fillId="0" borderId="0" xfId="0" applyFill="1"/>
    <xf numFmtId="0" fontId="0" fillId="0" borderId="0" xfId="0" applyFill="1" applyAlignment="1">
      <alignment wrapText="1"/>
    </xf>
    <xf numFmtId="15" fontId="0" fillId="0" borderId="0" xfId="0" applyNumberFormat="1" applyFill="1"/>
    <xf numFmtId="0" fontId="0" fillId="5" borderId="0" xfId="0" applyFill="1"/>
    <xf numFmtId="0" fontId="2" fillId="0" borderId="0" xfId="0" applyFont="1"/>
    <xf numFmtId="15" fontId="2" fillId="0" borderId="12" xfId="0" applyNumberFormat="1" applyFont="1" applyBorder="1" applyAlignment="1">
      <alignment horizontal="center" vertical="center" wrapText="1"/>
    </xf>
    <xf numFmtId="15" fontId="2" fillId="0" borderId="12" xfId="0" applyNumberFormat="1" applyFont="1" applyBorder="1"/>
    <xf numFmtId="0" fontId="3" fillId="0" borderId="0" xfId="0" applyFont="1" applyAlignment="1"/>
    <xf numFmtId="166" fontId="1" fillId="0" borderId="0" xfId="2" applyNumberFormat="1" applyFont="1" applyAlignment="1">
      <alignment horizontal="center" vertical="center" wrapText="1"/>
    </xf>
    <xf numFmtId="14" fontId="3" fillId="0" borderId="0" xfId="0" applyNumberFormat="1" applyFont="1" applyAlignment="1"/>
    <xf numFmtId="43" fontId="3" fillId="0" borderId="0" xfId="2" applyFont="1" applyAlignment="1"/>
    <xf numFmtId="166" fontId="3" fillId="0" borderId="0" xfId="2" applyNumberFormat="1" applyFont="1" applyAlignment="1"/>
    <xf numFmtId="43" fontId="3" fillId="5" borderId="0" xfId="2" applyFont="1" applyFill="1" applyAlignment="1"/>
    <xf numFmtId="166" fontId="2" fillId="5" borderId="13" xfId="2" applyNumberFormat="1" applyFont="1" applyFill="1" applyBorder="1"/>
    <xf numFmtId="0" fontId="3" fillId="5" borderId="5" xfId="0" applyFont="1" applyFill="1" applyBorder="1" applyAlignment="1"/>
    <xf numFmtId="165" fontId="2" fillId="0" borderId="13" xfId="1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wrapText="1"/>
    </xf>
    <xf numFmtId="14" fontId="0" fillId="0" borderId="0" xfId="0" applyNumberFormat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4" fillId="0" borderId="13" xfId="0" applyFont="1" applyBorder="1" applyAlignment="1">
      <alignment wrapText="1"/>
    </xf>
    <xf numFmtId="165" fontId="2" fillId="0" borderId="13" xfId="1" applyNumberFormat="1" applyFont="1" applyBorder="1" applyAlignment="1"/>
    <xf numFmtId="165" fontId="2" fillId="0" borderId="14" xfId="1" applyNumberFormat="1" applyFont="1" applyBorder="1" applyAlignment="1"/>
    <xf numFmtId="15" fontId="0" fillId="0" borderId="0" xfId="0" applyNumberFormat="1" applyAlignment="1"/>
    <xf numFmtId="166" fontId="1" fillId="0" borderId="0" xfId="2" applyNumberFormat="1" applyFont="1" applyAlignment="1"/>
    <xf numFmtId="166" fontId="1" fillId="5" borderId="0" xfId="2" applyNumberFormat="1" applyFont="1" applyFill="1" applyAlignment="1"/>
    <xf numFmtId="0" fontId="0" fillId="5" borderId="0" xfId="0" applyFill="1" applyAlignment="1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5" xfId="0" applyBorder="1"/>
    <xf numFmtId="0" fontId="6" fillId="0" borderId="0" xfId="0" applyFont="1"/>
    <xf numFmtId="165" fontId="6" fillId="0" borderId="0" xfId="1" applyNumberFormat="1" applyFont="1"/>
    <xf numFmtId="0" fontId="5" fillId="0" borderId="17" xfId="0" applyFont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 vertical="center" wrapText="1"/>
    </xf>
    <xf numFmtId="165" fontId="5" fillId="0" borderId="17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5" fontId="6" fillId="0" borderId="0" xfId="1" applyNumberFormat="1" applyFont="1" applyFill="1"/>
    <xf numFmtId="0" fontId="6" fillId="0" borderId="0" xfId="1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/>
    <xf numFmtId="165" fontId="6" fillId="0" borderId="0" xfId="0" applyNumberFormat="1" applyFont="1" applyFill="1" applyAlignment="1">
      <alignment horizontal="center"/>
    </xf>
    <xf numFmtId="0" fontId="5" fillId="0" borderId="0" xfId="0" applyFont="1"/>
    <xf numFmtId="165" fontId="5" fillId="0" borderId="8" xfId="1" applyNumberFormat="1" applyFont="1" applyBorder="1"/>
    <xf numFmtId="165" fontId="5" fillId="0" borderId="0" xfId="1" applyNumberFormat="1" applyFont="1"/>
    <xf numFmtId="165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topLeftCell="A4" workbookViewId="0">
      <selection activeCell="L6" sqref="L6"/>
    </sheetView>
  </sheetViews>
  <sheetFormatPr defaultRowHeight="15" x14ac:dyDescent="0.25"/>
  <cols>
    <col min="1" max="1" width="4" bestFit="1" customWidth="1"/>
    <col min="2" max="2" width="11.28515625" bestFit="1" customWidth="1"/>
    <col min="3" max="3" width="8.85546875" bestFit="1" customWidth="1"/>
    <col min="4" max="5" width="11.28515625" bestFit="1" customWidth="1"/>
    <col min="6" max="6" width="9.42578125" bestFit="1" customWidth="1"/>
    <col min="7" max="7" width="14.28515625" bestFit="1" customWidth="1"/>
    <col min="8" max="8" width="13.140625" bestFit="1" customWidth="1"/>
    <col min="9" max="9" width="8.85546875" bestFit="1" customWidth="1"/>
    <col min="10" max="10" width="13.42578125" bestFit="1" customWidth="1"/>
    <col min="11" max="11" width="13.140625" bestFit="1" customWidth="1"/>
    <col min="13" max="13" width="10.7109375" hidden="1" customWidth="1"/>
    <col min="14" max="14" width="13" hidden="1" customWidth="1"/>
    <col min="15" max="15" width="2.7109375" hidden="1" customWidth="1"/>
    <col min="16" max="17" width="11.42578125" hidden="1" customWidth="1"/>
    <col min="18" max="18" width="2.28515625" hidden="1" customWidth="1"/>
    <col min="19" max="20" width="11.42578125" hidden="1" customWidth="1"/>
    <col min="21" max="21" width="0" hidden="1" customWidth="1"/>
  </cols>
  <sheetData>
    <row r="2" spans="1:20" x14ac:dyDescent="0.25">
      <c r="A2" s="115" t="s">
        <v>1225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M2" s="115" t="s">
        <v>1225</v>
      </c>
      <c r="N2" s="115"/>
      <c r="O2" s="115"/>
      <c r="P2" s="115"/>
      <c r="Q2" s="115"/>
      <c r="R2" s="115"/>
      <c r="S2" s="115"/>
      <c r="T2" s="115"/>
    </row>
    <row r="3" spans="1:20" x14ac:dyDescent="0.25">
      <c r="A3" s="99"/>
      <c r="B3" s="99"/>
      <c r="C3" s="99"/>
      <c r="D3" s="100"/>
      <c r="E3" s="100"/>
      <c r="F3" s="100"/>
      <c r="G3" s="100"/>
      <c r="H3" s="100"/>
      <c r="I3" s="100"/>
      <c r="J3" s="99"/>
      <c r="K3" s="99"/>
      <c r="O3" s="58"/>
      <c r="R3" s="58"/>
    </row>
    <row r="4" spans="1:20" ht="18.75" customHeight="1" thickBot="1" x14ac:dyDescent="0.3">
      <c r="A4" s="116" t="s">
        <v>1226</v>
      </c>
      <c r="B4" s="116" t="s">
        <v>1227</v>
      </c>
      <c r="C4" s="118" t="s">
        <v>1228</v>
      </c>
      <c r="D4" s="118"/>
      <c r="E4" s="118"/>
      <c r="F4" s="118" t="s">
        <v>1229</v>
      </c>
      <c r="G4" s="118"/>
      <c r="H4" s="118"/>
      <c r="I4" s="118" t="s">
        <v>1230</v>
      </c>
      <c r="J4" s="118"/>
      <c r="K4" s="118"/>
      <c r="M4" s="118" t="s">
        <v>1228</v>
      </c>
      <c r="N4" s="118"/>
      <c r="O4" s="58"/>
      <c r="P4" s="118" t="s">
        <v>1229</v>
      </c>
      <c r="Q4" s="118"/>
      <c r="R4" s="58"/>
      <c r="S4" s="118" t="s">
        <v>1230</v>
      </c>
      <c r="T4" s="118"/>
    </row>
    <row r="5" spans="1:20" ht="33" customHeight="1" thickBot="1" x14ac:dyDescent="0.3">
      <c r="A5" s="117"/>
      <c r="B5" s="117"/>
      <c r="C5" s="101" t="s">
        <v>1231</v>
      </c>
      <c r="D5" s="102" t="s">
        <v>1232</v>
      </c>
      <c r="E5" s="102" t="s">
        <v>1233</v>
      </c>
      <c r="F5" s="101" t="s">
        <v>1231</v>
      </c>
      <c r="G5" s="102" t="s">
        <v>1232</v>
      </c>
      <c r="H5" s="102" t="s">
        <v>1233</v>
      </c>
      <c r="I5" s="101" t="s">
        <v>1231</v>
      </c>
      <c r="J5" s="102" t="s">
        <v>1232</v>
      </c>
      <c r="K5" s="102" t="s">
        <v>1233</v>
      </c>
      <c r="M5" s="103" t="s">
        <v>1234</v>
      </c>
      <c r="N5" s="103" t="s">
        <v>28</v>
      </c>
      <c r="O5" s="58"/>
      <c r="P5" s="103" t="s">
        <v>1234</v>
      </c>
      <c r="Q5" s="103" t="s">
        <v>28</v>
      </c>
      <c r="R5" s="58"/>
      <c r="S5" s="103" t="s">
        <v>1234</v>
      </c>
      <c r="T5" s="103" t="s">
        <v>28</v>
      </c>
    </row>
    <row r="6" spans="1:20" ht="21" customHeight="1" x14ac:dyDescent="0.25">
      <c r="A6" s="104">
        <v>1</v>
      </c>
      <c r="B6" s="99" t="s">
        <v>1214</v>
      </c>
      <c r="C6" s="105">
        <v>5</v>
      </c>
      <c r="D6" s="106">
        <v>481021</v>
      </c>
      <c r="E6" s="106">
        <v>376047</v>
      </c>
      <c r="F6" s="107">
        <v>140</v>
      </c>
      <c r="G6" s="100">
        <v>6311510</v>
      </c>
      <c r="H6" s="100">
        <v>5527211</v>
      </c>
      <c r="I6" s="108">
        <f>C6+F6</f>
        <v>145</v>
      </c>
      <c r="J6" s="109">
        <f>D6+G6</f>
        <v>6792531</v>
      </c>
      <c r="K6" s="109">
        <f>E6+H6</f>
        <v>5903258</v>
      </c>
      <c r="M6" s="106">
        <v>0</v>
      </c>
      <c r="N6" s="106">
        <v>24959</v>
      </c>
      <c r="O6" s="58"/>
      <c r="P6" s="100">
        <v>15600</v>
      </c>
      <c r="Q6" s="100">
        <v>334077</v>
      </c>
      <c r="R6" s="58"/>
      <c r="S6" s="109">
        <v>15600</v>
      </c>
      <c r="T6" s="109">
        <v>359036</v>
      </c>
    </row>
    <row r="7" spans="1:20" ht="21" customHeight="1" x14ac:dyDescent="0.25">
      <c r="A7" s="104">
        <f>+A6+1</f>
        <v>2</v>
      </c>
      <c r="B7" s="99" t="s">
        <v>1205</v>
      </c>
      <c r="C7" s="105">
        <v>4</v>
      </c>
      <c r="D7" s="106">
        <v>435837</v>
      </c>
      <c r="E7" s="106">
        <v>333226</v>
      </c>
      <c r="F7" s="107">
        <v>141</v>
      </c>
      <c r="G7" s="100">
        <v>6405190</v>
      </c>
      <c r="H7" s="100">
        <v>5631773</v>
      </c>
      <c r="I7" s="108">
        <f t="shared" ref="I7:K17" si="0">C7+F7</f>
        <v>145</v>
      </c>
      <c r="J7" s="109">
        <f t="shared" si="0"/>
        <v>6841027</v>
      </c>
      <c r="K7" s="109">
        <f t="shared" si="0"/>
        <v>5964999</v>
      </c>
      <c r="M7" s="106">
        <v>0</v>
      </c>
      <c r="N7" s="106">
        <v>22597</v>
      </c>
      <c r="O7" s="58"/>
      <c r="P7" s="100">
        <v>21450</v>
      </c>
      <c r="Q7" s="100">
        <v>336043</v>
      </c>
      <c r="R7" s="58"/>
      <c r="S7" s="109">
        <v>21450</v>
      </c>
      <c r="T7" s="109">
        <v>358640</v>
      </c>
    </row>
    <row r="8" spans="1:20" ht="21" customHeight="1" x14ac:dyDescent="0.25">
      <c r="A8" s="104">
        <f t="shared" ref="A8:A17" si="1">+A7+1</f>
        <v>3</v>
      </c>
      <c r="B8" s="99" t="s">
        <v>1208</v>
      </c>
      <c r="C8" s="105">
        <v>4</v>
      </c>
      <c r="D8" s="106">
        <v>405712</v>
      </c>
      <c r="E8" s="106">
        <v>311481</v>
      </c>
      <c r="F8" s="107">
        <v>144</v>
      </c>
      <c r="G8" s="100">
        <v>6651490</v>
      </c>
      <c r="H8" s="100">
        <v>5824043</v>
      </c>
      <c r="I8" s="108">
        <f t="shared" si="0"/>
        <v>148</v>
      </c>
      <c r="J8" s="109">
        <f t="shared" si="0"/>
        <v>7057202</v>
      </c>
      <c r="K8" s="109">
        <f t="shared" si="0"/>
        <v>6135524</v>
      </c>
      <c r="M8" s="106">
        <v>0</v>
      </c>
      <c r="N8" s="106">
        <v>21010</v>
      </c>
      <c r="O8" s="58"/>
      <c r="P8" s="100">
        <v>36400</v>
      </c>
      <c r="Q8" s="100">
        <v>350280</v>
      </c>
      <c r="R8" s="58"/>
      <c r="S8" s="109">
        <v>36400</v>
      </c>
      <c r="T8" s="109">
        <v>371290</v>
      </c>
    </row>
    <row r="9" spans="1:20" ht="21" customHeight="1" x14ac:dyDescent="0.25">
      <c r="A9" s="104">
        <f t="shared" si="1"/>
        <v>4</v>
      </c>
      <c r="B9" s="99" t="s">
        <v>1209</v>
      </c>
      <c r="C9" s="105">
        <v>4</v>
      </c>
      <c r="D9" s="106">
        <v>586109</v>
      </c>
      <c r="E9" s="106">
        <v>436470</v>
      </c>
      <c r="F9" s="107">
        <v>139</v>
      </c>
      <c r="G9" s="100">
        <v>8008054</v>
      </c>
      <c r="H9" s="100">
        <v>6934450</v>
      </c>
      <c r="I9" s="108">
        <f t="shared" si="0"/>
        <v>143</v>
      </c>
      <c r="J9" s="109">
        <f t="shared" si="0"/>
        <v>8594163</v>
      </c>
      <c r="K9" s="109">
        <f t="shared" si="0"/>
        <v>7370920</v>
      </c>
      <c r="M9" s="106">
        <v>40000</v>
      </c>
      <c r="N9" s="106">
        <v>28235</v>
      </c>
      <c r="O9" s="58"/>
      <c r="P9" s="100">
        <v>44379</v>
      </c>
      <c r="Q9" s="100">
        <v>419313</v>
      </c>
      <c r="R9" s="58"/>
      <c r="S9" s="109">
        <v>84379</v>
      </c>
      <c r="T9" s="109">
        <v>447548</v>
      </c>
    </row>
    <row r="10" spans="1:20" ht="21" customHeight="1" x14ac:dyDescent="0.25">
      <c r="A10" s="104">
        <f t="shared" si="1"/>
        <v>5</v>
      </c>
      <c r="B10" s="99" t="s">
        <v>1223</v>
      </c>
      <c r="C10" s="105">
        <v>4</v>
      </c>
      <c r="D10" s="106">
        <v>500337</v>
      </c>
      <c r="E10" s="106">
        <v>391250</v>
      </c>
      <c r="F10" s="105">
        <v>137</v>
      </c>
      <c r="G10" s="100">
        <v>6955647</v>
      </c>
      <c r="H10" s="100">
        <v>6074040</v>
      </c>
      <c r="I10" s="108">
        <f t="shared" si="0"/>
        <v>141</v>
      </c>
      <c r="J10" s="109">
        <f t="shared" si="0"/>
        <v>7455984</v>
      </c>
      <c r="K10" s="109">
        <f t="shared" si="0"/>
        <v>6465290</v>
      </c>
      <c r="M10" s="106">
        <v>0</v>
      </c>
      <c r="N10" s="106">
        <v>25973</v>
      </c>
      <c r="O10" s="58"/>
      <c r="P10" s="100">
        <v>82100</v>
      </c>
      <c r="Q10" s="100">
        <v>360725</v>
      </c>
      <c r="R10" s="58"/>
      <c r="S10" s="109">
        <v>82100</v>
      </c>
      <c r="T10" s="109">
        <v>386698</v>
      </c>
    </row>
    <row r="11" spans="1:20" ht="21" customHeight="1" x14ac:dyDescent="0.25">
      <c r="A11" s="104">
        <f t="shared" si="1"/>
        <v>6</v>
      </c>
      <c r="B11" s="99" t="s">
        <v>1222</v>
      </c>
      <c r="C11" s="105">
        <v>3</v>
      </c>
      <c r="D11" s="106">
        <v>176746</v>
      </c>
      <c r="E11" s="106">
        <v>161878</v>
      </c>
      <c r="F11" s="105">
        <v>134</v>
      </c>
      <c r="G11" s="100">
        <v>6873715</v>
      </c>
      <c r="H11" s="100">
        <v>6007000</v>
      </c>
      <c r="I11" s="108">
        <f t="shared" si="0"/>
        <v>137</v>
      </c>
      <c r="J11" s="109">
        <f t="shared" si="0"/>
        <v>7050461</v>
      </c>
      <c r="K11" s="109">
        <f t="shared" si="0"/>
        <v>6168878</v>
      </c>
      <c r="M11" s="106">
        <v>0</v>
      </c>
      <c r="N11" s="106">
        <v>9284</v>
      </c>
      <c r="O11" s="58"/>
      <c r="P11" s="100">
        <v>112182</v>
      </c>
      <c r="Q11" s="100">
        <v>356790</v>
      </c>
      <c r="R11" s="58"/>
      <c r="S11" s="109">
        <v>112182</v>
      </c>
      <c r="T11" s="109">
        <v>366074</v>
      </c>
    </row>
    <row r="12" spans="1:20" ht="21" customHeight="1" x14ac:dyDescent="0.25">
      <c r="A12" s="104">
        <f t="shared" si="1"/>
        <v>7</v>
      </c>
      <c r="B12" s="99" t="s">
        <v>1221</v>
      </c>
      <c r="C12" s="105">
        <v>3</v>
      </c>
      <c r="D12" s="106">
        <v>176242</v>
      </c>
      <c r="E12" s="106">
        <v>161374</v>
      </c>
      <c r="F12" s="105">
        <v>129</v>
      </c>
      <c r="G12" s="100">
        <v>6729491</v>
      </c>
      <c r="H12" s="100">
        <v>5879616</v>
      </c>
      <c r="I12" s="108">
        <f t="shared" si="0"/>
        <v>132</v>
      </c>
      <c r="J12" s="109">
        <f t="shared" si="0"/>
        <v>6905733</v>
      </c>
      <c r="K12" s="109">
        <f t="shared" si="0"/>
        <v>6040990</v>
      </c>
      <c r="M12" s="106">
        <v>0</v>
      </c>
      <c r="N12" s="106">
        <v>9284</v>
      </c>
      <c r="O12" s="58"/>
      <c r="P12" s="100">
        <v>31850</v>
      </c>
      <c r="Q12" s="100">
        <v>353352</v>
      </c>
      <c r="R12" s="58"/>
      <c r="S12" s="109">
        <v>31850</v>
      </c>
      <c r="T12" s="109">
        <v>362636</v>
      </c>
    </row>
    <row r="13" spans="1:20" ht="21" customHeight="1" x14ac:dyDescent="0.25">
      <c r="A13" s="104">
        <f t="shared" si="1"/>
        <v>8</v>
      </c>
      <c r="B13" s="99" t="s">
        <v>1220</v>
      </c>
      <c r="C13" s="105">
        <v>3</v>
      </c>
      <c r="D13" s="106">
        <v>176242</v>
      </c>
      <c r="E13" s="106">
        <v>161266</v>
      </c>
      <c r="F13" s="105">
        <v>128</v>
      </c>
      <c r="G13" s="100">
        <v>6881928</v>
      </c>
      <c r="H13" s="100">
        <v>6023332</v>
      </c>
      <c r="I13" s="108">
        <f t="shared" si="0"/>
        <v>131</v>
      </c>
      <c r="J13" s="109">
        <f t="shared" si="0"/>
        <v>7058170</v>
      </c>
      <c r="K13" s="109">
        <f t="shared" si="0"/>
        <v>6184598</v>
      </c>
      <c r="M13" s="106">
        <v>0</v>
      </c>
      <c r="N13" s="106">
        <v>9284</v>
      </c>
      <c r="O13" s="58"/>
      <c r="P13" s="100">
        <v>97125</v>
      </c>
      <c r="Q13" s="100">
        <v>352743</v>
      </c>
      <c r="R13" s="58"/>
      <c r="S13" s="109">
        <v>97125</v>
      </c>
      <c r="T13" s="109">
        <v>362027</v>
      </c>
    </row>
    <row r="14" spans="1:20" ht="21" customHeight="1" x14ac:dyDescent="0.25">
      <c r="A14" s="104">
        <f t="shared" si="1"/>
        <v>9</v>
      </c>
      <c r="B14" s="99" t="s">
        <v>1217</v>
      </c>
      <c r="C14" s="105">
        <v>3</v>
      </c>
      <c r="D14" s="106">
        <v>176002</v>
      </c>
      <c r="E14" s="106">
        <v>157266</v>
      </c>
      <c r="F14" s="105">
        <v>126</v>
      </c>
      <c r="G14" s="100">
        <v>6682414</v>
      </c>
      <c r="H14" s="100">
        <v>5828438</v>
      </c>
      <c r="I14" s="108">
        <f t="shared" si="0"/>
        <v>129</v>
      </c>
      <c r="J14" s="109">
        <f t="shared" si="0"/>
        <v>6858416</v>
      </c>
      <c r="K14" s="109">
        <f t="shared" si="0"/>
        <v>5985704</v>
      </c>
      <c r="M14" s="106">
        <v>0</v>
      </c>
      <c r="N14" s="106">
        <v>9284</v>
      </c>
      <c r="O14" s="58"/>
      <c r="P14" s="100">
        <v>116450</v>
      </c>
      <c r="Q14" s="100">
        <v>346423</v>
      </c>
      <c r="R14" s="58"/>
      <c r="S14" s="109">
        <v>116450</v>
      </c>
      <c r="T14" s="109">
        <v>355707</v>
      </c>
    </row>
    <row r="15" spans="1:20" ht="21" customHeight="1" x14ac:dyDescent="0.25">
      <c r="A15" s="104">
        <f t="shared" si="1"/>
        <v>10</v>
      </c>
      <c r="B15" s="99" t="s">
        <v>1218</v>
      </c>
      <c r="C15" s="105">
        <v>3</v>
      </c>
      <c r="D15" s="106">
        <v>176111</v>
      </c>
      <c r="E15" s="106">
        <v>157376</v>
      </c>
      <c r="F15" s="105">
        <v>123</v>
      </c>
      <c r="G15" s="100">
        <v>6252039</v>
      </c>
      <c r="H15" s="100">
        <v>5491607</v>
      </c>
      <c r="I15" s="108">
        <f t="shared" si="0"/>
        <v>126</v>
      </c>
      <c r="J15" s="109">
        <f t="shared" si="0"/>
        <v>6428150</v>
      </c>
      <c r="K15" s="109">
        <f t="shared" si="0"/>
        <v>5648983</v>
      </c>
      <c r="M15" s="106">
        <v>0</v>
      </c>
      <c r="N15" s="106">
        <v>9284</v>
      </c>
      <c r="O15" s="58"/>
      <c r="P15" s="100">
        <v>68150</v>
      </c>
      <c r="Q15" s="100">
        <v>326124</v>
      </c>
      <c r="R15" s="58"/>
      <c r="S15" s="109">
        <v>68150</v>
      </c>
      <c r="T15" s="109">
        <v>335408</v>
      </c>
    </row>
    <row r="16" spans="1:20" ht="21" customHeight="1" x14ac:dyDescent="0.25">
      <c r="A16" s="104">
        <f t="shared" si="1"/>
        <v>11</v>
      </c>
      <c r="B16" s="99" t="s">
        <v>1219</v>
      </c>
      <c r="C16" s="105">
        <v>3</v>
      </c>
      <c r="D16" s="106">
        <v>181171</v>
      </c>
      <c r="E16" s="106">
        <v>150266</v>
      </c>
      <c r="F16" s="105">
        <v>115</v>
      </c>
      <c r="G16" s="100">
        <v>5749073</v>
      </c>
      <c r="H16" s="100">
        <v>4880857</v>
      </c>
      <c r="I16" s="108">
        <f t="shared" si="0"/>
        <v>118</v>
      </c>
      <c r="J16" s="109">
        <f t="shared" si="0"/>
        <v>5930244</v>
      </c>
      <c r="K16" s="109">
        <f t="shared" si="0"/>
        <v>5031123</v>
      </c>
      <c r="M16" s="106">
        <v>5200</v>
      </c>
      <c r="N16" s="106">
        <v>9284</v>
      </c>
      <c r="O16" s="58"/>
      <c r="P16" s="100">
        <v>0</v>
      </c>
      <c r="Q16" s="100">
        <v>301563</v>
      </c>
      <c r="R16" s="58"/>
      <c r="S16" s="109">
        <v>5200</v>
      </c>
      <c r="T16" s="109">
        <v>310847</v>
      </c>
    </row>
    <row r="17" spans="1:20" ht="21" customHeight="1" x14ac:dyDescent="0.25">
      <c r="A17" s="104">
        <f t="shared" si="1"/>
        <v>12</v>
      </c>
      <c r="B17" s="99" t="s">
        <v>1215</v>
      </c>
      <c r="C17" s="105">
        <v>3</v>
      </c>
      <c r="D17" s="106">
        <v>175975</v>
      </c>
      <c r="E17" s="106">
        <v>132220</v>
      </c>
      <c r="F17" s="105">
        <v>109</v>
      </c>
      <c r="G17" s="100">
        <v>5547457</v>
      </c>
      <c r="H17" s="100">
        <v>4792651</v>
      </c>
      <c r="I17" s="110">
        <f t="shared" si="0"/>
        <v>112</v>
      </c>
      <c r="J17" s="109">
        <f t="shared" si="0"/>
        <v>5723432</v>
      </c>
      <c r="K17" s="109">
        <f t="shared" si="0"/>
        <v>4924871</v>
      </c>
      <c r="M17" s="106">
        <v>0</v>
      </c>
      <c r="N17" s="106">
        <v>9284</v>
      </c>
      <c r="O17" s="58"/>
      <c r="P17" s="100">
        <v>5200</v>
      </c>
      <c r="Q17" s="100">
        <v>292134</v>
      </c>
      <c r="R17" s="58"/>
      <c r="S17" s="109">
        <v>5200</v>
      </c>
      <c r="T17" s="109">
        <v>301418</v>
      </c>
    </row>
    <row r="18" spans="1:20" ht="21" customHeight="1" thickBot="1" x14ac:dyDescent="0.3">
      <c r="A18" s="99"/>
      <c r="B18" s="111" t="s">
        <v>1230</v>
      </c>
      <c r="C18" s="104"/>
      <c r="D18" s="112">
        <f>SUM(D6:D17)</f>
        <v>3647505</v>
      </c>
      <c r="E18" s="112">
        <f>SUM(E6:E17)</f>
        <v>2930120</v>
      </c>
      <c r="F18" s="113"/>
      <c r="G18" s="112">
        <f t="shared" ref="G18:H18" si="2">SUM(G6:G17)</f>
        <v>79048008</v>
      </c>
      <c r="H18" s="112">
        <f t="shared" si="2"/>
        <v>68895018</v>
      </c>
      <c r="I18" s="113"/>
      <c r="J18" s="112">
        <f t="shared" ref="J18:K18" si="3">SUM(J6:J17)</f>
        <v>82695513</v>
      </c>
      <c r="K18" s="112">
        <f t="shared" si="3"/>
        <v>71825138</v>
      </c>
      <c r="M18" s="112">
        <f t="shared" ref="M18:N18" si="4">SUM(M6:M17)</f>
        <v>45200</v>
      </c>
      <c r="N18" s="112">
        <f t="shared" si="4"/>
        <v>187762</v>
      </c>
      <c r="O18" s="58"/>
      <c r="P18" s="112">
        <f t="shared" ref="P18:Q18" si="5">SUM(P6:P17)</f>
        <v>630886</v>
      </c>
      <c r="Q18" s="112">
        <f t="shared" si="5"/>
        <v>4129567</v>
      </c>
      <c r="R18" s="58"/>
      <c r="S18" s="112">
        <f t="shared" ref="S18:T18" si="6">SUM(S6:S17)</f>
        <v>676086</v>
      </c>
      <c r="T18" s="112">
        <f t="shared" si="6"/>
        <v>4317329</v>
      </c>
    </row>
    <row r="19" spans="1:20" ht="21" customHeight="1" thickTop="1" x14ac:dyDescent="0.25">
      <c r="G19" s="100"/>
      <c r="O19" s="58"/>
      <c r="R19" s="58"/>
    </row>
    <row r="20" spans="1:20" x14ac:dyDescent="0.25">
      <c r="G20" s="114"/>
      <c r="J20" s="114"/>
    </row>
  </sheetData>
  <mergeCells count="10">
    <mergeCell ref="A2:K2"/>
    <mergeCell ref="M2:T2"/>
    <mergeCell ref="A4:A5"/>
    <mergeCell ref="B4:B5"/>
    <mergeCell ref="C4:E4"/>
    <mergeCell ref="F4:H4"/>
    <mergeCell ref="I4:K4"/>
    <mergeCell ref="M4:N4"/>
    <mergeCell ref="P4:Q4"/>
    <mergeCell ref="S4:T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42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V10" sqref="V10"/>
    </sheetView>
  </sheetViews>
  <sheetFormatPr defaultRowHeight="15" x14ac:dyDescent="0.25"/>
  <cols>
    <col min="1" max="1" width="5.42578125" bestFit="1" customWidth="1"/>
    <col min="2" max="2" width="12.28515625" customWidth="1"/>
    <col min="3" max="3" width="4" hidden="1" customWidth="1"/>
    <col min="4" max="4" width="24.85546875" customWidth="1"/>
    <col min="5" max="5" width="28.85546875" style="1" customWidth="1"/>
    <col min="6" max="6" width="30.28515625" hidden="1" customWidth="1"/>
    <col min="7" max="7" width="8" hidden="1" customWidth="1"/>
    <col min="8" max="8" width="14.28515625" hidden="1" customWidth="1"/>
    <col min="9" max="9" width="12.7109375" hidden="1" customWidth="1"/>
    <col min="10" max="10" width="18.5703125" hidden="1" customWidth="1"/>
    <col min="11" max="11" width="13.7109375" hidden="1" customWidth="1"/>
    <col min="12" max="12" width="17.85546875" hidden="1" customWidth="1"/>
    <col min="13" max="13" width="14.28515625" hidden="1" customWidth="1"/>
    <col min="14" max="15" width="10.140625" style="28" hidden="1" customWidth="1"/>
    <col min="16" max="16" width="9.7109375" style="28" hidden="1" customWidth="1"/>
    <col min="17" max="17" width="6" hidden="1" customWidth="1"/>
    <col min="18" max="18" width="12.85546875" hidden="1" customWidth="1"/>
    <col min="19" max="19" width="4.42578125" hidden="1" customWidth="1"/>
    <col min="20" max="20" width="9.140625" hidden="1" customWidth="1"/>
    <col min="21" max="21" width="5.85546875" customWidth="1"/>
    <col min="22" max="22" width="10.5703125" style="23" bestFit="1" customWidth="1"/>
    <col min="23" max="23" width="12.140625" style="23" hidden="1" customWidth="1"/>
    <col min="24" max="24" width="10.5703125" style="23" bestFit="1" customWidth="1"/>
    <col min="25" max="25" width="10.7109375" style="23" hidden="1" customWidth="1"/>
    <col min="26" max="26" width="9.5703125" style="23" bestFit="1" customWidth="1"/>
    <col min="27" max="27" width="12.28515625" style="23" hidden="1" customWidth="1"/>
    <col min="28" max="28" width="9.5703125" style="23" customWidth="1"/>
    <col min="29" max="29" width="13.7109375" style="23" hidden="1" customWidth="1"/>
    <col min="30" max="30" width="9.5703125" style="23" customWidth="1"/>
    <col min="31" max="31" width="11.140625" style="23" hidden="1" customWidth="1"/>
    <col min="32" max="32" width="10.42578125" style="23" customWidth="1"/>
    <col min="33" max="33" width="13.85546875" style="23" hidden="1" customWidth="1"/>
    <col min="34" max="34" width="7" style="23" customWidth="1"/>
    <col min="35" max="35" width="9.5703125" style="23" bestFit="1" customWidth="1"/>
    <col min="36" max="36" width="6.7109375" style="23" customWidth="1"/>
    <col min="37" max="37" width="10.42578125" style="23" customWidth="1"/>
    <col min="38" max="38" width="9.5703125" style="23" bestFit="1" customWidth="1"/>
    <col min="39" max="39" width="5.42578125" style="23" bestFit="1" customWidth="1"/>
    <col min="40" max="40" width="9.5703125" style="23" bestFit="1" customWidth="1"/>
    <col min="41" max="41" width="6.7109375" style="23" customWidth="1"/>
    <col min="42" max="42" width="7.7109375" style="23" customWidth="1"/>
    <col min="43" max="43" width="9.42578125" style="23" customWidth="1"/>
    <col min="44" max="44" width="10.28515625" style="23" customWidth="1"/>
    <col min="45" max="45" width="29.28515625" bestFit="1" customWidth="1"/>
    <col min="254" max="254" width="5.42578125" bestFit="1" customWidth="1"/>
    <col min="255" max="255" width="12.28515625" customWidth="1"/>
    <col min="256" max="256" width="0" hidden="1" customWidth="1"/>
    <col min="257" max="257" width="24.85546875" customWidth="1"/>
    <col min="258" max="258" width="28.85546875" customWidth="1"/>
    <col min="259" max="276" width="0" hidden="1" customWidth="1"/>
    <col min="277" max="277" width="5.85546875" customWidth="1"/>
    <col min="278" max="278" width="10.5703125" bestFit="1" customWidth="1"/>
    <col min="279" max="279" width="0" hidden="1" customWidth="1"/>
    <col min="280" max="280" width="10.5703125" bestFit="1" customWidth="1"/>
    <col min="281" max="281" width="0" hidden="1" customWidth="1"/>
    <col min="282" max="282" width="9.5703125" bestFit="1" customWidth="1"/>
    <col min="283" max="283" width="0" hidden="1" customWidth="1"/>
    <col min="284" max="284" width="9.5703125" customWidth="1"/>
    <col min="285" max="285" width="0" hidden="1" customWidth="1"/>
    <col min="286" max="286" width="9.5703125" customWidth="1"/>
    <col min="287" max="287" width="0" hidden="1" customWidth="1"/>
    <col min="288" max="288" width="10.42578125" customWidth="1"/>
    <col min="289" max="289" width="0" hidden="1" customWidth="1"/>
    <col min="290" max="290" width="7" customWidth="1"/>
    <col min="291" max="291" width="9.5703125" bestFit="1" customWidth="1"/>
    <col min="292" max="292" width="6.7109375" customWidth="1"/>
    <col min="293" max="293" width="10.42578125" customWidth="1"/>
    <col min="294" max="294" width="9.5703125" bestFit="1" customWidth="1"/>
    <col min="295" max="295" width="5.42578125" bestFit="1" customWidth="1"/>
    <col min="296" max="296" width="9.5703125" bestFit="1" customWidth="1"/>
    <col min="297" max="297" width="6.7109375" customWidth="1"/>
    <col min="298" max="298" width="7.7109375" customWidth="1"/>
    <col min="299" max="299" width="9.42578125" customWidth="1"/>
    <col min="300" max="300" width="10.28515625" customWidth="1"/>
    <col min="510" max="510" width="5.42578125" bestFit="1" customWidth="1"/>
    <col min="511" max="511" width="12.28515625" customWidth="1"/>
    <col min="512" max="512" width="0" hidden="1" customWidth="1"/>
    <col min="513" max="513" width="24.85546875" customWidth="1"/>
    <col min="514" max="514" width="28.85546875" customWidth="1"/>
    <col min="515" max="532" width="0" hidden="1" customWidth="1"/>
    <col min="533" max="533" width="5.85546875" customWidth="1"/>
    <col min="534" max="534" width="10.5703125" bestFit="1" customWidth="1"/>
    <col min="535" max="535" width="0" hidden="1" customWidth="1"/>
    <col min="536" max="536" width="10.5703125" bestFit="1" customWidth="1"/>
    <col min="537" max="537" width="0" hidden="1" customWidth="1"/>
    <col min="538" max="538" width="9.5703125" bestFit="1" customWidth="1"/>
    <col min="539" max="539" width="0" hidden="1" customWidth="1"/>
    <col min="540" max="540" width="9.5703125" customWidth="1"/>
    <col min="541" max="541" width="0" hidden="1" customWidth="1"/>
    <col min="542" max="542" width="9.5703125" customWidth="1"/>
    <col min="543" max="543" width="0" hidden="1" customWidth="1"/>
    <col min="544" max="544" width="10.42578125" customWidth="1"/>
    <col min="545" max="545" width="0" hidden="1" customWidth="1"/>
    <col min="546" max="546" width="7" customWidth="1"/>
    <col min="547" max="547" width="9.5703125" bestFit="1" customWidth="1"/>
    <col min="548" max="548" width="6.7109375" customWidth="1"/>
    <col min="549" max="549" width="10.42578125" customWidth="1"/>
    <col min="550" max="550" width="9.5703125" bestFit="1" customWidth="1"/>
    <col min="551" max="551" width="5.42578125" bestFit="1" customWidth="1"/>
    <col min="552" max="552" width="9.5703125" bestFit="1" customWidth="1"/>
    <col min="553" max="553" width="6.7109375" customWidth="1"/>
    <col min="554" max="554" width="7.7109375" customWidth="1"/>
    <col min="555" max="555" width="9.42578125" customWidth="1"/>
    <col min="556" max="556" width="10.28515625" customWidth="1"/>
    <col min="766" max="766" width="5.42578125" bestFit="1" customWidth="1"/>
    <col min="767" max="767" width="12.28515625" customWidth="1"/>
    <col min="768" max="768" width="0" hidden="1" customWidth="1"/>
    <col min="769" max="769" width="24.85546875" customWidth="1"/>
    <col min="770" max="770" width="28.85546875" customWidth="1"/>
    <col min="771" max="788" width="0" hidden="1" customWidth="1"/>
    <col min="789" max="789" width="5.85546875" customWidth="1"/>
    <col min="790" max="790" width="10.5703125" bestFit="1" customWidth="1"/>
    <col min="791" max="791" width="0" hidden="1" customWidth="1"/>
    <col min="792" max="792" width="10.5703125" bestFit="1" customWidth="1"/>
    <col min="793" max="793" width="0" hidden="1" customWidth="1"/>
    <col min="794" max="794" width="9.5703125" bestFit="1" customWidth="1"/>
    <col min="795" max="795" width="0" hidden="1" customWidth="1"/>
    <col min="796" max="796" width="9.5703125" customWidth="1"/>
    <col min="797" max="797" width="0" hidden="1" customWidth="1"/>
    <col min="798" max="798" width="9.5703125" customWidth="1"/>
    <col min="799" max="799" width="0" hidden="1" customWidth="1"/>
    <col min="800" max="800" width="10.42578125" customWidth="1"/>
    <col min="801" max="801" width="0" hidden="1" customWidth="1"/>
    <col min="802" max="802" width="7" customWidth="1"/>
    <col min="803" max="803" width="9.5703125" bestFit="1" customWidth="1"/>
    <col min="804" max="804" width="6.7109375" customWidth="1"/>
    <col min="805" max="805" width="10.42578125" customWidth="1"/>
    <col min="806" max="806" width="9.5703125" bestFit="1" customWidth="1"/>
    <col min="807" max="807" width="5.42578125" bestFit="1" customWidth="1"/>
    <col min="808" max="808" width="9.5703125" bestFit="1" customWidth="1"/>
    <col min="809" max="809" width="6.7109375" customWidth="1"/>
    <col min="810" max="810" width="7.7109375" customWidth="1"/>
    <col min="811" max="811" width="9.42578125" customWidth="1"/>
    <col min="812" max="812" width="10.28515625" customWidth="1"/>
    <col min="1022" max="1022" width="5.42578125" bestFit="1" customWidth="1"/>
    <col min="1023" max="1023" width="12.28515625" customWidth="1"/>
    <col min="1024" max="1024" width="0" hidden="1" customWidth="1"/>
    <col min="1025" max="1025" width="24.85546875" customWidth="1"/>
    <col min="1026" max="1026" width="28.85546875" customWidth="1"/>
    <col min="1027" max="1044" width="0" hidden="1" customWidth="1"/>
    <col min="1045" max="1045" width="5.85546875" customWidth="1"/>
    <col min="1046" max="1046" width="10.5703125" bestFit="1" customWidth="1"/>
    <col min="1047" max="1047" width="0" hidden="1" customWidth="1"/>
    <col min="1048" max="1048" width="10.5703125" bestFit="1" customWidth="1"/>
    <col min="1049" max="1049" width="0" hidden="1" customWidth="1"/>
    <col min="1050" max="1050" width="9.5703125" bestFit="1" customWidth="1"/>
    <col min="1051" max="1051" width="0" hidden="1" customWidth="1"/>
    <col min="1052" max="1052" width="9.5703125" customWidth="1"/>
    <col min="1053" max="1053" width="0" hidden="1" customWidth="1"/>
    <col min="1054" max="1054" width="9.5703125" customWidth="1"/>
    <col min="1055" max="1055" width="0" hidden="1" customWidth="1"/>
    <col min="1056" max="1056" width="10.42578125" customWidth="1"/>
    <col min="1057" max="1057" width="0" hidden="1" customWidth="1"/>
    <col min="1058" max="1058" width="7" customWidth="1"/>
    <col min="1059" max="1059" width="9.5703125" bestFit="1" customWidth="1"/>
    <col min="1060" max="1060" width="6.7109375" customWidth="1"/>
    <col min="1061" max="1061" width="10.42578125" customWidth="1"/>
    <col min="1062" max="1062" width="9.5703125" bestFit="1" customWidth="1"/>
    <col min="1063" max="1063" width="5.42578125" bestFit="1" customWidth="1"/>
    <col min="1064" max="1064" width="9.5703125" bestFit="1" customWidth="1"/>
    <col min="1065" max="1065" width="6.7109375" customWidth="1"/>
    <col min="1066" max="1066" width="7.7109375" customWidth="1"/>
    <col min="1067" max="1067" width="9.42578125" customWidth="1"/>
    <col min="1068" max="1068" width="10.28515625" customWidth="1"/>
    <col min="1278" max="1278" width="5.42578125" bestFit="1" customWidth="1"/>
    <col min="1279" max="1279" width="12.28515625" customWidth="1"/>
    <col min="1280" max="1280" width="0" hidden="1" customWidth="1"/>
    <col min="1281" max="1281" width="24.85546875" customWidth="1"/>
    <col min="1282" max="1282" width="28.85546875" customWidth="1"/>
    <col min="1283" max="1300" width="0" hidden="1" customWidth="1"/>
    <col min="1301" max="1301" width="5.85546875" customWidth="1"/>
    <col min="1302" max="1302" width="10.5703125" bestFit="1" customWidth="1"/>
    <col min="1303" max="1303" width="0" hidden="1" customWidth="1"/>
    <col min="1304" max="1304" width="10.5703125" bestFit="1" customWidth="1"/>
    <col min="1305" max="1305" width="0" hidden="1" customWidth="1"/>
    <col min="1306" max="1306" width="9.5703125" bestFit="1" customWidth="1"/>
    <col min="1307" max="1307" width="0" hidden="1" customWidth="1"/>
    <col min="1308" max="1308" width="9.5703125" customWidth="1"/>
    <col min="1309" max="1309" width="0" hidden="1" customWidth="1"/>
    <col min="1310" max="1310" width="9.5703125" customWidth="1"/>
    <col min="1311" max="1311" width="0" hidden="1" customWidth="1"/>
    <col min="1312" max="1312" width="10.42578125" customWidth="1"/>
    <col min="1313" max="1313" width="0" hidden="1" customWidth="1"/>
    <col min="1314" max="1314" width="7" customWidth="1"/>
    <col min="1315" max="1315" width="9.5703125" bestFit="1" customWidth="1"/>
    <col min="1316" max="1316" width="6.7109375" customWidth="1"/>
    <col min="1317" max="1317" width="10.42578125" customWidth="1"/>
    <col min="1318" max="1318" width="9.5703125" bestFit="1" customWidth="1"/>
    <col min="1319" max="1319" width="5.42578125" bestFit="1" customWidth="1"/>
    <col min="1320" max="1320" width="9.5703125" bestFit="1" customWidth="1"/>
    <col min="1321" max="1321" width="6.7109375" customWidth="1"/>
    <col min="1322" max="1322" width="7.7109375" customWidth="1"/>
    <col min="1323" max="1323" width="9.42578125" customWidth="1"/>
    <col min="1324" max="1324" width="10.28515625" customWidth="1"/>
    <col min="1534" max="1534" width="5.42578125" bestFit="1" customWidth="1"/>
    <col min="1535" max="1535" width="12.28515625" customWidth="1"/>
    <col min="1536" max="1536" width="0" hidden="1" customWidth="1"/>
    <col min="1537" max="1537" width="24.85546875" customWidth="1"/>
    <col min="1538" max="1538" width="28.85546875" customWidth="1"/>
    <col min="1539" max="1556" width="0" hidden="1" customWidth="1"/>
    <col min="1557" max="1557" width="5.85546875" customWidth="1"/>
    <col min="1558" max="1558" width="10.5703125" bestFit="1" customWidth="1"/>
    <col min="1559" max="1559" width="0" hidden="1" customWidth="1"/>
    <col min="1560" max="1560" width="10.5703125" bestFit="1" customWidth="1"/>
    <col min="1561" max="1561" width="0" hidden="1" customWidth="1"/>
    <col min="1562" max="1562" width="9.5703125" bestFit="1" customWidth="1"/>
    <col min="1563" max="1563" width="0" hidden="1" customWidth="1"/>
    <col min="1564" max="1564" width="9.5703125" customWidth="1"/>
    <col min="1565" max="1565" width="0" hidden="1" customWidth="1"/>
    <col min="1566" max="1566" width="9.5703125" customWidth="1"/>
    <col min="1567" max="1567" width="0" hidden="1" customWidth="1"/>
    <col min="1568" max="1568" width="10.42578125" customWidth="1"/>
    <col min="1569" max="1569" width="0" hidden="1" customWidth="1"/>
    <col min="1570" max="1570" width="7" customWidth="1"/>
    <col min="1571" max="1571" width="9.5703125" bestFit="1" customWidth="1"/>
    <col min="1572" max="1572" width="6.7109375" customWidth="1"/>
    <col min="1573" max="1573" width="10.42578125" customWidth="1"/>
    <col min="1574" max="1574" width="9.5703125" bestFit="1" customWidth="1"/>
    <col min="1575" max="1575" width="5.42578125" bestFit="1" customWidth="1"/>
    <col min="1576" max="1576" width="9.5703125" bestFit="1" customWidth="1"/>
    <col min="1577" max="1577" width="6.7109375" customWidth="1"/>
    <col min="1578" max="1578" width="7.7109375" customWidth="1"/>
    <col min="1579" max="1579" width="9.42578125" customWidth="1"/>
    <col min="1580" max="1580" width="10.28515625" customWidth="1"/>
    <col min="1790" max="1790" width="5.42578125" bestFit="1" customWidth="1"/>
    <col min="1791" max="1791" width="12.28515625" customWidth="1"/>
    <col min="1792" max="1792" width="0" hidden="1" customWidth="1"/>
    <col min="1793" max="1793" width="24.85546875" customWidth="1"/>
    <col min="1794" max="1794" width="28.85546875" customWidth="1"/>
    <col min="1795" max="1812" width="0" hidden="1" customWidth="1"/>
    <col min="1813" max="1813" width="5.85546875" customWidth="1"/>
    <col min="1814" max="1814" width="10.5703125" bestFit="1" customWidth="1"/>
    <col min="1815" max="1815" width="0" hidden="1" customWidth="1"/>
    <col min="1816" max="1816" width="10.5703125" bestFit="1" customWidth="1"/>
    <col min="1817" max="1817" width="0" hidden="1" customWidth="1"/>
    <col min="1818" max="1818" width="9.5703125" bestFit="1" customWidth="1"/>
    <col min="1819" max="1819" width="0" hidden="1" customWidth="1"/>
    <col min="1820" max="1820" width="9.5703125" customWidth="1"/>
    <col min="1821" max="1821" width="0" hidden="1" customWidth="1"/>
    <col min="1822" max="1822" width="9.5703125" customWidth="1"/>
    <col min="1823" max="1823" width="0" hidden="1" customWidth="1"/>
    <col min="1824" max="1824" width="10.42578125" customWidth="1"/>
    <col min="1825" max="1825" width="0" hidden="1" customWidth="1"/>
    <col min="1826" max="1826" width="7" customWidth="1"/>
    <col min="1827" max="1827" width="9.5703125" bestFit="1" customWidth="1"/>
    <col min="1828" max="1828" width="6.7109375" customWidth="1"/>
    <col min="1829" max="1829" width="10.42578125" customWidth="1"/>
    <col min="1830" max="1830" width="9.5703125" bestFit="1" customWidth="1"/>
    <col min="1831" max="1831" width="5.42578125" bestFit="1" customWidth="1"/>
    <col min="1832" max="1832" width="9.5703125" bestFit="1" customWidth="1"/>
    <col min="1833" max="1833" width="6.7109375" customWidth="1"/>
    <col min="1834" max="1834" width="7.7109375" customWidth="1"/>
    <col min="1835" max="1835" width="9.42578125" customWidth="1"/>
    <col min="1836" max="1836" width="10.28515625" customWidth="1"/>
    <col min="2046" max="2046" width="5.42578125" bestFit="1" customWidth="1"/>
    <col min="2047" max="2047" width="12.28515625" customWidth="1"/>
    <col min="2048" max="2048" width="0" hidden="1" customWidth="1"/>
    <col min="2049" max="2049" width="24.85546875" customWidth="1"/>
    <col min="2050" max="2050" width="28.85546875" customWidth="1"/>
    <col min="2051" max="2068" width="0" hidden="1" customWidth="1"/>
    <col min="2069" max="2069" width="5.85546875" customWidth="1"/>
    <col min="2070" max="2070" width="10.5703125" bestFit="1" customWidth="1"/>
    <col min="2071" max="2071" width="0" hidden="1" customWidth="1"/>
    <col min="2072" max="2072" width="10.5703125" bestFit="1" customWidth="1"/>
    <col min="2073" max="2073" width="0" hidden="1" customWidth="1"/>
    <col min="2074" max="2074" width="9.5703125" bestFit="1" customWidth="1"/>
    <col min="2075" max="2075" width="0" hidden="1" customWidth="1"/>
    <col min="2076" max="2076" width="9.5703125" customWidth="1"/>
    <col min="2077" max="2077" width="0" hidden="1" customWidth="1"/>
    <col min="2078" max="2078" width="9.5703125" customWidth="1"/>
    <col min="2079" max="2079" width="0" hidden="1" customWidth="1"/>
    <col min="2080" max="2080" width="10.42578125" customWidth="1"/>
    <col min="2081" max="2081" width="0" hidden="1" customWidth="1"/>
    <col min="2082" max="2082" width="7" customWidth="1"/>
    <col min="2083" max="2083" width="9.5703125" bestFit="1" customWidth="1"/>
    <col min="2084" max="2084" width="6.7109375" customWidth="1"/>
    <col min="2085" max="2085" width="10.42578125" customWidth="1"/>
    <col min="2086" max="2086" width="9.5703125" bestFit="1" customWidth="1"/>
    <col min="2087" max="2087" width="5.42578125" bestFit="1" customWidth="1"/>
    <col min="2088" max="2088" width="9.5703125" bestFit="1" customWidth="1"/>
    <col min="2089" max="2089" width="6.7109375" customWidth="1"/>
    <col min="2090" max="2090" width="7.7109375" customWidth="1"/>
    <col min="2091" max="2091" width="9.42578125" customWidth="1"/>
    <col min="2092" max="2092" width="10.28515625" customWidth="1"/>
    <col min="2302" max="2302" width="5.42578125" bestFit="1" customWidth="1"/>
    <col min="2303" max="2303" width="12.28515625" customWidth="1"/>
    <col min="2304" max="2304" width="0" hidden="1" customWidth="1"/>
    <col min="2305" max="2305" width="24.85546875" customWidth="1"/>
    <col min="2306" max="2306" width="28.85546875" customWidth="1"/>
    <col min="2307" max="2324" width="0" hidden="1" customWidth="1"/>
    <col min="2325" max="2325" width="5.85546875" customWidth="1"/>
    <col min="2326" max="2326" width="10.5703125" bestFit="1" customWidth="1"/>
    <col min="2327" max="2327" width="0" hidden="1" customWidth="1"/>
    <col min="2328" max="2328" width="10.5703125" bestFit="1" customWidth="1"/>
    <col min="2329" max="2329" width="0" hidden="1" customWidth="1"/>
    <col min="2330" max="2330" width="9.5703125" bestFit="1" customWidth="1"/>
    <col min="2331" max="2331" width="0" hidden="1" customWidth="1"/>
    <col min="2332" max="2332" width="9.5703125" customWidth="1"/>
    <col min="2333" max="2333" width="0" hidden="1" customWidth="1"/>
    <col min="2334" max="2334" width="9.5703125" customWidth="1"/>
    <col min="2335" max="2335" width="0" hidden="1" customWidth="1"/>
    <col min="2336" max="2336" width="10.42578125" customWidth="1"/>
    <col min="2337" max="2337" width="0" hidden="1" customWidth="1"/>
    <col min="2338" max="2338" width="7" customWidth="1"/>
    <col min="2339" max="2339" width="9.5703125" bestFit="1" customWidth="1"/>
    <col min="2340" max="2340" width="6.7109375" customWidth="1"/>
    <col min="2341" max="2341" width="10.42578125" customWidth="1"/>
    <col min="2342" max="2342" width="9.5703125" bestFit="1" customWidth="1"/>
    <col min="2343" max="2343" width="5.42578125" bestFit="1" customWidth="1"/>
    <col min="2344" max="2344" width="9.5703125" bestFit="1" customWidth="1"/>
    <col min="2345" max="2345" width="6.7109375" customWidth="1"/>
    <col min="2346" max="2346" width="7.7109375" customWidth="1"/>
    <col min="2347" max="2347" width="9.42578125" customWidth="1"/>
    <col min="2348" max="2348" width="10.28515625" customWidth="1"/>
    <col min="2558" max="2558" width="5.42578125" bestFit="1" customWidth="1"/>
    <col min="2559" max="2559" width="12.28515625" customWidth="1"/>
    <col min="2560" max="2560" width="0" hidden="1" customWidth="1"/>
    <col min="2561" max="2561" width="24.85546875" customWidth="1"/>
    <col min="2562" max="2562" width="28.85546875" customWidth="1"/>
    <col min="2563" max="2580" width="0" hidden="1" customWidth="1"/>
    <col min="2581" max="2581" width="5.85546875" customWidth="1"/>
    <col min="2582" max="2582" width="10.5703125" bestFit="1" customWidth="1"/>
    <col min="2583" max="2583" width="0" hidden="1" customWidth="1"/>
    <col min="2584" max="2584" width="10.5703125" bestFit="1" customWidth="1"/>
    <col min="2585" max="2585" width="0" hidden="1" customWidth="1"/>
    <col min="2586" max="2586" width="9.5703125" bestFit="1" customWidth="1"/>
    <col min="2587" max="2587" width="0" hidden="1" customWidth="1"/>
    <col min="2588" max="2588" width="9.5703125" customWidth="1"/>
    <col min="2589" max="2589" width="0" hidden="1" customWidth="1"/>
    <col min="2590" max="2590" width="9.5703125" customWidth="1"/>
    <col min="2591" max="2591" width="0" hidden="1" customWidth="1"/>
    <col min="2592" max="2592" width="10.42578125" customWidth="1"/>
    <col min="2593" max="2593" width="0" hidden="1" customWidth="1"/>
    <col min="2594" max="2594" width="7" customWidth="1"/>
    <col min="2595" max="2595" width="9.5703125" bestFit="1" customWidth="1"/>
    <col min="2596" max="2596" width="6.7109375" customWidth="1"/>
    <col min="2597" max="2597" width="10.42578125" customWidth="1"/>
    <col min="2598" max="2598" width="9.5703125" bestFit="1" customWidth="1"/>
    <col min="2599" max="2599" width="5.42578125" bestFit="1" customWidth="1"/>
    <col min="2600" max="2600" width="9.5703125" bestFit="1" customWidth="1"/>
    <col min="2601" max="2601" width="6.7109375" customWidth="1"/>
    <col min="2602" max="2602" width="7.7109375" customWidth="1"/>
    <col min="2603" max="2603" width="9.42578125" customWidth="1"/>
    <col min="2604" max="2604" width="10.28515625" customWidth="1"/>
    <col min="2814" max="2814" width="5.42578125" bestFit="1" customWidth="1"/>
    <col min="2815" max="2815" width="12.28515625" customWidth="1"/>
    <col min="2816" max="2816" width="0" hidden="1" customWidth="1"/>
    <col min="2817" max="2817" width="24.85546875" customWidth="1"/>
    <col min="2818" max="2818" width="28.85546875" customWidth="1"/>
    <col min="2819" max="2836" width="0" hidden="1" customWidth="1"/>
    <col min="2837" max="2837" width="5.85546875" customWidth="1"/>
    <col min="2838" max="2838" width="10.5703125" bestFit="1" customWidth="1"/>
    <col min="2839" max="2839" width="0" hidden="1" customWidth="1"/>
    <col min="2840" max="2840" width="10.5703125" bestFit="1" customWidth="1"/>
    <col min="2841" max="2841" width="0" hidden="1" customWidth="1"/>
    <col min="2842" max="2842" width="9.5703125" bestFit="1" customWidth="1"/>
    <col min="2843" max="2843" width="0" hidden="1" customWidth="1"/>
    <col min="2844" max="2844" width="9.5703125" customWidth="1"/>
    <col min="2845" max="2845" width="0" hidden="1" customWidth="1"/>
    <col min="2846" max="2846" width="9.5703125" customWidth="1"/>
    <col min="2847" max="2847" width="0" hidden="1" customWidth="1"/>
    <col min="2848" max="2848" width="10.42578125" customWidth="1"/>
    <col min="2849" max="2849" width="0" hidden="1" customWidth="1"/>
    <col min="2850" max="2850" width="7" customWidth="1"/>
    <col min="2851" max="2851" width="9.5703125" bestFit="1" customWidth="1"/>
    <col min="2852" max="2852" width="6.7109375" customWidth="1"/>
    <col min="2853" max="2853" width="10.42578125" customWidth="1"/>
    <col min="2854" max="2854" width="9.5703125" bestFit="1" customWidth="1"/>
    <col min="2855" max="2855" width="5.42578125" bestFit="1" customWidth="1"/>
    <col min="2856" max="2856" width="9.5703125" bestFit="1" customWidth="1"/>
    <col min="2857" max="2857" width="6.7109375" customWidth="1"/>
    <col min="2858" max="2858" width="7.7109375" customWidth="1"/>
    <col min="2859" max="2859" width="9.42578125" customWidth="1"/>
    <col min="2860" max="2860" width="10.28515625" customWidth="1"/>
    <col min="3070" max="3070" width="5.42578125" bestFit="1" customWidth="1"/>
    <col min="3071" max="3071" width="12.28515625" customWidth="1"/>
    <col min="3072" max="3072" width="0" hidden="1" customWidth="1"/>
    <col min="3073" max="3073" width="24.85546875" customWidth="1"/>
    <col min="3074" max="3074" width="28.85546875" customWidth="1"/>
    <col min="3075" max="3092" width="0" hidden="1" customWidth="1"/>
    <col min="3093" max="3093" width="5.85546875" customWidth="1"/>
    <col min="3094" max="3094" width="10.5703125" bestFit="1" customWidth="1"/>
    <col min="3095" max="3095" width="0" hidden="1" customWidth="1"/>
    <col min="3096" max="3096" width="10.5703125" bestFit="1" customWidth="1"/>
    <col min="3097" max="3097" width="0" hidden="1" customWidth="1"/>
    <col min="3098" max="3098" width="9.5703125" bestFit="1" customWidth="1"/>
    <col min="3099" max="3099" width="0" hidden="1" customWidth="1"/>
    <col min="3100" max="3100" width="9.5703125" customWidth="1"/>
    <col min="3101" max="3101" width="0" hidden="1" customWidth="1"/>
    <col min="3102" max="3102" width="9.5703125" customWidth="1"/>
    <col min="3103" max="3103" width="0" hidden="1" customWidth="1"/>
    <col min="3104" max="3104" width="10.42578125" customWidth="1"/>
    <col min="3105" max="3105" width="0" hidden="1" customWidth="1"/>
    <col min="3106" max="3106" width="7" customWidth="1"/>
    <col min="3107" max="3107" width="9.5703125" bestFit="1" customWidth="1"/>
    <col min="3108" max="3108" width="6.7109375" customWidth="1"/>
    <col min="3109" max="3109" width="10.42578125" customWidth="1"/>
    <col min="3110" max="3110" width="9.5703125" bestFit="1" customWidth="1"/>
    <col min="3111" max="3111" width="5.42578125" bestFit="1" customWidth="1"/>
    <col min="3112" max="3112" width="9.5703125" bestFit="1" customWidth="1"/>
    <col min="3113" max="3113" width="6.7109375" customWidth="1"/>
    <col min="3114" max="3114" width="7.7109375" customWidth="1"/>
    <col min="3115" max="3115" width="9.42578125" customWidth="1"/>
    <col min="3116" max="3116" width="10.28515625" customWidth="1"/>
    <col min="3326" max="3326" width="5.42578125" bestFit="1" customWidth="1"/>
    <col min="3327" max="3327" width="12.28515625" customWidth="1"/>
    <col min="3328" max="3328" width="0" hidden="1" customWidth="1"/>
    <col min="3329" max="3329" width="24.85546875" customWidth="1"/>
    <col min="3330" max="3330" width="28.85546875" customWidth="1"/>
    <col min="3331" max="3348" width="0" hidden="1" customWidth="1"/>
    <col min="3349" max="3349" width="5.85546875" customWidth="1"/>
    <col min="3350" max="3350" width="10.5703125" bestFit="1" customWidth="1"/>
    <col min="3351" max="3351" width="0" hidden="1" customWidth="1"/>
    <col min="3352" max="3352" width="10.5703125" bestFit="1" customWidth="1"/>
    <col min="3353" max="3353" width="0" hidden="1" customWidth="1"/>
    <col min="3354" max="3354" width="9.5703125" bestFit="1" customWidth="1"/>
    <col min="3355" max="3355" width="0" hidden="1" customWidth="1"/>
    <col min="3356" max="3356" width="9.5703125" customWidth="1"/>
    <col min="3357" max="3357" width="0" hidden="1" customWidth="1"/>
    <col min="3358" max="3358" width="9.5703125" customWidth="1"/>
    <col min="3359" max="3359" width="0" hidden="1" customWidth="1"/>
    <col min="3360" max="3360" width="10.42578125" customWidth="1"/>
    <col min="3361" max="3361" width="0" hidden="1" customWidth="1"/>
    <col min="3362" max="3362" width="7" customWidth="1"/>
    <col min="3363" max="3363" width="9.5703125" bestFit="1" customWidth="1"/>
    <col min="3364" max="3364" width="6.7109375" customWidth="1"/>
    <col min="3365" max="3365" width="10.42578125" customWidth="1"/>
    <col min="3366" max="3366" width="9.5703125" bestFit="1" customWidth="1"/>
    <col min="3367" max="3367" width="5.42578125" bestFit="1" customWidth="1"/>
    <col min="3368" max="3368" width="9.5703125" bestFit="1" customWidth="1"/>
    <col min="3369" max="3369" width="6.7109375" customWidth="1"/>
    <col min="3370" max="3370" width="7.7109375" customWidth="1"/>
    <col min="3371" max="3371" width="9.42578125" customWidth="1"/>
    <col min="3372" max="3372" width="10.28515625" customWidth="1"/>
    <col min="3582" max="3582" width="5.42578125" bestFit="1" customWidth="1"/>
    <col min="3583" max="3583" width="12.28515625" customWidth="1"/>
    <col min="3584" max="3584" width="0" hidden="1" customWidth="1"/>
    <col min="3585" max="3585" width="24.85546875" customWidth="1"/>
    <col min="3586" max="3586" width="28.85546875" customWidth="1"/>
    <col min="3587" max="3604" width="0" hidden="1" customWidth="1"/>
    <col min="3605" max="3605" width="5.85546875" customWidth="1"/>
    <col min="3606" max="3606" width="10.5703125" bestFit="1" customWidth="1"/>
    <col min="3607" max="3607" width="0" hidden="1" customWidth="1"/>
    <col min="3608" max="3608" width="10.5703125" bestFit="1" customWidth="1"/>
    <col min="3609" max="3609" width="0" hidden="1" customWidth="1"/>
    <col min="3610" max="3610" width="9.5703125" bestFit="1" customWidth="1"/>
    <col min="3611" max="3611" width="0" hidden="1" customWidth="1"/>
    <col min="3612" max="3612" width="9.5703125" customWidth="1"/>
    <col min="3613" max="3613" width="0" hidden="1" customWidth="1"/>
    <col min="3614" max="3614" width="9.5703125" customWidth="1"/>
    <col min="3615" max="3615" width="0" hidden="1" customWidth="1"/>
    <col min="3616" max="3616" width="10.42578125" customWidth="1"/>
    <col min="3617" max="3617" width="0" hidden="1" customWidth="1"/>
    <col min="3618" max="3618" width="7" customWidth="1"/>
    <col min="3619" max="3619" width="9.5703125" bestFit="1" customWidth="1"/>
    <col min="3620" max="3620" width="6.7109375" customWidth="1"/>
    <col min="3621" max="3621" width="10.42578125" customWidth="1"/>
    <col min="3622" max="3622" width="9.5703125" bestFit="1" customWidth="1"/>
    <col min="3623" max="3623" width="5.42578125" bestFit="1" customWidth="1"/>
    <col min="3624" max="3624" width="9.5703125" bestFit="1" customWidth="1"/>
    <col min="3625" max="3625" width="6.7109375" customWidth="1"/>
    <col min="3626" max="3626" width="7.7109375" customWidth="1"/>
    <col min="3627" max="3627" width="9.42578125" customWidth="1"/>
    <col min="3628" max="3628" width="10.28515625" customWidth="1"/>
    <col min="3838" max="3838" width="5.42578125" bestFit="1" customWidth="1"/>
    <col min="3839" max="3839" width="12.28515625" customWidth="1"/>
    <col min="3840" max="3840" width="0" hidden="1" customWidth="1"/>
    <col min="3841" max="3841" width="24.85546875" customWidth="1"/>
    <col min="3842" max="3842" width="28.85546875" customWidth="1"/>
    <col min="3843" max="3860" width="0" hidden="1" customWidth="1"/>
    <col min="3861" max="3861" width="5.85546875" customWidth="1"/>
    <col min="3862" max="3862" width="10.5703125" bestFit="1" customWidth="1"/>
    <col min="3863" max="3863" width="0" hidden="1" customWidth="1"/>
    <col min="3864" max="3864" width="10.5703125" bestFit="1" customWidth="1"/>
    <col min="3865" max="3865" width="0" hidden="1" customWidth="1"/>
    <col min="3866" max="3866" width="9.5703125" bestFit="1" customWidth="1"/>
    <col min="3867" max="3867" width="0" hidden="1" customWidth="1"/>
    <col min="3868" max="3868" width="9.5703125" customWidth="1"/>
    <col min="3869" max="3869" width="0" hidden="1" customWidth="1"/>
    <col min="3870" max="3870" width="9.5703125" customWidth="1"/>
    <col min="3871" max="3871" width="0" hidden="1" customWidth="1"/>
    <col min="3872" max="3872" width="10.42578125" customWidth="1"/>
    <col min="3873" max="3873" width="0" hidden="1" customWidth="1"/>
    <col min="3874" max="3874" width="7" customWidth="1"/>
    <col min="3875" max="3875" width="9.5703125" bestFit="1" customWidth="1"/>
    <col min="3876" max="3876" width="6.7109375" customWidth="1"/>
    <col min="3877" max="3877" width="10.42578125" customWidth="1"/>
    <col min="3878" max="3878" width="9.5703125" bestFit="1" customWidth="1"/>
    <col min="3879" max="3879" width="5.42578125" bestFit="1" customWidth="1"/>
    <col min="3880" max="3880" width="9.5703125" bestFit="1" customWidth="1"/>
    <col min="3881" max="3881" width="6.7109375" customWidth="1"/>
    <col min="3882" max="3882" width="7.7109375" customWidth="1"/>
    <col min="3883" max="3883" width="9.42578125" customWidth="1"/>
    <col min="3884" max="3884" width="10.28515625" customWidth="1"/>
    <col min="4094" max="4094" width="5.42578125" bestFit="1" customWidth="1"/>
    <col min="4095" max="4095" width="12.28515625" customWidth="1"/>
    <col min="4096" max="4096" width="0" hidden="1" customWidth="1"/>
    <col min="4097" max="4097" width="24.85546875" customWidth="1"/>
    <col min="4098" max="4098" width="28.85546875" customWidth="1"/>
    <col min="4099" max="4116" width="0" hidden="1" customWidth="1"/>
    <col min="4117" max="4117" width="5.85546875" customWidth="1"/>
    <col min="4118" max="4118" width="10.5703125" bestFit="1" customWidth="1"/>
    <col min="4119" max="4119" width="0" hidden="1" customWidth="1"/>
    <col min="4120" max="4120" width="10.5703125" bestFit="1" customWidth="1"/>
    <col min="4121" max="4121" width="0" hidden="1" customWidth="1"/>
    <col min="4122" max="4122" width="9.5703125" bestFit="1" customWidth="1"/>
    <col min="4123" max="4123" width="0" hidden="1" customWidth="1"/>
    <col min="4124" max="4124" width="9.5703125" customWidth="1"/>
    <col min="4125" max="4125" width="0" hidden="1" customWidth="1"/>
    <col min="4126" max="4126" width="9.5703125" customWidth="1"/>
    <col min="4127" max="4127" width="0" hidden="1" customWidth="1"/>
    <col min="4128" max="4128" width="10.42578125" customWidth="1"/>
    <col min="4129" max="4129" width="0" hidden="1" customWidth="1"/>
    <col min="4130" max="4130" width="7" customWidth="1"/>
    <col min="4131" max="4131" width="9.5703125" bestFit="1" customWidth="1"/>
    <col min="4132" max="4132" width="6.7109375" customWidth="1"/>
    <col min="4133" max="4133" width="10.42578125" customWidth="1"/>
    <col min="4134" max="4134" width="9.5703125" bestFit="1" customWidth="1"/>
    <col min="4135" max="4135" width="5.42578125" bestFit="1" customWidth="1"/>
    <col min="4136" max="4136" width="9.5703125" bestFit="1" customWidth="1"/>
    <col min="4137" max="4137" width="6.7109375" customWidth="1"/>
    <col min="4138" max="4138" width="7.7109375" customWidth="1"/>
    <col min="4139" max="4139" width="9.42578125" customWidth="1"/>
    <col min="4140" max="4140" width="10.28515625" customWidth="1"/>
    <col min="4350" max="4350" width="5.42578125" bestFit="1" customWidth="1"/>
    <col min="4351" max="4351" width="12.28515625" customWidth="1"/>
    <col min="4352" max="4352" width="0" hidden="1" customWidth="1"/>
    <col min="4353" max="4353" width="24.85546875" customWidth="1"/>
    <col min="4354" max="4354" width="28.85546875" customWidth="1"/>
    <col min="4355" max="4372" width="0" hidden="1" customWidth="1"/>
    <col min="4373" max="4373" width="5.85546875" customWidth="1"/>
    <col min="4374" max="4374" width="10.5703125" bestFit="1" customWidth="1"/>
    <col min="4375" max="4375" width="0" hidden="1" customWidth="1"/>
    <col min="4376" max="4376" width="10.5703125" bestFit="1" customWidth="1"/>
    <col min="4377" max="4377" width="0" hidden="1" customWidth="1"/>
    <col min="4378" max="4378" width="9.5703125" bestFit="1" customWidth="1"/>
    <col min="4379" max="4379" width="0" hidden="1" customWidth="1"/>
    <col min="4380" max="4380" width="9.5703125" customWidth="1"/>
    <col min="4381" max="4381" width="0" hidden="1" customWidth="1"/>
    <col min="4382" max="4382" width="9.5703125" customWidth="1"/>
    <col min="4383" max="4383" width="0" hidden="1" customWidth="1"/>
    <col min="4384" max="4384" width="10.42578125" customWidth="1"/>
    <col min="4385" max="4385" width="0" hidden="1" customWidth="1"/>
    <col min="4386" max="4386" width="7" customWidth="1"/>
    <col min="4387" max="4387" width="9.5703125" bestFit="1" customWidth="1"/>
    <col min="4388" max="4388" width="6.7109375" customWidth="1"/>
    <col min="4389" max="4389" width="10.42578125" customWidth="1"/>
    <col min="4390" max="4390" width="9.5703125" bestFit="1" customWidth="1"/>
    <col min="4391" max="4391" width="5.42578125" bestFit="1" customWidth="1"/>
    <col min="4392" max="4392" width="9.5703125" bestFit="1" customWidth="1"/>
    <col min="4393" max="4393" width="6.7109375" customWidth="1"/>
    <col min="4394" max="4394" width="7.7109375" customWidth="1"/>
    <col min="4395" max="4395" width="9.42578125" customWidth="1"/>
    <col min="4396" max="4396" width="10.28515625" customWidth="1"/>
    <col min="4606" max="4606" width="5.42578125" bestFit="1" customWidth="1"/>
    <col min="4607" max="4607" width="12.28515625" customWidth="1"/>
    <col min="4608" max="4608" width="0" hidden="1" customWidth="1"/>
    <col min="4609" max="4609" width="24.85546875" customWidth="1"/>
    <col min="4610" max="4610" width="28.85546875" customWidth="1"/>
    <col min="4611" max="4628" width="0" hidden="1" customWidth="1"/>
    <col min="4629" max="4629" width="5.85546875" customWidth="1"/>
    <col min="4630" max="4630" width="10.5703125" bestFit="1" customWidth="1"/>
    <col min="4631" max="4631" width="0" hidden="1" customWidth="1"/>
    <col min="4632" max="4632" width="10.5703125" bestFit="1" customWidth="1"/>
    <col min="4633" max="4633" width="0" hidden="1" customWidth="1"/>
    <col min="4634" max="4634" width="9.5703125" bestFit="1" customWidth="1"/>
    <col min="4635" max="4635" width="0" hidden="1" customWidth="1"/>
    <col min="4636" max="4636" width="9.5703125" customWidth="1"/>
    <col min="4637" max="4637" width="0" hidden="1" customWidth="1"/>
    <col min="4638" max="4638" width="9.5703125" customWidth="1"/>
    <col min="4639" max="4639" width="0" hidden="1" customWidth="1"/>
    <col min="4640" max="4640" width="10.42578125" customWidth="1"/>
    <col min="4641" max="4641" width="0" hidden="1" customWidth="1"/>
    <col min="4642" max="4642" width="7" customWidth="1"/>
    <col min="4643" max="4643" width="9.5703125" bestFit="1" customWidth="1"/>
    <col min="4644" max="4644" width="6.7109375" customWidth="1"/>
    <col min="4645" max="4645" width="10.42578125" customWidth="1"/>
    <col min="4646" max="4646" width="9.5703125" bestFit="1" customWidth="1"/>
    <col min="4647" max="4647" width="5.42578125" bestFit="1" customWidth="1"/>
    <col min="4648" max="4648" width="9.5703125" bestFit="1" customWidth="1"/>
    <col min="4649" max="4649" width="6.7109375" customWidth="1"/>
    <col min="4650" max="4650" width="7.7109375" customWidth="1"/>
    <col min="4651" max="4651" width="9.42578125" customWidth="1"/>
    <col min="4652" max="4652" width="10.28515625" customWidth="1"/>
    <col min="4862" max="4862" width="5.42578125" bestFit="1" customWidth="1"/>
    <col min="4863" max="4863" width="12.28515625" customWidth="1"/>
    <col min="4864" max="4864" width="0" hidden="1" customWidth="1"/>
    <col min="4865" max="4865" width="24.85546875" customWidth="1"/>
    <col min="4866" max="4866" width="28.85546875" customWidth="1"/>
    <col min="4867" max="4884" width="0" hidden="1" customWidth="1"/>
    <col min="4885" max="4885" width="5.85546875" customWidth="1"/>
    <col min="4886" max="4886" width="10.5703125" bestFit="1" customWidth="1"/>
    <col min="4887" max="4887" width="0" hidden="1" customWidth="1"/>
    <col min="4888" max="4888" width="10.5703125" bestFit="1" customWidth="1"/>
    <col min="4889" max="4889" width="0" hidden="1" customWidth="1"/>
    <col min="4890" max="4890" width="9.5703125" bestFit="1" customWidth="1"/>
    <col min="4891" max="4891" width="0" hidden="1" customWidth="1"/>
    <col min="4892" max="4892" width="9.5703125" customWidth="1"/>
    <col min="4893" max="4893" width="0" hidden="1" customWidth="1"/>
    <col min="4894" max="4894" width="9.5703125" customWidth="1"/>
    <col min="4895" max="4895" width="0" hidden="1" customWidth="1"/>
    <col min="4896" max="4896" width="10.42578125" customWidth="1"/>
    <col min="4897" max="4897" width="0" hidden="1" customWidth="1"/>
    <col min="4898" max="4898" width="7" customWidth="1"/>
    <col min="4899" max="4899" width="9.5703125" bestFit="1" customWidth="1"/>
    <col min="4900" max="4900" width="6.7109375" customWidth="1"/>
    <col min="4901" max="4901" width="10.42578125" customWidth="1"/>
    <col min="4902" max="4902" width="9.5703125" bestFit="1" customWidth="1"/>
    <col min="4903" max="4903" width="5.42578125" bestFit="1" customWidth="1"/>
    <col min="4904" max="4904" width="9.5703125" bestFit="1" customWidth="1"/>
    <col min="4905" max="4905" width="6.7109375" customWidth="1"/>
    <col min="4906" max="4906" width="7.7109375" customWidth="1"/>
    <col min="4907" max="4907" width="9.42578125" customWidth="1"/>
    <col min="4908" max="4908" width="10.28515625" customWidth="1"/>
    <col min="5118" max="5118" width="5.42578125" bestFit="1" customWidth="1"/>
    <col min="5119" max="5119" width="12.28515625" customWidth="1"/>
    <col min="5120" max="5120" width="0" hidden="1" customWidth="1"/>
    <col min="5121" max="5121" width="24.85546875" customWidth="1"/>
    <col min="5122" max="5122" width="28.85546875" customWidth="1"/>
    <col min="5123" max="5140" width="0" hidden="1" customWidth="1"/>
    <col min="5141" max="5141" width="5.85546875" customWidth="1"/>
    <col min="5142" max="5142" width="10.5703125" bestFit="1" customWidth="1"/>
    <col min="5143" max="5143" width="0" hidden="1" customWidth="1"/>
    <col min="5144" max="5144" width="10.5703125" bestFit="1" customWidth="1"/>
    <col min="5145" max="5145" width="0" hidden="1" customWidth="1"/>
    <col min="5146" max="5146" width="9.5703125" bestFit="1" customWidth="1"/>
    <col min="5147" max="5147" width="0" hidden="1" customWidth="1"/>
    <col min="5148" max="5148" width="9.5703125" customWidth="1"/>
    <col min="5149" max="5149" width="0" hidden="1" customWidth="1"/>
    <col min="5150" max="5150" width="9.5703125" customWidth="1"/>
    <col min="5151" max="5151" width="0" hidden="1" customWidth="1"/>
    <col min="5152" max="5152" width="10.42578125" customWidth="1"/>
    <col min="5153" max="5153" width="0" hidden="1" customWidth="1"/>
    <col min="5154" max="5154" width="7" customWidth="1"/>
    <col min="5155" max="5155" width="9.5703125" bestFit="1" customWidth="1"/>
    <col min="5156" max="5156" width="6.7109375" customWidth="1"/>
    <col min="5157" max="5157" width="10.42578125" customWidth="1"/>
    <col min="5158" max="5158" width="9.5703125" bestFit="1" customWidth="1"/>
    <col min="5159" max="5159" width="5.42578125" bestFit="1" customWidth="1"/>
    <col min="5160" max="5160" width="9.5703125" bestFit="1" customWidth="1"/>
    <col min="5161" max="5161" width="6.7109375" customWidth="1"/>
    <col min="5162" max="5162" width="7.7109375" customWidth="1"/>
    <col min="5163" max="5163" width="9.42578125" customWidth="1"/>
    <col min="5164" max="5164" width="10.28515625" customWidth="1"/>
    <col min="5374" max="5374" width="5.42578125" bestFit="1" customWidth="1"/>
    <col min="5375" max="5375" width="12.28515625" customWidth="1"/>
    <col min="5376" max="5376" width="0" hidden="1" customWidth="1"/>
    <col min="5377" max="5377" width="24.85546875" customWidth="1"/>
    <col min="5378" max="5378" width="28.85546875" customWidth="1"/>
    <col min="5379" max="5396" width="0" hidden="1" customWidth="1"/>
    <col min="5397" max="5397" width="5.85546875" customWidth="1"/>
    <col min="5398" max="5398" width="10.5703125" bestFit="1" customWidth="1"/>
    <col min="5399" max="5399" width="0" hidden="1" customWidth="1"/>
    <col min="5400" max="5400" width="10.5703125" bestFit="1" customWidth="1"/>
    <col min="5401" max="5401" width="0" hidden="1" customWidth="1"/>
    <col min="5402" max="5402" width="9.5703125" bestFit="1" customWidth="1"/>
    <col min="5403" max="5403" width="0" hidden="1" customWidth="1"/>
    <col min="5404" max="5404" width="9.5703125" customWidth="1"/>
    <col min="5405" max="5405" width="0" hidden="1" customWidth="1"/>
    <col min="5406" max="5406" width="9.5703125" customWidth="1"/>
    <col min="5407" max="5407" width="0" hidden="1" customWidth="1"/>
    <col min="5408" max="5408" width="10.42578125" customWidth="1"/>
    <col min="5409" max="5409" width="0" hidden="1" customWidth="1"/>
    <col min="5410" max="5410" width="7" customWidth="1"/>
    <col min="5411" max="5411" width="9.5703125" bestFit="1" customWidth="1"/>
    <col min="5412" max="5412" width="6.7109375" customWidth="1"/>
    <col min="5413" max="5413" width="10.42578125" customWidth="1"/>
    <col min="5414" max="5414" width="9.5703125" bestFit="1" customWidth="1"/>
    <col min="5415" max="5415" width="5.42578125" bestFit="1" customWidth="1"/>
    <col min="5416" max="5416" width="9.5703125" bestFit="1" customWidth="1"/>
    <col min="5417" max="5417" width="6.7109375" customWidth="1"/>
    <col min="5418" max="5418" width="7.7109375" customWidth="1"/>
    <col min="5419" max="5419" width="9.42578125" customWidth="1"/>
    <col min="5420" max="5420" width="10.28515625" customWidth="1"/>
    <col min="5630" max="5630" width="5.42578125" bestFit="1" customWidth="1"/>
    <col min="5631" max="5631" width="12.28515625" customWidth="1"/>
    <col min="5632" max="5632" width="0" hidden="1" customWidth="1"/>
    <col min="5633" max="5633" width="24.85546875" customWidth="1"/>
    <col min="5634" max="5634" width="28.85546875" customWidth="1"/>
    <col min="5635" max="5652" width="0" hidden="1" customWidth="1"/>
    <col min="5653" max="5653" width="5.85546875" customWidth="1"/>
    <col min="5654" max="5654" width="10.5703125" bestFit="1" customWidth="1"/>
    <col min="5655" max="5655" width="0" hidden="1" customWidth="1"/>
    <col min="5656" max="5656" width="10.5703125" bestFit="1" customWidth="1"/>
    <col min="5657" max="5657" width="0" hidden="1" customWidth="1"/>
    <col min="5658" max="5658" width="9.5703125" bestFit="1" customWidth="1"/>
    <col min="5659" max="5659" width="0" hidden="1" customWidth="1"/>
    <col min="5660" max="5660" width="9.5703125" customWidth="1"/>
    <col min="5661" max="5661" width="0" hidden="1" customWidth="1"/>
    <col min="5662" max="5662" width="9.5703125" customWidth="1"/>
    <col min="5663" max="5663" width="0" hidden="1" customWidth="1"/>
    <col min="5664" max="5664" width="10.42578125" customWidth="1"/>
    <col min="5665" max="5665" width="0" hidden="1" customWidth="1"/>
    <col min="5666" max="5666" width="7" customWidth="1"/>
    <col min="5667" max="5667" width="9.5703125" bestFit="1" customWidth="1"/>
    <col min="5668" max="5668" width="6.7109375" customWidth="1"/>
    <col min="5669" max="5669" width="10.42578125" customWidth="1"/>
    <col min="5670" max="5670" width="9.5703125" bestFit="1" customWidth="1"/>
    <col min="5671" max="5671" width="5.42578125" bestFit="1" customWidth="1"/>
    <col min="5672" max="5672" width="9.5703125" bestFit="1" customWidth="1"/>
    <col min="5673" max="5673" width="6.7109375" customWidth="1"/>
    <col min="5674" max="5674" width="7.7109375" customWidth="1"/>
    <col min="5675" max="5675" width="9.42578125" customWidth="1"/>
    <col min="5676" max="5676" width="10.28515625" customWidth="1"/>
    <col min="5886" max="5886" width="5.42578125" bestFit="1" customWidth="1"/>
    <col min="5887" max="5887" width="12.28515625" customWidth="1"/>
    <col min="5888" max="5888" width="0" hidden="1" customWidth="1"/>
    <col min="5889" max="5889" width="24.85546875" customWidth="1"/>
    <col min="5890" max="5890" width="28.85546875" customWidth="1"/>
    <col min="5891" max="5908" width="0" hidden="1" customWidth="1"/>
    <col min="5909" max="5909" width="5.85546875" customWidth="1"/>
    <col min="5910" max="5910" width="10.5703125" bestFit="1" customWidth="1"/>
    <col min="5911" max="5911" width="0" hidden="1" customWidth="1"/>
    <col min="5912" max="5912" width="10.5703125" bestFit="1" customWidth="1"/>
    <col min="5913" max="5913" width="0" hidden="1" customWidth="1"/>
    <col min="5914" max="5914" width="9.5703125" bestFit="1" customWidth="1"/>
    <col min="5915" max="5915" width="0" hidden="1" customWidth="1"/>
    <col min="5916" max="5916" width="9.5703125" customWidth="1"/>
    <col min="5917" max="5917" width="0" hidden="1" customWidth="1"/>
    <col min="5918" max="5918" width="9.5703125" customWidth="1"/>
    <col min="5919" max="5919" width="0" hidden="1" customWidth="1"/>
    <col min="5920" max="5920" width="10.42578125" customWidth="1"/>
    <col min="5921" max="5921" width="0" hidden="1" customWidth="1"/>
    <col min="5922" max="5922" width="7" customWidth="1"/>
    <col min="5923" max="5923" width="9.5703125" bestFit="1" customWidth="1"/>
    <col min="5924" max="5924" width="6.7109375" customWidth="1"/>
    <col min="5925" max="5925" width="10.42578125" customWidth="1"/>
    <col min="5926" max="5926" width="9.5703125" bestFit="1" customWidth="1"/>
    <col min="5927" max="5927" width="5.42578125" bestFit="1" customWidth="1"/>
    <col min="5928" max="5928" width="9.5703125" bestFit="1" customWidth="1"/>
    <col min="5929" max="5929" width="6.7109375" customWidth="1"/>
    <col min="5930" max="5930" width="7.7109375" customWidth="1"/>
    <col min="5931" max="5931" width="9.42578125" customWidth="1"/>
    <col min="5932" max="5932" width="10.28515625" customWidth="1"/>
    <col min="6142" max="6142" width="5.42578125" bestFit="1" customWidth="1"/>
    <col min="6143" max="6143" width="12.28515625" customWidth="1"/>
    <col min="6144" max="6144" width="0" hidden="1" customWidth="1"/>
    <col min="6145" max="6145" width="24.85546875" customWidth="1"/>
    <col min="6146" max="6146" width="28.85546875" customWidth="1"/>
    <col min="6147" max="6164" width="0" hidden="1" customWidth="1"/>
    <col min="6165" max="6165" width="5.85546875" customWidth="1"/>
    <col min="6166" max="6166" width="10.5703125" bestFit="1" customWidth="1"/>
    <col min="6167" max="6167" width="0" hidden="1" customWidth="1"/>
    <col min="6168" max="6168" width="10.5703125" bestFit="1" customWidth="1"/>
    <col min="6169" max="6169" width="0" hidden="1" customWidth="1"/>
    <col min="6170" max="6170" width="9.5703125" bestFit="1" customWidth="1"/>
    <col min="6171" max="6171" width="0" hidden="1" customWidth="1"/>
    <col min="6172" max="6172" width="9.5703125" customWidth="1"/>
    <col min="6173" max="6173" width="0" hidden="1" customWidth="1"/>
    <col min="6174" max="6174" width="9.5703125" customWidth="1"/>
    <col min="6175" max="6175" width="0" hidden="1" customWidth="1"/>
    <col min="6176" max="6176" width="10.42578125" customWidth="1"/>
    <col min="6177" max="6177" width="0" hidden="1" customWidth="1"/>
    <col min="6178" max="6178" width="7" customWidth="1"/>
    <col min="6179" max="6179" width="9.5703125" bestFit="1" customWidth="1"/>
    <col min="6180" max="6180" width="6.7109375" customWidth="1"/>
    <col min="6181" max="6181" width="10.42578125" customWidth="1"/>
    <col min="6182" max="6182" width="9.5703125" bestFit="1" customWidth="1"/>
    <col min="6183" max="6183" width="5.42578125" bestFit="1" customWidth="1"/>
    <col min="6184" max="6184" width="9.5703125" bestFit="1" customWidth="1"/>
    <col min="6185" max="6185" width="6.7109375" customWidth="1"/>
    <col min="6186" max="6186" width="7.7109375" customWidth="1"/>
    <col min="6187" max="6187" width="9.42578125" customWidth="1"/>
    <col min="6188" max="6188" width="10.28515625" customWidth="1"/>
    <col min="6398" max="6398" width="5.42578125" bestFit="1" customWidth="1"/>
    <col min="6399" max="6399" width="12.28515625" customWidth="1"/>
    <col min="6400" max="6400" width="0" hidden="1" customWidth="1"/>
    <col min="6401" max="6401" width="24.85546875" customWidth="1"/>
    <col min="6402" max="6402" width="28.85546875" customWidth="1"/>
    <col min="6403" max="6420" width="0" hidden="1" customWidth="1"/>
    <col min="6421" max="6421" width="5.85546875" customWidth="1"/>
    <col min="6422" max="6422" width="10.5703125" bestFit="1" customWidth="1"/>
    <col min="6423" max="6423" width="0" hidden="1" customWidth="1"/>
    <col min="6424" max="6424" width="10.5703125" bestFit="1" customWidth="1"/>
    <col min="6425" max="6425" width="0" hidden="1" customWidth="1"/>
    <col min="6426" max="6426" width="9.5703125" bestFit="1" customWidth="1"/>
    <col min="6427" max="6427" width="0" hidden="1" customWidth="1"/>
    <col min="6428" max="6428" width="9.5703125" customWidth="1"/>
    <col min="6429" max="6429" width="0" hidden="1" customWidth="1"/>
    <col min="6430" max="6430" width="9.5703125" customWidth="1"/>
    <col min="6431" max="6431" width="0" hidden="1" customWidth="1"/>
    <col min="6432" max="6432" width="10.42578125" customWidth="1"/>
    <col min="6433" max="6433" width="0" hidden="1" customWidth="1"/>
    <col min="6434" max="6434" width="7" customWidth="1"/>
    <col min="6435" max="6435" width="9.5703125" bestFit="1" customWidth="1"/>
    <col min="6436" max="6436" width="6.7109375" customWidth="1"/>
    <col min="6437" max="6437" width="10.42578125" customWidth="1"/>
    <col min="6438" max="6438" width="9.5703125" bestFit="1" customWidth="1"/>
    <col min="6439" max="6439" width="5.42578125" bestFit="1" customWidth="1"/>
    <col min="6440" max="6440" width="9.5703125" bestFit="1" customWidth="1"/>
    <col min="6441" max="6441" width="6.7109375" customWidth="1"/>
    <col min="6442" max="6442" width="7.7109375" customWidth="1"/>
    <col min="6443" max="6443" width="9.42578125" customWidth="1"/>
    <col min="6444" max="6444" width="10.28515625" customWidth="1"/>
    <col min="6654" max="6654" width="5.42578125" bestFit="1" customWidth="1"/>
    <col min="6655" max="6655" width="12.28515625" customWidth="1"/>
    <col min="6656" max="6656" width="0" hidden="1" customWidth="1"/>
    <col min="6657" max="6657" width="24.85546875" customWidth="1"/>
    <col min="6658" max="6658" width="28.85546875" customWidth="1"/>
    <col min="6659" max="6676" width="0" hidden="1" customWidth="1"/>
    <col min="6677" max="6677" width="5.85546875" customWidth="1"/>
    <col min="6678" max="6678" width="10.5703125" bestFit="1" customWidth="1"/>
    <col min="6679" max="6679" width="0" hidden="1" customWidth="1"/>
    <col min="6680" max="6680" width="10.5703125" bestFit="1" customWidth="1"/>
    <col min="6681" max="6681" width="0" hidden="1" customWidth="1"/>
    <col min="6682" max="6682" width="9.5703125" bestFit="1" customWidth="1"/>
    <col min="6683" max="6683" width="0" hidden="1" customWidth="1"/>
    <col min="6684" max="6684" width="9.5703125" customWidth="1"/>
    <col min="6685" max="6685" width="0" hidden="1" customWidth="1"/>
    <col min="6686" max="6686" width="9.5703125" customWidth="1"/>
    <col min="6687" max="6687" width="0" hidden="1" customWidth="1"/>
    <col min="6688" max="6688" width="10.42578125" customWidth="1"/>
    <col min="6689" max="6689" width="0" hidden="1" customWidth="1"/>
    <col min="6690" max="6690" width="7" customWidth="1"/>
    <col min="6691" max="6691" width="9.5703125" bestFit="1" customWidth="1"/>
    <col min="6692" max="6692" width="6.7109375" customWidth="1"/>
    <col min="6693" max="6693" width="10.42578125" customWidth="1"/>
    <col min="6694" max="6694" width="9.5703125" bestFit="1" customWidth="1"/>
    <col min="6695" max="6695" width="5.42578125" bestFit="1" customWidth="1"/>
    <col min="6696" max="6696" width="9.5703125" bestFit="1" customWidth="1"/>
    <col min="6697" max="6697" width="6.7109375" customWidth="1"/>
    <col min="6698" max="6698" width="7.7109375" customWidth="1"/>
    <col min="6699" max="6699" width="9.42578125" customWidth="1"/>
    <col min="6700" max="6700" width="10.28515625" customWidth="1"/>
    <col min="6910" max="6910" width="5.42578125" bestFit="1" customWidth="1"/>
    <col min="6911" max="6911" width="12.28515625" customWidth="1"/>
    <col min="6912" max="6912" width="0" hidden="1" customWidth="1"/>
    <col min="6913" max="6913" width="24.85546875" customWidth="1"/>
    <col min="6914" max="6914" width="28.85546875" customWidth="1"/>
    <col min="6915" max="6932" width="0" hidden="1" customWidth="1"/>
    <col min="6933" max="6933" width="5.85546875" customWidth="1"/>
    <col min="6934" max="6934" width="10.5703125" bestFit="1" customWidth="1"/>
    <col min="6935" max="6935" width="0" hidden="1" customWidth="1"/>
    <col min="6936" max="6936" width="10.5703125" bestFit="1" customWidth="1"/>
    <col min="6937" max="6937" width="0" hidden="1" customWidth="1"/>
    <col min="6938" max="6938" width="9.5703125" bestFit="1" customWidth="1"/>
    <col min="6939" max="6939" width="0" hidden="1" customWidth="1"/>
    <col min="6940" max="6940" width="9.5703125" customWidth="1"/>
    <col min="6941" max="6941" width="0" hidden="1" customWidth="1"/>
    <col min="6942" max="6942" width="9.5703125" customWidth="1"/>
    <col min="6943" max="6943" width="0" hidden="1" customWidth="1"/>
    <col min="6944" max="6944" width="10.42578125" customWidth="1"/>
    <col min="6945" max="6945" width="0" hidden="1" customWidth="1"/>
    <col min="6946" max="6946" width="7" customWidth="1"/>
    <col min="6947" max="6947" width="9.5703125" bestFit="1" customWidth="1"/>
    <col min="6948" max="6948" width="6.7109375" customWidth="1"/>
    <col min="6949" max="6949" width="10.42578125" customWidth="1"/>
    <col min="6950" max="6950" width="9.5703125" bestFit="1" customWidth="1"/>
    <col min="6951" max="6951" width="5.42578125" bestFit="1" customWidth="1"/>
    <col min="6952" max="6952" width="9.5703125" bestFit="1" customWidth="1"/>
    <col min="6953" max="6953" width="6.7109375" customWidth="1"/>
    <col min="6954" max="6954" width="7.7109375" customWidth="1"/>
    <col min="6955" max="6955" width="9.42578125" customWidth="1"/>
    <col min="6956" max="6956" width="10.28515625" customWidth="1"/>
    <col min="7166" max="7166" width="5.42578125" bestFit="1" customWidth="1"/>
    <col min="7167" max="7167" width="12.28515625" customWidth="1"/>
    <col min="7168" max="7168" width="0" hidden="1" customWidth="1"/>
    <col min="7169" max="7169" width="24.85546875" customWidth="1"/>
    <col min="7170" max="7170" width="28.85546875" customWidth="1"/>
    <col min="7171" max="7188" width="0" hidden="1" customWidth="1"/>
    <col min="7189" max="7189" width="5.85546875" customWidth="1"/>
    <col min="7190" max="7190" width="10.5703125" bestFit="1" customWidth="1"/>
    <col min="7191" max="7191" width="0" hidden="1" customWidth="1"/>
    <col min="7192" max="7192" width="10.5703125" bestFit="1" customWidth="1"/>
    <col min="7193" max="7193" width="0" hidden="1" customWidth="1"/>
    <col min="7194" max="7194" width="9.5703125" bestFit="1" customWidth="1"/>
    <col min="7195" max="7195" width="0" hidden="1" customWidth="1"/>
    <col min="7196" max="7196" width="9.5703125" customWidth="1"/>
    <col min="7197" max="7197" width="0" hidden="1" customWidth="1"/>
    <col min="7198" max="7198" width="9.5703125" customWidth="1"/>
    <col min="7199" max="7199" width="0" hidden="1" customWidth="1"/>
    <col min="7200" max="7200" width="10.42578125" customWidth="1"/>
    <col min="7201" max="7201" width="0" hidden="1" customWidth="1"/>
    <col min="7202" max="7202" width="7" customWidth="1"/>
    <col min="7203" max="7203" width="9.5703125" bestFit="1" customWidth="1"/>
    <col min="7204" max="7204" width="6.7109375" customWidth="1"/>
    <col min="7205" max="7205" width="10.42578125" customWidth="1"/>
    <col min="7206" max="7206" width="9.5703125" bestFit="1" customWidth="1"/>
    <col min="7207" max="7207" width="5.42578125" bestFit="1" customWidth="1"/>
    <col min="7208" max="7208" width="9.5703125" bestFit="1" customWidth="1"/>
    <col min="7209" max="7209" width="6.7109375" customWidth="1"/>
    <col min="7210" max="7210" width="7.7109375" customWidth="1"/>
    <col min="7211" max="7211" width="9.42578125" customWidth="1"/>
    <col min="7212" max="7212" width="10.28515625" customWidth="1"/>
    <col min="7422" max="7422" width="5.42578125" bestFit="1" customWidth="1"/>
    <col min="7423" max="7423" width="12.28515625" customWidth="1"/>
    <col min="7424" max="7424" width="0" hidden="1" customWidth="1"/>
    <col min="7425" max="7425" width="24.85546875" customWidth="1"/>
    <col min="7426" max="7426" width="28.85546875" customWidth="1"/>
    <col min="7427" max="7444" width="0" hidden="1" customWidth="1"/>
    <col min="7445" max="7445" width="5.85546875" customWidth="1"/>
    <col min="7446" max="7446" width="10.5703125" bestFit="1" customWidth="1"/>
    <col min="7447" max="7447" width="0" hidden="1" customWidth="1"/>
    <col min="7448" max="7448" width="10.5703125" bestFit="1" customWidth="1"/>
    <col min="7449" max="7449" width="0" hidden="1" customWidth="1"/>
    <col min="7450" max="7450" width="9.5703125" bestFit="1" customWidth="1"/>
    <col min="7451" max="7451" width="0" hidden="1" customWidth="1"/>
    <col min="7452" max="7452" width="9.5703125" customWidth="1"/>
    <col min="7453" max="7453" width="0" hidden="1" customWidth="1"/>
    <col min="7454" max="7454" width="9.5703125" customWidth="1"/>
    <col min="7455" max="7455" width="0" hidden="1" customWidth="1"/>
    <col min="7456" max="7456" width="10.42578125" customWidth="1"/>
    <col min="7457" max="7457" width="0" hidden="1" customWidth="1"/>
    <col min="7458" max="7458" width="7" customWidth="1"/>
    <col min="7459" max="7459" width="9.5703125" bestFit="1" customWidth="1"/>
    <col min="7460" max="7460" width="6.7109375" customWidth="1"/>
    <col min="7461" max="7461" width="10.42578125" customWidth="1"/>
    <col min="7462" max="7462" width="9.5703125" bestFit="1" customWidth="1"/>
    <col min="7463" max="7463" width="5.42578125" bestFit="1" customWidth="1"/>
    <col min="7464" max="7464" width="9.5703125" bestFit="1" customWidth="1"/>
    <col min="7465" max="7465" width="6.7109375" customWidth="1"/>
    <col min="7466" max="7466" width="7.7109375" customWidth="1"/>
    <col min="7467" max="7467" width="9.42578125" customWidth="1"/>
    <col min="7468" max="7468" width="10.28515625" customWidth="1"/>
    <col min="7678" max="7678" width="5.42578125" bestFit="1" customWidth="1"/>
    <col min="7679" max="7679" width="12.28515625" customWidth="1"/>
    <col min="7680" max="7680" width="0" hidden="1" customWidth="1"/>
    <col min="7681" max="7681" width="24.85546875" customWidth="1"/>
    <col min="7682" max="7682" width="28.85546875" customWidth="1"/>
    <col min="7683" max="7700" width="0" hidden="1" customWidth="1"/>
    <col min="7701" max="7701" width="5.85546875" customWidth="1"/>
    <col min="7702" max="7702" width="10.5703125" bestFit="1" customWidth="1"/>
    <col min="7703" max="7703" width="0" hidden="1" customWidth="1"/>
    <col min="7704" max="7704" width="10.5703125" bestFit="1" customWidth="1"/>
    <col min="7705" max="7705" width="0" hidden="1" customWidth="1"/>
    <col min="7706" max="7706" width="9.5703125" bestFit="1" customWidth="1"/>
    <col min="7707" max="7707" width="0" hidden="1" customWidth="1"/>
    <col min="7708" max="7708" width="9.5703125" customWidth="1"/>
    <col min="7709" max="7709" width="0" hidden="1" customWidth="1"/>
    <col min="7710" max="7710" width="9.5703125" customWidth="1"/>
    <col min="7711" max="7711" width="0" hidden="1" customWidth="1"/>
    <col min="7712" max="7712" width="10.42578125" customWidth="1"/>
    <col min="7713" max="7713" width="0" hidden="1" customWidth="1"/>
    <col min="7714" max="7714" width="7" customWidth="1"/>
    <col min="7715" max="7715" width="9.5703125" bestFit="1" customWidth="1"/>
    <col min="7716" max="7716" width="6.7109375" customWidth="1"/>
    <col min="7717" max="7717" width="10.42578125" customWidth="1"/>
    <col min="7718" max="7718" width="9.5703125" bestFit="1" customWidth="1"/>
    <col min="7719" max="7719" width="5.42578125" bestFit="1" customWidth="1"/>
    <col min="7720" max="7720" width="9.5703125" bestFit="1" customWidth="1"/>
    <col min="7721" max="7721" width="6.7109375" customWidth="1"/>
    <col min="7722" max="7722" width="7.7109375" customWidth="1"/>
    <col min="7723" max="7723" width="9.42578125" customWidth="1"/>
    <col min="7724" max="7724" width="10.28515625" customWidth="1"/>
    <col min="7934" max="7934" width="5.42578125" bestFit="1" customWidth="1"/>
    <col min="7935" max="7935" width="12.28515625" customWidth="1"/>
    <col min="7936" max="7936" width="0" hidden="1" customWidth="1"/>
    <col min="7937" max="7937" width="24.85546875" customWidth="1"/>
    <col min="7938" max="7938" width="28.85546875" customWidth="1"/>
    <col min="7939" max="7956" width="0" hidden="1" customWidth="1"/>
    <col min="7957" max="7957" width="5.85546875" customWidth="1"/>
    <col min="7958" max="7958" width="10.5703125" bestFit="1" customWidth="1"/>
    <col min="7959" max="7959" width="0" hidden="1" customWidth="1"/>
    <col min="7960" max="7960" width="10.5703125" bestFit="1" customWidth="1"/>
    <col min="7961" max="7961" width="0" hidden="1" customWidth="1"/>
    <col min="7962" max="7962" width="9.5703125" bestFit="1" customWidth="1"/>
    <col min="7963" max="7963" width="0" hidden="1" customWidth="1"/>
    <col min="7964" max="7964" width="9.5703125" customWidth="1"/>
    <col min="7965" max="7965" width="0" hidden="1" customWidth="1"/>
    <col min="7966" max="7966" width="9.5703125" customWidth="1"/>
    <col min="7967" max="7967" width="0" hidden="1" customWidth="1"/>
    <col min="7968" max="7968" width="10.42578125" customWidth="1"/>
    <col min="7969" max="7969" width="0" hidden="1" customWidth="1"/>
    <col min="7970" max="7970" width="7" customWidth="1"/>
    <col min="7971" max="7971" width="9.5703125" bestFit="1" customWidth="1"/>
    <col min="7972" max="7972" width="6.7109375" customWidth="1"/>
    <col min="7973" max="7973" width="10.42578125" customWidth="1"/>
    <col min="7974" max="7974" width="9.5703125" bestFit="1" customWidth="1"/>
    <col min="7975" max="7975" width="5.42578125" bestFit="1" customWidth="1"/>
    <col min="7976" max="7976" width="9.5703125" bestFit="1" customWidth="1"/>
    <col min="7977" max="7977" width="6.7109375" customWidth="1"/>
    <col min="7978" max="7978" width="7.7109375" customWidth="1"/>
    <col min="7979" max="7979" width="9.42578125" customWidth="1"/>
    <col min="7980" max="7980" width="10.28515625" customWidth="1"/>
    <col min="8190" max="8190" width="5.42578125" bestFit="1" customWidth="1"/>
    <col min="8191" max="8191" width="12.28515625" customWidth="1"/>
    <col min="8192" max="8192" width="0" hidden="1" customWidth="1"/>
    <col min="8193" max="8193" width="24.85546875" customWidth="1"/>
    <col min="8194" max="8194" width="28.85546875" customWidth="1"/>
    <col min="8195" max="8212" width="0" hidden="1" customWidth="1"/>
    <col min="8213" max="8213" width="5.85546875" customWidth="1"/>
    <col min="8214" max="8214" width="10.5703125" bestFit="1" customWidth="1"/>
    <col min="8215" max="8215" width="0" hidden="1" customWidth="1"/>
    <col min="8216" max="8216" width="10.5703125" bestFit="1" customWidth="1"/>
    <col min="8217" max="8217" width="0" hidden="1" customWidth="1"/>
    <col min="8218" max="8218" width="9.5703125" bestFit="1" customWidth="1"/>
    <col min="8219" max="8219" width="0" hidden="1" customWidth="1"/>
    <col min="8220" max="8220" width="9.5703125" customWidth="1"/>
    <col min="8221" max="8221" width="0" hidden="1" customWidth="1"/>
    <col min="8222" max="8222" width="9.5703125" customWidth="1"/>
    <col min="8223" max="8223" width="0" hidden="1" customWidth="1"/>
    <col min="8224" max="8224" width="10.42578125" customWidth="1"/>
    <col min="8225" max="8225" width="0" hidden="1" customWidth="1"/>
    <col min="8226" max="8226" width="7" customWidth="1"/>
    <col min="8227" max="8227" width="9.5703125" bestFit="1" customWidth="1"/>
    <col min="8228" max="8228" width="6.7109375" customWidth="1"/>
    <col min="8229" max="8229" width="10.42578125" customWidth="1"/>
    <col min="8230" max="8230" width="9.5703125" bestFit="1" customWidth="1"/>
    <col min="8231" max="8231" width="5.42578125" bestFit="1" customWidth="1"/>
    <col min="8232" max="8232" width="9.5703125" bestFit="1" customWidth="1"/>
    <col min="8233" max="8233" width="6.7109375" customWidth="1"/>
    <col min="8234" max="8234" width="7.7109375" customWidth="1"/>
    <col min="8235" max="8235" width="9.42578125" customWidth="1"/>
    <col min="8236" max="8236" width="10.28515625" customWidth="1"/>
    <col min="8446" max="8446" width="5.42578125" bestFit="1" customWidth="1"/>
    <col min="8447" max="8447" width="12.28515625" customWidth="1"/>
    <col min="8448" max="8448" width="0" hidden="1" customWidth="1"/>
    <col min="8449" max="8449" width="24.85546875" customWidth="1"/>
    <col min="8450" max="8450" width="28.85546875" customWidth="1"/>
    <col min="8451" max="8468" width="0" hidden="1" customWidth="1"/>
    <col min="8469" max="8469" width="5.85546875" customWidth="1"/>
    <col min="8470" max="8470" width="10.5703125" bestFit="1" customWidth="1"/>
    <col min="8471" max="8471" width="0" hidden="1" customWidth="1"/>
    <col min="8472" max="8472" width="10.5703125" bestFit="1" customWidth="1"/>
    <col min="8473" max="8473" width="0" hidden="1" customWidth="1"/>
    <col min="8474" max="8474" width="9.5703125" bestFit="1" customWidth="1"/>
    <col min="8475" max="8475" width="0" hidden="1" customWidth="1"/>
    <col min="8476" max="8476" width="9.5703125" customWidth="1"/>
    <col min="8477" max="8477" width="0" hidden="1" customWidth="1"/>
    <col min="8478" max="8478" width="9.5703125" customWidth="1"/>
    <col min="8479" max="8479" width="0" hidden="1" customWidth="1"/>
    <col min="8480" max="8480" width="10.42578125" customWidth="1"/>
    <col min="8481" max="8481" width="0" hidden="1" customWidth="1"/>
    <col min="8482" max="8482" width="7" customWidth="1"/>
    <col min="8483" max="8483" width="9.5703125" bestFit="1" customWidth="1"/>
    <col min="8484" max="8484" width="6.7109375" customWidth="1"/>
    <col min="8485" max="8485" width="10.42578125" customWidth="1"/>
    <col min="8486" max="8486" width="9.5703125" bestFit="1" customWidth="1"/>
    <col min="8487" max="8487" width="5.42578125" bestFit="1" customWidth="1"/>
    <col min="8488" max="8488" width="9.5703125" bestFit="1" customWidth="1"/>
    <col min="8489" max="8489" width="6.7109375" customWidth="1"/>
    <col min="8490" max="8490" width="7.7109375" customWidth="1"/>
    <col min="8491" max="8491" width="9.42578125" customWidth="1"/>
    <col min="8492" max="8492" width="10.28515625" customWidth="1"/>
    <col min="8702" max="8702" width="5.42578125" bestFit="1" customWidth="1"/>
    <col min="8703" max="8703" width="12.28515625" customWidth="1"/>
    <col min="8704" max="8704" width="0" hidden="1" customWidth="1"/>
    <col min="8705" max="8705" width="24.85546875" customWidth="1"/>
    <col min="8706" max="8706" width="28.85546875" customWidth="1"/>
    <col min="8707" max="8724" width="0" hidden="1" customWidth="1"/>
    <col min="8725" max="8725" width="5.85546875" customWidth="1"/>
    <col min="8726" max="8726" width="10.5703125" bestFit="1" customWidth="1"/>
    <col min="8727" max="8727" width="0" hidden="1" customWidth="1"/>
    <col min="8728" max="8728" width="10.5703125" bestFit="1" customWidth="1"/>
    <col min="8729" max="8729" width="0" hidden="1" customWidth="1"/>
    <col min="8730" max="8730" width="9.5703125" bestFit="1" customWidth="1"/>
    <col min="8731" max="8731" width="0" hidden="1" customWidth="1"/>
    <col min="8732" max="8732" width="9.5703125" customWidth="1"/>
    <col min="8733" max="8733" width="0" hidden="1" customWidth="1"/>
    <col min="8734" max="8734" width="9.5703125" customWidth="1"/>
    <col min="8735" max="8735" width="0" hidden="1" customWidth="1"/>
    <col min="8736" max="8736" width="10.42578125" customWidth="1"/>
    <col min="8737" max="8737" width="0" hidden="1" customWidth="1"/>
    <col min="8738" max="8738" width="7" customWidth="1"/>
    <col min="8739" max="8739" width="9.5703125" bestFit="1" customWidth="1"/>
    <col min="8740" max="8740" width="6.7109375" customWidth="1"/>
    <col min="8741" max="8741" width="10.42578125" customWidth="1"/>
    <col min="8742" max="8742" width="9.5703125" bestFit="1" customWidth="1"/>
    <col min="8743" max="8743" width="5.42578125" bestFit="1" customWidth="1"/>
    <col min="8744" max="8744" width="9.5703125" bestFit="1" customWidth="1"/>
    <col min="8745" max="8745" width="6.7109375" customWidth="1"/>
    <col min="8746" max="8746" width="7.7109375" customWidth="1"/>
    <col min="8747" max="8747" width="9.42578125" customWidth="1"/>
    <col min="8748" max="8748" width="10.28515625" customWidth="1"/>
    <col min="8958" max="8958" width="5.42578125" bestFit="1" customWidth="1"/>
    <col min="8959" max="8959" width="12.28515625" customWidth="1"/>
    <col min="8960" max="8960" width="0" hidden="1" customWidth="1"/>
    <col min="8961" max="8961" width="24.85546875" customWidth="1"/>
    <col min="8962" max="8962" width="28.85546875" customWidth="1"/>
    <col min="8963" max="8980" width="0" hidden="1" customWidth="1"/>
    <col min="8981" max="8981" width="5.85546875" customWidth="1"/>
    <col min="8982" max="8982" width="10.5703125" bestFit="1" customWidth="1"/>
    <col min="8983" max="8983" width="0" hidden="1" customWidth="1"/>
    <col min="8984" max="8984" width="10.5703125" bestFit="1" customWidth="1"/>
    <col min="8985" max="8985" width="0" hidden="1" customWidth="1"/>
    <col min="8986" max="8986" width="9.5703125" bestFit="1" customWidth="1"/>
    <col min="8987" max="8987" width="0" hidden="1" customWidth="1"/>
    <col min="8988" max="8988" width="9.5703125" customWidth="1"/>
    <col min="8989" max="8989" width="0" hidden="1" customWidth="1"/>
    <col min="8990" max="8990" width="9.5703125" customWidth="1"/>
    <col min="8991" max="8991" width="0" hidden="1" customWidth="1"/>
    <col min="8992" max="8992" width="10.42578125" customWidth="1"/>
    <col min="8993" max="8993" width="0" hidden="1" customWidth="1"/>
    <col min="8994" max="8994" width="7" customWidth="1"/>
    <col min="8995" max="8995" width="9.5703125" bestFit="1" customWidth="1"/>
    <col min="8996" max="8996" width="6.7109375" customWidth="1"/>
    <col min="8997" max="8997" width="10.42578125" customWidth="1"/>
    <col min="8998" max="8998" width="9.5703125" bestFit="1" customWidth="1"/>
    <col min="8999" max="8999" width="5.42578125" bestFit="1" customWidth="1"/>
    <col min="9000" max="9000" width="9.5703125" bestFit="1" customWidth="1"/>
    <col min="9001" max="9001" width="6.7109375" customWidth="1"/>
    <col min="9002" max="9002" width="7.7109375" customWidth="1"/>
    <col min="9003" max="9003" width="9.42578125" customWidth="1"/>
    <col min="9004" max="9004" width="10.28515625" customWidth="1"/>
    <col min="9214" max="9214" width="5.42578125" bestFit="1" customWidth="1"/>
    <col min="9215" max="9215" width="12.28515625" customWidth="1"/>
    <col min="9216" max="9216" width="0" hidden="1" customWidth="1"/>
    <col min="9217" max="9217" width="24.85546875" customWidth="1"/>
    <col min="9218" max="9218" width="28.85546875" customWidth="1"/>
    <col min="9219" max="9236" width="0" hidden="1" customWidth="1"/>
    <col min="9237" max="9237" width="5.85546875" customWidth="1"/>
    <col min="9238" max="9238" width="10.5703125" bestFit="1" customWidth="1"/>
    <col min="9239" max="9239" width="0" hidden="1" customWidth="1"/>
    <col min="9240" max="9240" width="10.5703125" bestFit="1" customWidth="1"/>
    <col min="9241" max="9241" width="0" hidden="1" customWidth="1"/>
    <col min="9242" max="9242" width="9.5703125" bestFit="1" customWidth="1"/>
    <col min="9243" max="9243" width="0" hidden="1" customWidth="1"/>
    <col min="9244" max="9244" width="9.5703125" customWidth="1"/>
    <col min="9245" max="9245" width="0" hidden="1" customWidth="1"/>
    <col min="9246" max="9246" width="9.5703125" customWidth="1"/>
    <col min="9247" max="9247" width="0" hidden="1" customWidth="1"/>
    <col min="9248" max="9248" width="10.42578125" customWidth="1"/>
    <col min="9249" max="9249" width="0" hidden="1" customWidth="1"/>
    <col min="9250" max="9250" width="7" customWidth="1"/>
    <col min="9251" max="9251" width="9.5703125" bestFit="1" customWidth="1"/>
    <col min="9252" max="9252" width="6.7109375" customWidth="1"/>
    <col min="9253" max="9253" width="10.42578125" customWidth="1"/>
    <col min="9254" max="9254" width="9.5703125" bestFit="1" customWidth="1"/>
    <col min="9255" max="9255" width="5.42578125" bestFit="1" customWidth="1"/>
    <col min="9256" max="9256" width="9.5703125" bestFit="1" customWidth="1"/>
    <col min="9257" max="9257" width="6.7109375" customWidth="1"/>
    <col min="9258" max="9258" width="7.7109375" customWidth="1"/>
    <col min="9259" max="9259" width="9.42578125" customWidth="1"/>
    <col min="9260" max="9260" width="10.28515625" customWidth="1"/>
    <col min="9470" max="9470" width="5.42578125" bestFit="1" customWidth="1"/>
    <col min="9471" max="9471" width="12.28515625" customWidth="1"/>
    <col min="9472" max="9472" width="0" hidden="1" customWidth="1"/>
    <col min="9473" max="9473" width="24.85546875" customWidth="1"/>
    <col min="9474" max="9474" width="28.85546875" customWidth="1"/>
    <col min="9475" max="9492" width="0" hidden="1" customWidth="1"/>
    <col min="9493" max="9493" width="5.85546875" customWidth="1"/>
    <col min="9494" max="9494" width="10.5703125" bestFit="1" customWidth="1"/>
    <col min="9495" max="9495" width="0" hidden="1" customWidth="1"/>
    <col min="9496" max="9496" width="10.5703125" bestFit="1" customWidth="1"/>
    <col min="9497" max="9497" width="0" hidden="1" customWidth="1"/>
    <col min="9498" max="9498" width="9.5703125" bestFit="1" customWidth="1"/>
    <col min="9499" max="9499" width="0" hidden="1" customWidth="1"/>
    <col min="9500" max="9500" width="9.5703125" customWidth="1"/>
    <col min="9501" max="9501" width="0" hidden="1" customWidth="1"/>
    <col min="9502" max="9502" width="9.5703125" customWidth="1"/>
    <col min="9503" max="9503" width="0" hidden="1" customWidth="1"/>
    <col min="9504" max="9504" width="10.42578125" customWidth="1"/>
    <col min="9505" max="9505" width="0" hidden="1" customWidth="1"/>
    <col min="9506" max="9506" width="7" customWidth="1"/>
    <col min="9507" max="9507" width="9.5703125" bestFit="1" customWidth="1"/>
    <col min="9508" max="9508" width="6.7109375" customWidth="1"/>
    <col min="9509" max="9509" width="10.42578125" customWidth="1"/>
    <col min="9510" max="9510" width="9.5703125" bestFit="1" customWidth="1"/>
    <col min="9511" max="9511" width="5.42578125" bestFit="1" customWidth="1"/>
    <col min="9512" max="9512" width="9.5703125" bestFit="1" customWidth="1"/>
    <col min="9513" max="9513" width="6.7109375" customWidth="1"/>
    <col min="9514" max="9514" width="7.7109375" customWidth="1"/>
    <col min="9515" max="9515" width="9.42578125" customWidth="1"/>
    <col min="9516" max="9516" width="10.28515625" customWidth="1"/>
    <col min="9726" max="9726" width="5.42578125" bestFit="1" customWidth="1"/>
    <col min="9727" max="9727" width="12.28515625" customWidth="1"/>
    <col min="9728" max="9728" width="0" hidden="1" customWidth="1"/>
    <col min="9729" max="9729" width="24.85546875" customWidth="1"/>
    <col min="9730" max="9730" width="28.85546875" customWidth="1"/>
    <col min="9731" max="9748" width="0" hidden="1" customWidth="1"/>
    <col min="9749" max="9749" width="5.85546875" customWidth="1"/>
    <col min="9750" max="9750" width="10.5703125" bestFit="1" customWidth="1"/>
    <col min="9751" max="9751" width="0" hidden="1" customWidth="1"/>
    <col min="9752" max="9752" width="10.5703125" bestFit="1" customWidth="1"/>
    <col min="9753" max="9753" width="0" hidden="1" customWidth="1"/>
    <col min="9754" max="9754" width="9.5703125" bestFit="1" customWidth="1"/>
    <col min="9755" max="9755" width="0" hidden="1" customWidth="1"/>
    <col min="9756" max="9756" width="9.5703125" customWidth="1"/>
    <col min="9757" max="9757" width="0" hidden="1" customWidth="1"/>
    <col min="9758" max="9758" width="9.5703125" customWidth="1"/>
    <col min="9759" max="9759" width="0" hidden="1" customWidth="1"/>
    <col min="9760" max="9760" width="10.42578125" customWidth="1"/>
    <col min="9761" max="9761" width="0" hidden="1" customWidth="1"/>
    <col min="9762" max="9762" width="7" customWidth="1"/>
    <col min="9763" max="9763" width="9.5703125" bestFit="1" customWidth="1"/>
    <col min="9764" max="9764" width="6.7109375" customWidth="1"/>
    <col min="9765" max="9765" width="10.42578125" customWidth="1"/>
    <col min="9766" max="9766" width="9.5703125" bestFit="1" customWidth="1"/>
    <col min="9767" max="9767" width="5.42578125" bestFit="1" customWidth="1"/>
    <col min="9768" max="9768" width="9.5703125" bestFit="1" customWidth="1"/>
    <col min="9769" max="9769" width="6.7109375" customWidth="1"/>
    <col min="9770" max="9770" width="7.7109375" customWidth="1"/>
    <col min="9771" max="9771" width="9.42578125" customWidth="1"/>
    <col min="9772" max="9772" width="10.28515625" customWidth="1"/>
    <col min="9982" max="9982" width="5.42578125" bestFit="1" customWidth="1"/>
    <col min="9983" max="9983" width="12.28515625" customWidth="1"/>
    <col min="9984" max="9984" width="0" hidden="1" customWidth="1"/>
    <col min="9985" max="9985" width="24.85546875" customWidth="1"/>
    <col min="9986" max="9986" width="28.85546875" customWidth="1"/>
    <col min="9987" max="10004" width="0" hidden="1" customWidth="1"/>
    <col min="10005" max="10005" width="5.85546875" customWidth="1"/>
    <col min="10006" max="10006" width="10.5703125" bestFit="1" customWidth="1"/>
    <col min="10007" max="10007" width="0" hidden="1" customWidth="1"/>
    <col min="10008" max="10008" width="10.5703125" bestFit="1" customWidth="1"/>
    <col min="10009" max="10009" width="0" hidden="1" customWidth="1"/>
    <col min="10010" max="10010" width="9.5703125" bestFit="1" customWidth="1"/>
    <col min="10011" max="10011" width="0" hidden="1" customWidth="1"/>
    <col min="10012" max="10012" width="9.5703125" customWidth="1"/>
    <col min="10013" max="10013" width="0" hidden="1" customWidth="1"/>
    <col min="10014" max="10014" width="9.5703125" customWidth="1"/>
    <col min="10015" max="10015" width="0" hidden="1" customWidth="1"/>
    <col min="10016" max="10016" width="10.42578125" customWidth="1"/>
    <col min="10017" max="10017" width="0" hidden="1" customWidth="1"/>
    <col min="10018" max="10018" width="7" customWidth="1"/>
    <col min="10019" max="10019" width="9.5703125" bestFit="1" customWidth="1"/>
    <col min="10020" max="10020" width="6.7109375" customWidth="1"/>
    <col min="10021" max="10021" width="10.42578125" customWidth="1"/>
    <col min="10022" max="10022" width="9.5703125" bestFit="1" customWidth="1"/>
    <col min="10023" max="10023" width="5.42578125" bestFit="1" customWidth="1"/>
    <col min="10024" max="10024" width="9.5703125" bestFit="1" customWidth="1"/>
    <col min="10025" max="10025" width="6.7109375" customWidth="1"/>
    <col min="10026" max="10026" width="7.7109375" customWidth="1"/>
    <col min="10027" max="10027" width="9.42578125" customWidth="1"/>
    <col min="10028" max="10028" width="10.28515625" customWidth="1"/>
    <col min="10238" max="10238" width="5.42578125" bestFit="1" customWidth="1"/>
    <col min="10239" max="10239" width="12.28515625" customWidth="1"/>
    <col min="10240" max="10240" width="0" hidden="1" customWidth="1"/>
    <col min="10241" max="10241" width="24.85546875" customWidth="1"/>
    <col min="10242" max="10242" width="28.85546875" customWidth="1"/>
    <col min="10243" max="10260" width="0" hidden="1" customWidth="1"/>
    <col min="10261" max="10261" width="5.85546875" customWidth="1"/>
    <col min="10262" max="10262" width="10.5703125" bestFit="1" customWidth="1"/>
    <col min="10263" max="10263" width="0" hidden="1" customWidth="1"/>
    <col min="10264" max="10264" width="10.5703125" bestFit="1" customWidth="1"/>
    <col min="10265" max="10265" width="0" hidden="1" customWidth="1"/>
    <col min="10266" max="10266" width="9.5703125" bestFit="1" customWidth="1"/>
    <col min="10267" max="10267" width="0" hidden="1" customWidth="1"/>
    <col min="10268" max="10268" width="9.5703125" customWidth="1"/>
    <col min="10269" max="10269" width="0" hidden="1" customWidth="1"/>
    <col min="10270" max="10270" width="9.5703125" customWidth="1"/>
    <col min="10271" max="10271" width="0" hidden="1" customWidth="1"/>
    <col min="10272" max="10272" width="10.42578125" customWidth="1"/>
    <col min="10273" max="10273" width="0" hidden="1" customWidth="1"/>
    <col min="10274" max="10274" width="7" customWidth="1"/>
    <col min="10275" max="10275" width="9.5703125" bestFit="1" customWidth="1"/>
    <col min="10276" max="10276" width="6.7109375" customWidth="1"/>
    <col min="10277" max="10277" width="10.42578125" customWidth="1"/>
    <col min="10278" max="10278" width="9.5703125" bestFit="1" customWidth="1"/>
    <col min="10279" max="10279" width="5.42578125" bestFit="1" customWidth="1"/>
    <col min="10280" max="10280" width="9.5703125" bestFit="1" customWidth="1"/>
    <col min="10281" max="10281" width="6.7109375" customWidth="1"/>
    <col min="10282" max="10282" width="7.7109375" customWidth="1"/>
    <col min="10283" max="10283" width="9.42578125" customWidth="1"/>
    <col min="10284" max="10284" width="10.28515625" customWidth="1"/>
    <col min="10494" max="10494" width="5.42578125" bestFit="1" customWidth="1"/>
    <col min="10495" max="10495" width="12.28515625" customWidth="1"/>
    <col min="10496" max="10496" width="0" hidden="1" customWidth="1"/>
    <col min="10497" max="10497" width="24.85546875" customWidth="1"/>
    <col min="10498" max="10498" width="28.85546875" customWidth="1"/>
    <col min="10499" max="10516" width="0" hidden="1" customWidth="1"/>
    <col min="10517" max="10517" width="5.85546875" customWidth="1"/>
    <col min="10518" max="10518" width="10.5703125" bestFit="1" customWidth="1"/>
    <col min="10519" max="10519" width="0" hidden="1" customWidth="1"/>
    <col min="10520" max="10520" width="10.5703125" bestFit="1" customWidth="1"/>
    <col min="10521" max="10521" width="0" hidden="1" customWidth="1"/>
    <col min="10522" max="10522" width="9.5703125" bestFit="1" customWidth="1"/>
    <col min="10523" max="10523" width="0" hidden="1" customWidth="1"/>
    <col min="10524" max="10524" width="9.5703125" customWidth="1"/>
    <col min="10525" max="10525" width="0" hidden="1" customWidth="1"/>
    <col min="10526" max="10526" width="9.5703125" customWidth="1"/>
    <col min="10527" max="10527" width="0" hidden="1" customWidth="1"/>
    <col min="10528" max="10528" width="10.42578125" customWidth="1"/>
    <col min="10529" max="10529" width="0" hidden="1" customWidth="1"/>
    <col min="10530" max="10530" width="7" customWidth="1"/>
    <col min="10531" max="10531" width="9.5703125" bestFit="1" customWidth="1"/>
    <col min="10532" max="10532" width="6.7109375" customWidth="1"/>
    <col min="10533" max="10533" width="10.42578125" customWidth="1"/>
    <col min="10534" max="10534" width="9.5703125" bestFit="1" customWidth="1"/>
    <col min="10535" max="10535" width="5.42578125" bestFit="1" customWidth="1"/>
    <col min="10536" max="10536" width="9.5703125" bestFit="1" customWidth="1"/>
    <col min="10537" max="10537" width="6.7109375" customWidth="1"/>
    <col min="10538" max="10538" width="7.7109375" customWidth="1"/>
    <col min="10539" max="10539" width="9.42578125" customWidth="1"/>
    <col min="10540" max="10540" width="10.28515625" customWidth="1"/>
    <col min="10750" max="10750" width="5.42578125" bestFit="1" customWidth="1"/>
    <col min="10751" max="10751" width="12.28515625" customWidth="1"/>
    <col min="10752" max="10752" width="0" hidden="1" customWidth="1"/>
    <col min="10753" max="10753" width="24.85546875" customWidth="1"/>
    <col min="10754" max="10754" width="28.85546875" customWidth="1"/>
    <col min="10755" max="10772" width="0" hidden="1" customWidth="1"/>
    <col min="10773" max="10773" width="5.85546875" customWidth="1"/>
    <col min="10774" max="10774" width="10.5703125" bestFit="1" customWidth="1"/>
    <col min="10775" max="10775" width="0" hidden="1" customWidth="1"/>
    <col min="10776" max="10776" width="10.5703125" bestFit="1" customWidth="1"/>
    <col min="10777" max="10777" width="0" hidden="1" customWidth="1"/>
    <col min="10778" max="10778" width="9.5703125" bestFit="1" customWidth="1"/>
    <col min="10779" max="10779" width="0" hidden="1" customWidth="1"/>
    <col min="10780" max="10780" width="9.5703125" customWidth="1"/>
    <col min="10781" max="10781" width="0" hidden="1" customWidth="1"/>
    <col min="10782" max="10782" width="9.5703125" customWidth="1"/>
    <col min="10783" max="10783" width="0" hidden="1" customWidth="1"/>
    <col min="10784" max="10784" width="10.42578125" customWidth="1"/>
    <col min="10785" max="10785" width="0" hidden="1" customWidth="1"/>
    <col min="10786" max="10786" width="7" customWidth="1"/>
    <col min="10787" max="10787" width="9.5703125" bestFit="1" customWidth="1"/>
    <col min="10788" max="10788" width="6.7109375" customWidth="1"/>
    <col min="10789" max="10789" width="10.42578125" customWidth="1"/>
    <col min="10790" max="10790" width="9.5703125" bestFit="1" customWidth="1"/>
    <col min="10791" max="10791" width="5.42578125" bestFit="1" customWidth="1"/>
    <col min="10792" max="10792" width="9.5703125" bestFit="1" customWidth="1"/>
    <col min="10793" max="10793" width="6.7109375" customWidth="1"/>
    <col min="10794" max="10794" width="7.7109375" customWidth="1"/>
    <col min="10795" max="10795" width="9.42578125" customWidth="1"/>
    <col min="10796" max="10796" width="10.28515625" customWidth="1"/>
    <col min="11006" max="11006" width="5.42578125" bestFit="1" customWidth="1"/>
    <col min="11007" max="11007" width="12.28515625" customWidth="1"/>
    <col min="11008" max="11008" width="0" hidden="1" customWidth="1"/>
    <col min="11009" max="11009" width="24.85546875" customWidth="1"/>
    <col min="11010" max="11010" width="28.85546875" customWidth="1"/>
    <col min="11011" max="11028" width="0" hidden="1" customWidth="1"/>
    <col min="11029" max="11029" width="5.85546875" customWidth="1"/>
    <col min="11030" max="11030" width="10.5703125" bestFit="1" customWidth="1"/>
    <col min="11031" max="11031" width="0" hidden="1" customWidth="1"/>
    <col min="11032" max="11032" width="10.5703125" bestFit="1" customWidth="1"/>
    <col min="11033" max="11033" width="0" hidden="1" customWidth="1"/>
    <col min="11034" max="11034" width="9.5703125" bestFit="1" customWidth="1"/>
    <col min="11035" max="11035" width="0" hidden="1" customWidth="1"/>
    <col min="11036" max="11036" width="9.5703125" customWidth="1"/>
    <col min="11037" max="11037" width="0" hidden="1" customWidth="1"/>
    <col min="11038" max="11038" width="9.5703125" customWidth="1"/>
    <col min="11039" max="11039" width="0" hidden="1" customWidth="1"/>
    <col min="11040" max="11040" width="10.42578125" customWidth="1"/>
    <col min="11041" max="11041" width="0" hidden="1" customWidth="1"/>
    <col min="11042" max="11042" width="7" customWidth="1"/>
    <col min="11043" max="11043" width="9.5703125" bestFit="1" customWidth="1"/>
    <col min="11044" max="11044" width="6.7109375" customWidth="1"/>
    <col min="11045" max="11045" width="10.42578125" customWidth="1"/>
    <col min="11046" max="11046" width="9.5703125" bestFit="1" customWidth="1"/>
    <col min="11047" max="11047" width="5.42578125" bestFit="1" customWidth="1"/>
    <col min="11048" max="11048" width="9.5703125" bestFit="1" customWidth="1"/>
    <col min="11049" max="11049" width="6.7109375" customWidth="1"/>
    <col min="11050" max="11050" width="7.7109375" customWidth="1"/>
    <col min="11051" max="11051" width="9.42578125" customWidth="1"/>
    <col min="11052" max="11052" width="10.28515625" customWidth="1"/>
    <col min="11262" max="11262" width="5.42578125" bestFit="1" customWidth="1"/>
    <col min="11263" max="11263" width="12.28515625" customWidth="1"/>
    <col min="11264" max="11264" width="0" hidden="1" customWidth="1"/>
    <col min="11265" max="11265" width="24.85546875" customWidth="1"/>
    <col min="11266" max="11266" width="28.85546875" customWidth="1"/>
    <col min="11267" max="11284" width="0" hidden="1" customWidth="1"/>
    <col min="11285" max="11285" width="5.85546875" customWidth="1"/>
    <col min="11286" max="11286" width="10.5703125" bestFit="1" customWidth="1"/>
    <col min="11287" max="11287" width="0" hidden="1" customWidth="1"/>
    <col min="11288" max="11288" width="10.5703125" bestFit="1" customWidth="1"/>
    <col min="11289" max="11289" width="0" hidden="1" customWidth="1"/>
    <col min="11290" max="11290" width="9.5703125" bestFit="1" customWidth="1"/>
    <col min="11291" max="11291" width="0" hidden="1" customWidth="1"/>
    <col min="11292" max="11292" width="9.5703125" customWidth="1"/>
    <col min="11293" max="11293" width="0" hidden="1" customWidth="1"/>
    <col min="11294" max="11294" width="9.5703125" customWidth="1"/>
    <col min="11295" max="11295" width="0" hidden="1" customWidth="1"/>
    <col min="11296" max="11296" width="10.42578125" customWidth="1"/>
    <col min="11297" max="11297" width="0" hidden="1" customWidth="1"/>
    <col min="11298" max="11298" width="7" customWidth="1"/>
    <col min="11299" max="11299" width="9.5703125" bestFit="1" customWidth="1"/>
    <col min="11300" max="11300" width="6.7109375" customWidth="1"/>
    <col min="11301" max="11301" width="10.42578125" customWidth="1"/>
    <col min="11302" max="11302" width="9.5703125" bestFit="1" customWidth="1"/>
    <col min="11303" max="11303" width="5.42578125" bestFit="1" customWidth="1"/>
    <col min="11304" max="11304" width="9.5703125" bestFit="1" customWidth="1"/>
    <col min="11305" max="11305" width="6.7109375" customWidth="1"/>
    <col min="11306" max="11306" width="7.7109375" customWidth="1"/>
    <col min="11307" max="11307" width="9.42578125" customWidth="1"/>
    <col min="11308" max="11308" width="10.28515625" customWidth="1"/>
    <col min="11518" max="11518" width="5.42578125" bestFit="1" customWidth="1"/>
    <col min="11519" max="11519" width="12.28515625" customWidth="1"/>
    <col min="11520" max="11520" width="0" hidden="1" customWidth="1"/>
    <col min="11521" max="11521" width="24.85546875" customWidth="1"/>
    <col min="11522" max="11522" width="28.85546875" customWidth="1"/>
    <col min="11523" max="11540" width="0" hidden="1" customWidth="1"/>
    <col min="11541" max="11541" width="5.85546875" customWidth="1"/>
    <col min="11542" max="11542" width="10.5703125" bestFit="1" customWidth="1"/>
    <col min="11543" max="11543" width="0" hidden="1" customWidth="1"/>
    <col min="11544" max="11544" width="10.5703125" bestFit="1" customWidth="1"/>
    <col min="11545" max="11545" width="0" hidden="1" customWidth="1"/>
    <col min="11546" max="11546" width="9.5703125" bestFit="1" customWidth="1"/>
    <col min="11547" max="11547" width="0" hidden="1" customWidth="1"/>
    <col min="11548" max="11548" width="9.5703125" customWidth="1"/>
    <col min="11549" max="11549" width="0" hidden="1" customWidth="1"/>
    <col min="11550" max="11550" width="9.5703125" customWidth="1"/>
    <col min="11551" max="11551" width="0" hidden="1" customWidth="1"/>
    <col min="11552" max="11552" width="10.42578125" customWidth="1"/>
    <col min="11553" max="11553" width="0" hidden="1" customWidth="1"/>
    <col min="11554" max="11554" width="7" customWidth="1"/>
    <col min="11555" max="11555" width="9.5703125" bestFit="1" customWidth="1"/>
    <col min="11556" max="11556" width="6.7109375" customWidth="1"/>
    <col min="11557" max="11557" width="10.42578125" customWidth="1"/>
    <col min="11558" max="11558" width="9.5703125" bestFit="1" customWidth="1"/>
    <col min="11559" max="11559" width="5.42578125" bestFit="1" customWidth="1"/>
    <col min="11560" max="11560" width="9.5703125" bestFit="1" customWidth="1"/>
    <col min="11561" max="11561" width="6.7109375" customWidth="1"/>
    <col min="11562" max="11562" width="7.7109375" customWidth="1"/>
    <col min="11563" max="11563" width="9.42578125" customWidth="1"/>
    <col min="11564" max="11564" width="10.28515625" customWidth="1"/>
    <col min="11774" max="11774" width="5.42578125" bestFit="1" customWidth="1"/>
    <col min="11775" max="11775" width="12.28515625" customWidth="1"/>
    <col min="11776" max="11776" width="0" hidden="1" customWidth="1"/>
    <col min="11777" max="11777" width="24.85546875" customWidth="1"/>
    <col min="11778" max="11778" width="28.85546875" customWidth="1"/>
    <col min="11779" max="11796" width="0" hidden="1" customWidth="1"/>
    <col min="11797" max="11797" width="5.85546875" customWidth="1"/>
    <col min="11798" max="11798" width="10.5703125" bestFit="1" customWidth="1"/>
    <col min="11799" max="11799" width="0" hidden="1" customWidth="1"/>
    <col min="11800" max="11800" width="10.5703125" bestFit="1" customWidth="1"/>
    <col min="11801" max="11801" width="0" hidden="1" customWidth="1"/>
    <col min="11802" max="11802" width="9.5703125" bestFit="1" customWidth="1"/>
    <col min="11803" max="11803" width="0" hidden="1" customWidth="1"/>
    <col min="11804" max="11804" width="9.5703125" customWidth="1"/>
    <col min="11805" max="11805" width="0" hidden="1" customWidth="1"/>
    <col min="11806" max="11806" width="9.5703125" customWidth="1"/>
    <col min="11807" max="11807" width="0" hidden="1" customWidth="1"/>
    <col min="11808" max="11808" width="10.42578125" customWidth="1"/>
    <col min="11809" max="11809" width="0" hidden="1" customWidth="1"/>
    <col min="11810" max="11810" width="7" customWidth="1"/>
    <col min="11811" max="11811" width="9.5703125" bestFit="1" customWidth="1"/>
    <col min="11812" max="11812" width="6.7109375" customWidth="1"/>
    <col min="11813" max="11813" width="10.42578125" customWidth="1"/>
    <col min="11814" max="11814" width="9.5703125" bestFit="1" customWidth="1"/>
    <col min="11815" max="11815" width="5.42578125" bestFit="1" customWidth="1"/>
    <col min="11816" max="11816" width="9.5703125" bestFit="1" customWidth="1"/>
    <col min="11817" max="11817" width="6.7109375" customWidth="1"/>
    <col min="11818" max="11818" width="7.7109375" customWidth="1"/>
    <col min="11819" max="11819" width="9.42578125" customWidth="1"/>
    <col min="11820" max="11820" width="10.28515625" customWidth="1"/>
    <col min="12030" max="12030" width="5.42578125" bestFit="1" customWidth="1"/>
    <col min="12031" max="12031" width="12.28515625" customWidth="1"/>
    <col min="12032" max="12032" width="0" hidden="1" customWidth="1"/>
    <col min="12033" max="12033" width="24.85546875" customWidth="1"/>
    <col min="12034" max="12034" width="28.85546875" customWidth="1"/>
    <col min="12035" max="12052" width="0" hidden="1" customWidth="1"/>
    <col min="12053" max="12053" width="5.85546875" customWidth="1"/>
    <col min="12054" max="12054" width="10.5703125" bestFit="1" customWidth="1"/>
    <col min="12055" max="12055" width="0" hidden="1" customWidth="1"/>
    <col min="12056" max="12056" width="10.5703125" bestFit="1" customWidth="1"/>
    <col min="12057" max="12057" width="0" hidden="1" customWidth="1"/>
    <col min="12058" max="12058" width="9.5703125" bestFit="1" customWidth="1"/>
    <col min="12059" max="12059" width="0" hidden="1" customWidth="1"/>
    <col min="12060" max="12060" width="9.5703125" customWidth="1"/>
    <col min="12061" max="12061" width="0" hidden="1" customWidth="1"/>
    <col min="12062" max="12062" width="9.5703125" customWidth="1"/>
    <col min="12063" max="12063" width="0" hidden="1" customWidth="1"/>
    <col min="12064" max="12064" width="10.42578125" customWidth="1"/>
    <col min="12065" max="12065" width="0" hidden="1" customWidth="1"/>
    <col min="12066" max="12066" width="7" customWidth="1"/>
    <col min="12067" max="12067" width="9.5703125" bestFit="1" customWidth="1"/>
    <col min="12068" max="12068" width="6.7109375" customWidth="1"/>
    <col min="12069" max="12069" width="10.42578125" customWidth="1"/>
    <col min="12070" max="12070" width="9.5703125" bestFit="1" customWidth="1"/>
    <col min="12071" max="12071" width="5.42578125" bestFit="1" customWidth="1"/>
    <col min="12072" max="12072" width="9.5703125" bestFit="1" customWidth="1"/>
    <col min="12073" max="12073" width="6.7109375" customWidth="1"/>
    <col min="12074" max="12074" width="7.7109375" customWidth="1"/>
    <col min="12075" max="12075" width="9.42578125" customWidth="1"/>
    <col min="12076" max="12076" width="10.28515625" customWidth="1"/>
    <col min="12286" max="12286" width="5.42578125" bestFit="1" customWidth="1"/>
    <col min="12287" max="12287" width="12.28515625" customWidth="1"/>
    <col min="12288" max="12288" width="0" hidden="1" customWidth="1"/>
    <col min="12289" max="12289" width="24.85546875" customWidth="1"/>
    <col min="12290" max="12290" width="28.85546875" customWidth="1"/>
    <col min="12291" max="12308" width="0" hidden="1" customWidth="1"/>
    <col min="12309" max="12309" width="5.85546875" customWidth="1"/>
    <col min="12310" max="12310" width="10.5703125" bestFit="1" customWidth="1"/>
    <col min="12311" max="12311" width="0" hidden="1" customWidth="1"/>
    <col min="12312" max="12312" width="10.5703125" bestFit="1" customWidth="1"/>
    <col min="12313" max="12313" width="0" hidden="1" customWidth="1"/>
    <col min="12314" max="12314" width="9.5703125" bestFit="1" customWidth="1"/>
    <col min="12315" max="12315" width="0" hidden="1" customWidth="1"/>
    <col min="12316" max="12316" width="9.5703125" customWidth="1"/>
    <col min="12317" max="12317" width="0" hidden="1" customWidth="1"/>
    <col min="12318" max="12318" width="9.5703125" customWidth="1"/>
    <col min="12319" max="12319" width="0" hidden="1" customWidth="1"/>
    <col min="12320" max="12320" width="10.42578125" customWidth="1"/>
    <col min="12321" max="12321" width="0" hidden="1" customWidth="1"/>
    <col min="12322" max="12322" width="7" customWidth="1"/>
    <col min="12323" max="12323" width="9.5703125" bestFit="1" customWidth="1"/>
    <col min="12324" max="12324" width="6.7109375" customWidth="1"/>
    <col min="12325" max="12325" width="10.42578125" customWidth="1"/>
    <col min="12326" max="12326" width="9.5703125" bestFit="1" customWidth="1"/>
    <col min="12327" max="12327" width="5.42578125" bestFit="1" customWidth="1"/>
    <col min="12328" max="12328" width="9.5703125" bestFit="1" customWidth="1"/>
    <col min="12329" max="12329" width="6.7109375" customWidth="1"/>
    <col min="12330" max="12330" width="7.7109375" customWidth="1"/>
    <col min="12331" max="12331" width="9.42578125" customWidth="1"/>
    <col min="12332" max="12332" width="10.28515625" customWidth="1"/>
    <col min="12542" max="12542" width="5.42578125" bestFit="1" customWidth="1"/>
    <col min="12543" max="12543" width="12.28515625" customWidth="1"/>
    <col min="12544" max="12544" width="0" hidden="1" customWidth="1"/>
    <col min="12545" max="12545" width="24.85546875" customWidth="1"/>
    <col min="12546" max="12546" width="28.85546875" customWidth="1"/>
    <col min="12547" max="12564" width="0" hidden="1" customWidth="1"/>
    <col min="12565" max="12565" width="5.85546875" customWidth="1"/>
    <col min="12566" max="12566" width="10.5703125" bestFit="1" customWidth="1"/>
    <col min="12567" max="12567" width="0" hidden="1" customWidth="1"/>
    <col min="12568" max="12568" width="10.5703125" bestFit="1" customWidth="1"/>
    <col min="12569" max="12569" width="0" hidden="1" customWidth="1"/>
    <col min="12570" max="12570" width="9.5703125" bestFit="1" customWidth="1"/>
    <col min="12571" max="12571" width="0" hidden="1" customWidth="1"/>
    <col min="12572" max="12572" width="9.5703125" customWidth="1"/>
    <col min="12573" max="12573" width="0" hidden="1" customWidth="1"/>
    <col min="12574" max="12574" width="9.5703125" customWidth="1"/>
    <col min="12575" max="12575" width="0" hidden="1" customWidth="1"/>
    <col min="12576" max="12576" width="10.42578125" customWidth="1"/>
    <col min="12577" max="12577" width="0" hidden="1" customWidth="1"/>
    <col min="12578" max="12578" width="7" customWidth="1"/>
    <col min="12579" max="12579" width="9.5703125" bestFit="1" customWidth="1"/>
    <col min="12580" max="12580" width="6.7109375" customWidth="1"/>
    <col min="12581" max="12581" width="10.42578125" customWidth="1"/>
    <col min="12582" max="12582" width="9.5703125" bestFit="1" customWidth="1"/>
    <col min="12583" max="12583" width="5.42578125" bestFit="1" customWidth="1"/>
    <col min="12584" max="12584" width="9.5703125" bestFit="1" customWidth="1"/>
    <col min="12585" max="12585" width="6.7109375" customWidth="1"/>
    <col min="12586" max="12586" width="7.7109375" customWidth="1"/>
    <col min="12587" max="12587" width="9.42578125" customWidth="1"/>
    <col min="12588" max="12588" width="10.28515625" customWidth="1"/>
    <col min="12798" max="12798" width="5.42578125" bestFit="1" customWidth="1"/>
    <col min="12799" max="12799" width="12.28515625" customWidth="1"/>
    <col min="12800" max="12800" width="0" hidden="1" customWidth="1"/>
    <col min="12801" max="12801" width="24.85546875" customWidth="1"/>
    <col min="12802" max="12802" width="28.85546875" customWidth="1"/>
    <col min="12803" max="12820" width="0" hidden="1" customWidth="1"/>
    <col min="12821" max="12821" width="5.85546875" customWidth="1"/>
    <col min="12822" max="12822" width="10.5703125" bestFit="1" customWidth="1"/>
    <col min="12823" max="12823" width="0" hidden="1" customWidth="1"/>
    <col min="12824" max="12824" width="10.5703125" bestFit="1" customWidth="1"/>
    <col min="12825" max="12825" width="0" hidden="1" customWidth="1"/>
    <col min="12826" max="12826" width="9.5703125" bestFit="1" customWidth="1"/>
    <col min="12827" max="12827" width="0" hidden="1" customWidth="1"/>
    <col min="12828" max="12828" width="9.5703125" customWidth="1"/>
    <col min="12829" max="12829" width="0" hidden="1" customWidth="1"/>
    <col min="12830" max="12830" width="9.5703125" customWidth="1"/>
    <col min="12831" max="12831" width="0" hidden="1" customWidth="1"/>
    <col min="12832" max="12832" width="10.42578125" customWidth="1"/>
    <col min="12833" max="12833" width="0" hidden="1" customWidth="1"/>
    <col min="12834" max="12834" width="7" customWidth="1"/>
    <col min="12835" max="12835" width="9.5703125" bestFit="1" customWidth="1"/>
    <col min="12836" max="12836" width="6.7109375" customWidth="1"/>
    <col min="12837" max="12837" width="10.42578125" customWidth="1"/>
    <col min="12838" max="12838" width="9.5703125" bestFit="1" customWidth="1"/>
    <col min="12839" max="12839" width="5.42578125" bestFit="1" customWidth="1"/>
    <col min="12840" max="12840" width="9.5703125" bestFit="1" customWidth="1"/>
    <col min="12841" max="12841" width="6.7109375" customWidth="1"/>
    <col min="12842" max="12842" width="7.7109375" customWidth="1"/>
    <col min="12843" max="12843" width="9.42578125" customWidth="1"/>
    <col min="12844" max="12844" width="10.28515625" customWidth="1"/>
    <col min="13054" max="13054" width="5.42578125" bestFit="1" customWidth="1"/>
    <col min="13055" max="13055" width="12.28515625" customWidth="1"/>
    <col min="13056" max="13056" width="0" hidden="1" customWidth="1"/>
    <col min="13057" max="13057" width="24.85546875" customWidth="1"/>
    <col min="13058" max="13058" width="28.85546875" customWidth="1"/>
    <col min="13059" max="13076" width="0" hidden="1" customWidth="1"/>
    <col min="13077" max="13077" width="5.85546875" customWidth="1"/>
    <col min="13078" max="13078" width="10.5703125" bestFit="1" customWidth="1"/>
    <col min="13079" max="13079" width="0" hidden="1" customWidth="1"/>
    <col min="13080" max="13080" width="10.5703125" bestFit="1" customWidth="1"/>
    <col min="13081" max="13081" width="0" hidden="1" customWidth="1"/>
    <col min="13082" max="13082" width="9.5703125" bestFit="1" customWidth="1"/>
    <col min="13083" max="13083" width="0" hidden="1" customWidth="1"/>
    <col min="13084" max="13084" width="9.5703125" customWidth="1"/>
    <col min="13085" max="13085" width="0" hidden="1" customWidth="1"/>
    <col min="13086" max="13086" width="9.5703125" customWidth="1"/>
    <col min="13087" max="13087" width="0" hidden="1" customWidth="1"/>
    <col min="13088" max="13088" width="10.42578125" customWidth="1"/>
    <col min="13089" max="13089" width="0" hidden="1" customWidth="1"/>
    <col min="13090" max="13090" width="7" customWidth="1"/>
    <col min="13091" max="13091" width="9.5703125" bestFit="1" customWidth="1"/>
    <col min="13092" max="13092" width="6.7109375" customWidth="1"/>
    <col min="13093" max="13093" width="10.42578125" customWidth="1"/>
    <col min="13094" max="13094" width="9.5703125" bestFit="1" customWidth="1"/>
    <col min="13095" max="13095" width="5.42578125" bestFit="1" customWidth="1"/>
    <col min="13096" max="13096" width="9.5703125" bestFit="1" customWidth="1"/>
    <col min="13097" max="13097" width="6.7109375" customWidth="1"/>
    <col min="13098" max="13098" width="7.7109375" customWidth="1"/>
    <col min="13099" max="13099" width="9.42578125" customWidth="1"/>
    <col min="13100" max="13100" width="10.28515625" customWidth="1"/>
    <col min="13310" max="13310" width="5.42578125" bestFit="1" customWidth="1"/>
    <col min="13311" max="13311" width="12.28515625" customWidth="1"/>
    <col min="13312" max="13312" width="0" hidden="1" customWidth="1"/>
    <col min="13313" max="13313" width="24.85546875" customWidth="1"/>
    <col min="13314" max="13314" width="28.85546875" customWidth="1"/>
    <col min="13315" max="13332" width="0" hidden="1" customWidth="1"/>
    <col min="13333" max="13333" width="5.85546875" customWidth="1"/>
    <col min="13334" max="13334" width="10.5703125" bestFit="1" customWidth="1"/>
    <col min="13335" max="13335" width="0" hidden="1" customWidth="1"/>
    <col min="13336" max="13336" width="10.5703125" bestFit="1" customWidth="1"/>
    <col min="13337" max="13337" width="0" hidden="1" customWidth="1"/>
    <col min="13338" max="13338" width="9.5703125" bestFit="1" customWidth="1"/>
    <col min="13339" max="13339" width="0" hidden="1" customWidth="1"/>
    <col min="13340" max="13340" width="9.5703125" customWidth="1"/>
    <col min="13341" max="13341" width="0" hidden="1" customWidth="1"/>
    <col min="13342" max="13342" width="9.5703125" customWidth="1"/>
    <col min="13343" max="13343" width="0" hidden="1" customWidth="1"/>
    <col min="13344" max="13344" width="10.42578125" customWidth="1"/>
    <col min="13345" max="13345" width="0" hidden="1" customWidth="1"/>
    <col min="13346" max="13346" width="7" customWidth="1"/>
    <col min="13347" max="13347" width="9.5703125" bestFit="1" customWidth="1"/>
    <col min="13348" max="13348" width="6.7109375" customWidth="1"/>
    <col min="13349" max="13349" width="10.42578125" customWidth="1"/>
    <col min="13350" max="13350" width="9.5703125" bestFit="1" customWidth="1"/>
    <col min="13351" max="13351" width="5.42578125" bestFit="1" customWidth="1"/>
    <col min="13352" max="13352" width="9.5703125" bestFit="1" customWidth="1"/>
    <col min="13353" max="13353" width="6.7109375" customWidth="1"/>
    <col min="13354" max="13354" width="7.7109375" customWidth="1"/>
    <col min="13355" max="13355" width="9.42578125" customWidth="1"/>
    <col min="13356" max="13356" width="10.28515625" customWidth="1"/>
    <col min="13566" max="13566" width="5.42578125" bestFit="1" customWidth="1"/>
    <col min="13567" max="13567" width="12.28515625" customWidth="1"/>
    <col min="13568" max="13568" width="0" hidden="1" customWidth="1"/>
    <col min="13569" max="13569" width="24.85546875" customWidth="1"/>
    <col min="13570" max="13570" width="28.85546875" customWidth="1"/>
    <col min="13571" max="13588" width="0" hidden="1" customWidth="1"/>
    <col min="13589" max="13589" width="5.85546875" customWidth="1"/>
    <col min="13590" max="13590" width="10.5703125" bestFit="1" customWidth="1"/>
    <col min="13591" max="13591" width="0" hidden="1" customWidth="1"/>
    <col min="13592" max="13592" width="10.5703125" bestFit="1" customWidth="1"/>
    <col min="13593" max="13593" width="0" hidden="1" customWidth="1"/>
    <col min="13594" max="13594" width="9.5703125" bestFit="1" customWidth="1"/>
    <col min="13595" max="13595" width="0" hidden="1" customWidth="1"/>
    <col min="13596" max="13596" width="9.5703125" customWidth="1"/>
    <col min="13597" max="13597" width="0" hidden="1" customWidth="1"/>
    <col min="13598" max="13598" width="9.5703125" customWidth="1"/>
    <col min="13599" max="13599" width="0" hidden="1" customWidth="1"/>
    <col min="13600" max="13600" width="10.42578125" customWidth="1"/>
    <col min="13601" max="13601" width="0" hidden="1" customWidth="1"/>
    <col min="13602" max="13602" width="7" customWidth="1"/>
    <col min="13603" max="13603" width="9.5703125" bestFit="1" customWidth="1"/>
    <col min="13604" max="13604" width="6.7109375" customWidth="1"/>
    <col min="13605" max="13605" width="10.42578125" customWidth="1"/>
    <col min="13606" max="13606" width="9.5703125" bestFit="1" customWidth="1"/>
    <col min="13607" max="13607" width="5.42578125" bestFit="1" customWidth="1"/>
    <col min="13608" max="13608" width="9.5703125" bestFit="1" customWidth="1"/>
    <col min="13609" max="13609" width="6.7109375" customWidth="1"/>
    <col min="13610" max="13610" width="7.7109375" customWidth="1"/>
    <col min="13611" max="13611" width="9.42578125" customWidth="1"/>
    <col min="13612" max="13612" width="10.28515625" customWidth="1"/>
    <col min="13822" max="13822" width="5.42578125" bestFit="1" customWidth="1"/>
    <col min="13823" max="13823" width="12.28515625" customWidth="1"/>
    <col min="13824" max="13824" width="0" hidden="1" customWidth="1"/>
    <col min="13825" max="13825" width="24.85546875" customWidth="1"/>
    <col min="13826" max="13826" width="28.85546875" customWidth="1"/>
    <col min="13827" max="13844" width="0" hidden="1" customWidth="1"/>
    <col min="13845" max="13845" width="5.85546875" customWidth="1"/>
    <col min="13846" max="13846" width="10.5703125" bestFit="1" customWidth="1"/>
    <col min="13847" max="13847" width="0" hidden="1" customWidth="1"/>
    <col min="13848" max="13848" width="10.5703125" bestFit="1" customWidth="1"/>
    <col min="13849" max="13849" width="0" hidden="1" customWidth="1"/>
    <col min="13850" max="13850" width="9.5703125" bestFit="1" customWidth="1"/>
    <col min="13851" max="13851" width="0" hidden="1" customWidth="1"/>
    <col min="13852" max="13852" width="9.5703125" customWidth="1"/>
    <col min="13853" max="13853" width="0" hidden="1" customWidth="1"/>
    <col min="13854" max="13854" width="9.5703125" customWidth="1"/>
    <col min="13855" max="13855" width="0" hidden="1" customWidth="1"/>
    <col min="13856" max="13856" width="10.42578125" customWidth="1"/>
    <col min="13857" max="13857" width="0" hidden="1" customWidth="1"/>
    <col min="13858" max="13858" width="7" customWidth="1"/>
    <col min="13859" max="13859" width="9.5703125" bestFit="1" customWidth="1"/>
    <col min="13860" max="13860" width="6.7109375" customWidth="1"/>
    <col min="13861" max="13861" width="10.42578125" customWidth="1"/>
    <col min="13862" max="13862" width="9.5703125" bestFit="1" customWidth="1"/>
    <col min="13863" max="13863" width="5.42578125" bestFit="1" customWidth="1"/>
    <col min="13864" max="13864" width="9.5703125" bestFit="1" customWidth="1"/>
    <col min="13865" max="13865" width="6.7109375" customWidth="1"/>
    <col min="13866" max="13866" width="7.7109375" customWidth="1"/>
    <col min="13867" max="13867" width="9.42578125" customWidth="1"/>
    <col min="13868" max="13868" width="10.28515625" customWidth="1"/>
    <col min="14078" max="14078" width="5.42578125" bestFit="1" customWidth="1"/>
    <col min="14079" max="14079" width="12.28515625" customWidth="1"/>
    <col min="14080" max="14080" width="0" hidden="1" customWidth="1"/>
    <col min="14081" max="14081" width="24.85546875" customWidth="1"/>
    <col min="14082" max="14082" width="28.85546875" customWidth="1"/>
    <col min="14083" max="14100" width="0" hidden="1" customWidth="1"/>
    <col min="14101" max="14101" width="5.85546875" customWidth="1"/>
    <col min="14102" max="14102" width="10.5703125" bestFit="1" customWidth="1"/>
    <col min="14103" max="14103" width="0" hidden="1" customWidth="1"/>
    <col min="14104" max="14104" width="10.5703125" bestFit="1" customWidth="1"/>
    <col min="14105" max="14105" width="0" hidden="1" customWidth="1"/>
    <col min="14106" max="14106" width="9.5703125" bestFit="1" customWidth="1"/>
    <col min="14107" max="14107" width="0" hidden="1" customWidth="1"/>
    <col min="14108" max="14108" width="9.5703125" customWidth="1"/>
    <col min="14109" max="14109" width="0" hidden="1" customWidth="1"/>
    <col min="14110" max="14110" width="9.5703125" customWidth="1"/>
    <col min="14111" max="14111" width="0" hidden="1" customWidth="1"/>
    <col min="14112" max="14112" width="10.42578125" customWidth="1"/>
    <col min="14113" max="14113" width="0" hidden="1" customWidth="1"/>
    <col min="14114" max="14114" width="7" customWidth="1"/>
    <col min="14115" max="14115" width="9.5703125" bestFit="1" customWidth="1"/>
    <col min="14116" max="14116" width="6.7109375" customWidth="1"/>
    <col min="14117" max="14117" width="10.42578125" customWidth="1"/>
    <col min="14118" max="14118" width="9.5703125" bestFit="1" customWidth="1"/>
    <col min="14119" max="14119" width="5.42578125" bestFit="1" customWidth="1"/>
    <col min="14120" max="14120" width="9.5703125" bestFit="1" customWidth="1"/>
    <col min="14121" max="14121" width="6.7109375" customWidth="1"/>
    <col min="14122" max="14122" width="7.7109375" customWidth="1"/>
    <col min="14123" max="14123" width="9.42578125" customWidth="1"/>
    <col min="14124" max="14124" width="10.28515625" customWidth="1"/>
    <col min="14334" max="14334" width="5.42578125" bestFit="1" customWidth="1"/>
    <col min="14335" max="14335" width="12.28515625" customWidth="1"/>
    <col min="14336" max="14336" width="0" hidden="1" customWidth="1"/>
    <col min="14337" max="14337" width="24.85546875" customWidth="1"/>
    <col min="14338" max="14338" width="28.85546875" customWidth="1"/>
    <col min="14339" max="14356" width="0" hidden="1" customWidth="1"/>
    <col min="14357" max="14357" width="5.85546875" customWidth="1"/>
    <col min="14358" max="14358" width="10.5703125" bestFit="1" customWidth="1"/>
    <col min="14359" max="14359" width="0" hidden="1" customWidth="1"/>
    <col min="14360" max="14360" width="10.5703125" bestFit="1" customWidth="1"/>
    <col min="14361" max="14361" width="0" hidden="1" customWidth="1"/>
    <col min="14362" max="14362" width="9.5703125" bestFit="1" customWidth="1"/>
    <col min="14363" max="14363" width="0" hidden="1" customWidth="1"/>
    <col min="14364" max="14364" width="9.5703125" customWidth="1"/>
    <col min="14365" max="14365" width="0" hidden="1" customWidth="1"/>
    <col min="14366" max="14366" width="9.5703125" customWidth="1"/>
    <col min="14367" max="14367" width="0" hidden="1" customWidth="1"/>
    <col min="14368" max="14368" width="10.42578125" customWidth="1"/>
    <col min="14369" max="14369" width="0" hidden="1" customWidth="1"/>
    <col min="14370" max="14370" width="7" customWidth="1"/>
    <col min="14371" max="14371" width="9.5703125" bestFit="1" customWidth="1"/>
    <col min="14372" max="14372" width="6.7109375" customWidth="1"/>
    <col min="14373" max="14373" width="10.42578125" customWidth="1"/>
    <col min="14374" max="14374" width="9.5703125" bestFit="1" customWidth="1"/>
    <col min="14375" max="14375" width="5.42578125" bestFit="1" customWidth="1"/>
    <col min="14376" max="14376" width="9.5703125" bestFit="1" customWidth="1"/>
    <col min="14377" max="14377" width="6.7109375" customWidth="1"/>
    <col min="14378" max="14378" width="7.7109375" customWidth="1"/>
    <col min="14379" max="14379" width="9.42578125" customWidth="1"/>
    <col min="14380" max="14380" width="10.28515625" customWidth="1"/>
    <col min="14590" max="14590" width="5.42578125" bestFit="1" customWidth="1"/>
    <col min="14591" max="14591" width="12.28515625" customWidth="1"/>
    <col min="14592" max="14592" width="0" hidden="1" customWidth="1"/>
    <col min="14593" max="14593" width="24.85546875" customWidth="1"/>
    <col min="14594" max="14594" width="28.85546875" customWidth="1"/>
    <col min="14595" max="14612" width="0" hidden="1" customWidth="1"/>
    <col min="14613" max="14613" width="5.85546875" customWidth="1"/>
    <col min="14614" max="14614" width="10.5703125" bestFit="1" customWidth="1"/>
    <col min="14615" max="14615" width="0" hidden="1" customWidth="1"/>
    <col min="14616" max="14616" width="10.5703125" bestFit="1" customWidth="1"/>
    <col min="14617" max="14617" width="0" hidden="1" customWidth="1"/>
    <col min="14618" max="14618" width="9.5703125" bestFit="1" customWidth="1"/>
    <col min="14619" max="14619" width="0" hidden="1" customWidth="1"/>
    <col min="14620" max="14620" width="9.5703125" customWidth="1"/>
    <col min="14621" max="14621" width="0" hidden="1" customWidth="1"/>
    <col min="14622" max="14622" width="9.5703125" customWidth="1"/>
    <col min="14623" max="14623" width="0" hidden="1" customWidth="1"/>
    <col min="14624" max="14624" width="10.42578125" customWidth="1"/>
    <col min="14625" max="14625" width="0" hidden="1" customWidth="1"/>
    <col min="14626" max="14626" width="7" customWidth="1"/>
    <col min="14627" max="14627" width="9.5703125" bestFit="1" customWidth="1"/>
    <col min="14628" max="14628" width="6.7109375" customWidth="1"/>
    <col min="14629" max="14629" width="10.42578125" customWidth="1"/>
    <col min="14630" max="14630" width="9.5703125" bestFit="1" customWidth="1"/>
    <col min="14631" max="14631" width="5.42578125" bestFit="1" customWidth="1"/>
    <col min="14632" max="14632" width="9.5703125" bestFit="1" customWidth="1"/>
    <col min="14633" max="14633" width="6.7109375" customWidth="1"/>
    <col min="14634" max="14634" width="7.7109375" customWidth="1"/>
    <col min="14635" max="14635" width="9.42578125" customWidth="1"/>
    <col min="14636" max="14636" width="10.28515625" customWidth="1"/>
    <col min="14846" max="14846" width="5.42578125" bestFit="1" customWidth="1"/>
    <col min="14847" max="14847" width="12.28515625" customWidth="1"/>
    <col min="14848" max="14848" width="0" hidden="1" customWidth="1"/>
    <col min="14849" max="14849" width="24.85546875" customWidth="1"/>
    <col min="14850" max="14850" width="28.85546875" customWidth="1"/>
    <col min="14851" max="14868" width="0" hidden="1" customWidth="1"/>
    <col min="14869" max="14869" width="5.85546875" customWidth="1"/>
    <col min="14870" max="14870" width="10.5703125" bestFit="1" customWidth="1"/>
    <col min="14871" max="14871" width="0" hidden="1" customWidth="1"/>
    <col min="14872" max="14872" width="10.5703125" bestFit="1" customWidth="1"/>
    <col min="14873" max="14873" width="0" hidden="1" customWidth="1"/>
    <col min="14874" max="14874" width="9.5703125" bestFit="1" customWidth="1"/>
    <col min="14875" max="14875" width="0" hidden="1" customWidth="1"/>
    <col min="14876" max="14876" width="9.5703125" customWidth="1"/>
    <col min="14877" max="14877" width="0" hidden="1" customWidth="1"/>
    <col min="14878" max="14878" width="9.5703125" customWidth="1"/>
    <col min="14879" max="14879" width="0" hidden="1" customWidth="1"/>
    <col min="14880" max="14880" width="10.42578125" customWidth="1"/>
    <col min="14881" max="14881" width="0" hidden="1" customWidth="1"/>
    <col min="14882" max="14882" width="7" customWidth="1"/>
    <col min="14883" max="14883" width="9.5703125" bestFit="1" customWidth="1"/>
    <col min="14884" max="14884" width="6.7109375" customWidth="1"/>
    <col min="14885" max="14885" width="10.42578125" customWidth="1"/>
    <col min="14886" max="14886" width="9.5703125" bestFit="1" customWidth="1"/>
    <col min="14887" max="14887" width="5.42578125" bestFit="1" customWidth="1"/>
    <col min="14888" max="14888" width="9.5703125" bestFit="1" customWidth="1"/>
    <col min="14889" max="14889" width="6.7109375" customWidth="1"/>
    <col min="14890" max="14890" width="7.7109375" customWidth="1"/>
    <col min="14891" max="14891" width="9.42578125" customWidth="1"/>
    <col min="14892" max="14892" width="10.28515625" customWidth="1"/>
    <col min="15102" max="15102" width="5.42578125" bestFit="1" customWidth="1"/>
    <col min="15103" max="15103" width="12.28515625" customWidth="1"/>
    <col min="15104" max="15104" width="0" hidden="1" customWidth="1"/>
    <col min="15105" max="15105" width="24.85546875" customWidth="1"/>
    <col min="15106" max="15106" width="28.85546875" customWidth="1"/>
    <col min="15107" max="15124" width="0" hidden="1" customWidth="1"/>
    <col min="15125" max="15125" width="5.85546875" customWidth="1"/>
    <col min="15126" max="15126" width="10.5703125" bestFit="1" customWidth="1"/>
    <col min="15127" max="15127" width="0" hidden="1" customWidth="1"/>
    <col min="15128" max="15128" width="10.5703125" bestFit="1" customWidth="1"/>
    <col min="15129" max="15129" width="0" hidden="1" customWidth="1"/>
    <col min="15130" max="15130" width="9.5703125" bestFit="1" customWidth="1"/>
    <col min="15131" max="15131" width="0" hidden="1" customWidth="1"/>
    <col min="15132" max="15132" width="9.5703125" customWidth="1"/>
    <col min="15133" max="15133" width="0" hidden="1" customWidth="1"/>
    <col min="15134" max="15134" width="9.5703125" customWidth="1"/>
    <col min="15135" max="15135" width="0" hidden="1" customWidth="1"/>
    <col min="15136" max="15136" width="10.42578125" customWidth="1"/>
    <col min="15137" max="15137" width="0" hidden="1" customWidth="1"/>
    <col min="15138" max="15138" width="7" customWidth="1"/>
    <col min="15139" max="15139" width="9.5703125" bestFit="1" customWidth="1"/>
    <col min="15140" max="15140" width="6.7109375" customWidth="1"/>
    <col min="15141" max="15141" width="10.42578125" customWidth="1"/>
    <col min="15142" max="15142" width="9.5703125" bestFit="1" customWidth="1"/>
    <col min="15143" max="15143" width="5.42578125" bestFit="1" customWidth="1"/>
    <col min="15144" max="15144" width="9.5703125" bestFit="1" customWidth="1"/>
    <col min="15145" max="15145" width="6.7109375" customWidth="1"/>
    <col min="15146" max="15146" width="7.7109375" customWidth="1"/>
    <col min="15147" max="15147" width="9.42578125" customWidth="1"/>
    <col min="15148" max="15148" width="10.28515625" customWidth="1"/>
    <col min="15358" max="15358" width="5.42578125" bestFit="1" customWidth="1"/>
    <col min="15359" max="15359" width="12.28515625" customWidth="1"/>
    <col min="15360" max="15360" width="0" hidden="1" customWidth="1"/>
    <col min="15361" max="15361" width="24.85546875" customWidth="1"/>
    <col min="15362" max="15362" width="28.85546875" customWidth="1"/>
    <col min="15363" max="15380" width="0" hidden="1" customWidth="1"/>
    <col min="15381" max="15381" width="5.85546875" customWidth="1"/>
    <col min="15382" max="15382" width="10.5703125" bestFit="1" customWidth="1"/>
    <col min="15383" max="15383" width="0" hidden="1" customWidth="1"/>
    <col min="15384" max="15384" width="10.5703125" bestFit="1" customWidth="1"/>
    <col min="15385" max="15385" width="0" hidden="1" customWidth="1"/>
    <col min="15386" max="15386" width="9.5703125" bestFit="1" customWidth="1"/>
    <col min="15387" max="15387" width="0" hidden="1" customWidth="1"/>
    <col min="15388" max="15388" width="9.5703125" customWidth="1"/>
    <col min="15389" max="15389" width="0" hidden="1" customWidth="1"/>
    <col min="15390" max="15390" width="9.5703125" customWidth="1"/>
    <col min="15391" max="15391" width="0" hidden="1" customWidth="1"/>
    <col min="15392" max="15392" width="10.42578125" customWidth="1"/>
    <col min="15393" max="15393" width="0" hidden="1" customWidth="1"/>
    <col min="15394" max="15394" width="7" customWidth="1"/>
    <col min="15395" max="15395" width="9.5703125" bestFit="1" customWidth="1"/>
    <col min="15396" max="15396" width="6.7109375" customWidth="1"/>
    <col min="15397" max="15397" width="10.42578125" customWidth="1"/>
    <col min="15398" max="15398" width="9.5703125" bestFit="1" customWidth="1"/>
    <col min="15399" max="15399" width="5.42578125" bestFit="1" customWidth="1"/>
    <col min="15400" max="15400" width="9.5703125" bestFit="1" customWidth="1"/>
    <col min="15401" max="15401" width="6.7109375" customWidth="1"/>
    <col min="15402" max="15402" width="7.7109375" customWidth="1"/>
    <col min="15403" max="15403" width="9.42578125" customWidth="1"/>
    <col min="15404" max="15404" width="10.28515625" customWidth="1"/>
    <col min="15614" max="15614" width="5.42578125" bestFit="1" customWidth="1"/>
    <col min="15615" max="15615" width="12.28515625" customWidth="1"/>
    <col min="15616" max="15616" width="0" hidden="1" customWidth="1"/>
    <col min="15617" max="15617" width="24.85546875" customWidth="1"/>
    <col min="15618" max="15618" width="28.85546875" customWidth="1"/>
    <col min="15619" max="15636" width="0" hidden="1" customWidth="1"/>
    <col min="15637" max="15637" width="5.85546875" customWidth="1"/>
    <col min="15638" max="15638" width="10.5703125" bestFit="1" customWidth="1"/>
    <col min="15639" max="15639" width="0" hidden="1" customWidth="1"/>
    <col min="15640" max="15640" width="10.5703125" bestFit="1" customWidth="1"/>
    <col min="15641" max="15641" width="0" hidden="1" customWidth="1"/>
    <col min="15642" max="15642" width="9.5703125" bestFit="1" customWidth="1"/>
    <col min="15643" max="15643" width="0" hidden="1" customWidth="1"/>
    <col min="15644" max="15644" width="9.5703125" customWidth="1"/>
    <col min="15645" max="15645" width="0" hidden="1" customWidth="1"/>
    <col min="15646" max="15646" width="9.5703125" customWidth="1"/>
    <col min="15647" max="15647" width="0" hidden="1" customWidth="1"/>
    <col min="15648" max="15648" width="10.42578125" customWidth="1"/>
    <col min="15649" max="15649" width="0" hidden="1" customWidth="1"/>
    <col min="15650" max="15650" width="7" customWidth="1"/>
    <col min="15651" max="15651" width="9.5703125" bestFit="1" customWidth="1"/>
    <col min="15652" max="15652" width="6.7109375" customWidth="1"/>
    <col min="15653" max="15653" width="10.42578125" customWidth="1"/>
    <col min="15654" max="15654" width="9.5703125" bestFit="1" customWidth="1"/>
    <col min="15655" max="15655" width="5.42578125" bestFit="1" customWidth="1"/>
    <col min="15656" max="15656" width="9.5703125" bestFit="1" customWidth="1"/>
    <col min="15657" max="15657" width="6.7109375" customWidth="1"/>
    <col min="15658" max="15658" width="7.7109375" customWidth="1"/>
    <col min="15659" max="15659" width="9.42578125" customWidth="1"/>
    <col min="15660" max="15660" width="10.28515625" customWidth="1"/>
    <col min="15870" max="15870" width="5.42578125" bestFit="1" customWidth="1"/>
    <col min="15871" max="15871" width="12.28515625" customWidth="1"/>
    <col min="15872" max="15872" width="0" hidden="1" customWidth="1"/>
    <col min="15873" max="15873" width="24.85546875" customWidth="1"/>
    <col min="15874" max="15874" width="28.85546875" customWidth="1"/>
    <col min="15875" max="15892" width="0" hidden="1" customWidth="1"/>
    <col min="15893" max="15893" width="5.85546875" customWidth="1"/>
    <col min="15894" max="15894" width="10.5703125" bestFit="1" customWidth="1"/>
    <col min="15895" max="15895" width="0" hidden="1" customWidth="1"/>
    <col min="15896" max="15896" width="10.5703125" bestFit="1" customWidth="1"/>
    <col min="15897" max="15897" width="0" hidden="1" customWidth="1"/>
    <col min="15898" max="15898" width="9.5703125" bestFit="1" customWidth="1"/>
    <col min="15899" max="15899" width="0" hidden="1" customWidth="1"/>
    <col min="15900" max="15900" width="9.5703125" customWidth="1"/>
    <col min="15901" max="15901" width="0" hidden="1" customWidth="1"/>
    <col min="15902" max="15902" width="9.5703125" customWidth="1"/>
    <col min="15903" max="15903" width="0" hidden="1" customWidth="1"/>
    <col min="15904" max="15904" width="10.42578125" customWidth="1"/>
    <col min="15905" max="15905" width="0" hidden="1" customWidth="1"/>
    <col min="15906" max="15906" width="7" customWidth="1"/>
    <col min="15907" max="15907" width="9.5703125" bestFit="1" customWidth="1"/>
    <col min="15908" max="15908" width="6.7109375" customWidth="1"/>
    <col min="15909" max="15909" width="10.42578125" customWidth="1"/>
    <col min="15910" max="15910" width="9.5703125" bestFit="1" customWidth="1"/>
    <col min="15911" max="15911" width="5.42578125" bestFit="1" customWidth="1"/>
    <col min="15912" max="15912" width="9.5703125" bestFit="1" customWidth="1"/>
    <col min="15913" max="15913" width="6.7109375" customWidth="1"/>
    <col min="15914" max="15914" width="7.7109375" customWidth="1"/>
    <col min="15915" max="15915" width="9.42578125" customWidth="1"/>
    <col min="15916" max="15916" width="10.28515625" customWidth="1"/>
    <col min="16126" max="16126" width="5.42578125" bestFit="1" customWidth="1"/>
    <col min="16127" max="16127" width="12.28515625" customWidth="1"/>
    <col min="16128" max="16128" width="0" hidden="1" customWidth="1"/>
    <col min="16129" max="16129" width="24.85546875" customWidth="1"/>
    <col min="16130" max="16130" width="28.85546875" customWidth="1"/>
    <col min="16131" max="16148" width="0" hidden="1" customWidth="1"/>
    <col min="16149" max="16149" width="5.85546875" customWidth="1"/>
    <col min="16150" max="16150" width="10.5703125" bestFit="1" customWidth="1"/>
    <col min="16151" max="16151" width="0" hidden="1" customWidth="1"/>
    <col min="16152" max="16152" width="10.5703125" bestFit="1" customWidth="1"/>
    <col min="16153" max="16153" width="0" hidden="1" customWidth="1"/>
    <col min="16154" max="16154" width="9.5703125" bestFit="1" customWidth="1"/>
    <col min="16155" max="16155" width="0" hidden="1" customWidth="1"/>
    <col min="16156" max="16156" width="9.5703125" customWidth="1"/>
    <col min="16157" max="16157" width="0" hidden="1" customWidth="1"/>
    <col min="16158" max="16158" width="9.5703125" customWidth="1"/>
    <col min="16159" max="16159" width="0" hidden="1" customWidth="1"/>
    <col min="16160" max="16160" width="10.42578125" customWidth="1"/>
    <col min="16161" max="16161" width="0" hidden="1" customWidth="1"/>
    <col min="16162" max="16162" width="7" customWidth="1"/>
    <col min="16163" max="16163" width="9.5703125" bestFit="1" customWidth="1"/>
    <col min="16164" max="16164" width="6.7109375" customWidth="1"/>
    <col min="16165" max="16165" width="10.42578125" customWidth="1"/>
    <col min="16166" max="16166" width="9.5703125" bestFit="1" customWidth="1"/>
    <col min="16167" max="16167" width="5.42578125" bestFit="1" customWidth="1"/>
    <col min="16168" max="16168" width="9.5703125" bestFit="1" customWidth="1"/>
    <col min="16169" max="16169" width="6.7109375" customWidth="1"/>
    <col min="16170" max="16170" width="7.7109375" customWidth="1"/>
    <col min="16171" max="16171" width="9.42578125" customWidth="1"/>
    <col min="16172" max="16172" width="10.28515625" customWidth="1"/>
  </cols>
  <sheetData>
    <row r="1" spans="1:44" x14ac:dyDescent="0.25">
      <c r="A1" s="58" t="s">
        <v>0</v>
      </c>
    </row>
    <row r="2" spans="1:44" ht="15.75" thickBot="1" x14ac:dyDescent="0.3">
      <c r="A2" t="s">
        <v>986</v>
      </c>
    </row>
    <row r="3" spans="1:44" s="8" customFormat="1" ht="60.75" thickBot="1" x14ac:dyDescent="0.3">
      <c r="A3" s="41" t="s">
        <v>2</v>
      </c>
      <c r="B3" s="42" t="s">
        <v>3</v>
      </c>
      <c r="C3" s="42"/>
      <c r="D3" s="42" t="s">
        <v>4</v>
      </c>
      <c r="E3" s="42" t="s">
        <v>5</v>
      </c>
      <c r="F3" s="42" t="s">
        <v>6</v>
      </c>
      <c r="G3" s="42" t="s">
        <v>7</v>
      </c>
      <c r="H3" s="42" t="s">
        <v>8</v>
      </c>
      <c r="I3" s="42" t="s">
        <v>714</v>
      </c>
      <c r="J3" s="42" t="s">
        <v>9</v>
      </c>
      <c r="K3" s="42" t="s">
        <v>10</v>
      </c>
      <c r="L3" s="42" t="s">
        <v>755</v>
      </c>
      <c r="M3" s="42" t="s">
        <v>756</v>
      </c>
      <c r="N3" s="43" t="s">
        <v>11</v>
      </c>
      <c r="O3" s="43" t="s">
        <v>12</v>
      </c>
      <c r="P3" s="43" t="s">
        <v>13</v>
      </c>
      <c r="Q3" s="42" t="s">
        <v>14</v>
      </c>
      <c r="R3" s="42" t="s">
        <v>15</v>
      </c>
      <c r="S3" s="42" t="s">
        <v>16</v>
      </c>
      <c r="T3" s="42" t="s">
        <v>17</v>
      </c>
      <c r="U3" s="42" t="s">
        <v>18</v>
      </c>
      <c r="V3" s="44" t="s">
        <v>19</v>
      </c>
      <c r="W3" s="44" t="s">
        <v>734</v>
      </c>
      <c r="X3" s="44" t="s">
        <v>20</v>
      </c>
      <c r="Y3" s="44" t="s">
        <v>735</v>
      </c>
      <c r="Z3" s="44" t="s">
        <v>736</v>
      </c>
      <c r="AA3" s="44" t="s">
        <v>737</v>
      </c>
      <c r="AB3" s="44" t="s">
        <v>23</v>
      </c>
      <c r="AC3" s="44" t="s">
        <v>738</v>
      </c>
      <c r="AD3" s="44" t="s">
        <v>24</v>
      </c>
      <c r="AE3" s="44" t="s">
        <v>757</v>
      </c>
      <c r="AF3" s="44" t="s">
        <v>21</v>
      </c>
      <c r="AG3" s="44" t="s">
        <v>739</v>
      </c>
      <c r="AH3" s="44" t="s">
        <v>740</v>
      </c>
      <c r="AI3" s="44" t="s">
        <v>26</v>
      </c>
      <c r="AJ3" s="44" t="s">
        <v>987</v>
      </c>
      <c r="AK3" s="44" t="s">
        <v>27</v>
      </c>
      <c r="AL3" s="44" t="s">
        <v>28</v>
      </c>
      <c r="AM3" s="44" t="s">
        <v>29</v>
      </c>
      <c r="AN3" s="44" t="s">
        <v>30</v>
      </c>
      <c r="AO3" s="44" t="s">
        <v>31</v>
      </c>
      <c r="AP3" s="44" t="s">
        <v>32</v>
      </c>
      <c r="AQ3" s="44" t="s">
        <v>33</v>
      </c>
      <c r="AR3" s="45" t="s">
        <v>34</v>
      </c>
    </row>
    <row r="4" spans="1:44" ht="24.95" customHeight="1" x14ac:dyDescent="0.25">
      <c r="A4" s="58">
        <v>1</v>
      </c>
      <c r="B4" s="58" t="s">
        <v>43</v>
      </c>
      <c r="C4" s="58">
        <v>8</v>
      </c>
      <c r="D4" s="58" t="s">
        <v>44</v>
      </c>
      <c r="E4" s="59" t="s">
        <v>45</v>
      </c>
      <c r="F4" s="58" t="s">
        <v>0</v>
      </c>
      <c r="G4" s="58" t="s">
        <v>46</v>
      </c>
      <c r="H4" s="58" t="s">
        <v>39</v>
      </c>
      <c r="I4" s="58"/>
      <c r="J4" s="58" t="s">
        <v>47</v>
      </c>
      <c r="K4" s="58" t="s">
        <v>48</v>
      </c>
      <c r="L4" s="58" t="s">
        <v>761</v>
      </c>
      <c r="M4" s="58" t="s">
        <v>762</v>
      </c>
      <c r="N4" s="60">
        <v>40413</v>
      </c>
      <c r="O4" s="60">
        <v>25121</v>
      </c>
      <c r="P4" s="60"/>
      <c r="Q4" s="58">
        <v>1</v>
      </c>
      <c r="R4" s="58">
        <v>30</v>
      </c>
      <c r="S4" s="58">
        <v>0</v>
      </c>
      <c r="T4" s="58">
        <v>0</v>
      </c>
      <c r="U4" s="58">
        <v>30</v>
      </c>
      <c r="V4" s="61">
        <v>52855</v>
      </c>
      <c r="W4" s="61">
        <v>0</v>
      </c>
      <c r="X4" s="61">
        <v>21142</v>
      </c>
      <c r="Y4" s="61">
        <v>0</v>
      </c>
      <c r="Z4" s="61">
        <v>0</v>
      </c>
      <c r="AA4" s="61">
        <v>0</v>
      </c>
      <c r="AB4" s="61">
        <v>2700</v>
      </c>
      <c r="AC4" s="61">
        <v>0</v>
      </c>
      <c r="AD4" s="61">
        <v>1250</v>
      </c>
      <c r="AE4" s="61">
        <v>0</v>
      </c>
      <c r="AF4" s="61">
        <v>41003</v>
      </c>
      <c r="AG4" s="61">
        <v>0</v>
      </c>
      <c r="AH4" s="61">
        <v>0</v>
      </c>
      <c r="AI4" s="61">
        <v>0</v>
      </c>
      <c r="AJ4" s="61">
        <v>0</v>
      </c>
      <c r="AK4" s="61">
        <v>118950</v>
      </c>
      <c r="AL4" s="61">
        <v>6343</v>
      </c>
      <c r="AM4" s="61">
        <v>0</v>
      </c>
      <c r="AN4" s="61">
        <v>8186</v>
      </c>
      <c r="AO4" s="61">
        <v>0</v>
      </c>
      <c r="AP4" s="62">
        <v>1880</v>
      </c>
      <c r="AQ4" s="61">
        <v>16409</v>
      </c>
      <c r="AR4" s="61">
        <v>102541</v>
      </c>
    </row>
    <row r="5" spans="1:44" ht="24.95" customHeight="1" x14ac:dyDescent="0.25">
      <c r="A5" s="58">
        <v>2</v>
      </c>
      <c r="B5" s="58" t="s">
        <v>49</v>
      </c>
      <c r="C5" s="58">
        <v>11</v>
      </c>
      <c r="D5" s="58" t="s">
        <v>50</v>
      </c>
      <c r="E5" s="59" t="s">
        <v>51</v>
      </c>
      <c r="F5" s="58" t="s">
        <v>0</v>
      </c>
      <c r="G5" s="58" t="s">
        <v>52</v>
      </c>
      <c r="H5" s="58" t="s">
        <v>39</v>
      </c>
      <c r="I5" s="58"/>
      <c r="J5" s="58" t="s">
        <v>53</v>
      </c>
      <c r="K5" s="58" t="s">
        <v>54</v>
      </c>
      <c r="L5" s="58" t="s">
        <v>763</v>
      </c>
      <c r="M5" s="58" t="s">
        <v>764</v>
      </c>
      <c r="N5" s="60">
        <v>40441</v>
      </c>
      <c r="O5" s="60">
        <v>30131</v>
      </c>
      <c r="P5" s="60"/>
      <c r="Q5" s="58">
        <v>1</v>
      </c>
      <c r="R5" s="58">
        <v>30</v>
      </c>
      <c r="S5" s="58">
        <v>0</v>
      </c>
      <c r="T5" s="58">
        <v>0</v>
      </c>
      <c r="U5" s="58">
        <v>30</v>
      </c>
      <c r="V5" s="61">
        <v>26252</v>
      </c>
      <c r="W5" s="61">
        <v>0</v>
      </c>
      <c r="X5" s="61">
        <v>10501</v>
      </c>
      <c r="Y5" s="61">
        <v>0</v>
      </c>
      <c r="Z5" s="61">
        <v>0</v>
      </c>
      <c r="AA5" s="61">
        <v>0</v>
      </c>
      <c r="AB5" s="61">
        <v>2700</v>
      </c>
      <c r="AC5" s="61">
        <v>0</v>
      </c>
      <c r="AD5" s="61">
        <v>1250</v>
      </c>
      <c r="AE5" s="61">
        <v>0</v>
      </c>
      <c r="AF5" s="61">
        <v>19225</v>
      </c>
      <c r="AG5" s="61">
        <v>0</v>
      </c>
      <c r="AH5" s="61">
        <v>0</v>
      </c>
      <c r="AI5" s="61">
        <v>0</v>
      </c>
      <c r="AJ5" s="61">
        <v>0</v>
      </c>
      <c r="AK5" s="61">
        <v>59928</v>
      </c>
      <c r="AL5" s="61">
        <v>3150</v>
      </c>
      <c r="AM5" s="61">
        <v>0</v>
      </c>
      <c r="AN5" s="61">
        <v>1231</v>
      </c>
      <c r="AO5" s="61">
        <v>0</v>
      </c>
      <c r="AP5" s="62">
        <v>1130</v>
      </c>
      <c r="AQ5" s="61">
        <v>5511</v>
      </c>
      <c r="AR5" s="61">
        <v>54417</v>
      </c>
    </row>
    <row r="6" spans="1:44" ht="24.95" customHeight="1" x14ac:dyDescent="0.25">
      <c r="A6" s="58">
        <v>3</v>
      </c>
      <c r="B6" s="58" t="s">
        <v>55</v>
      </c>
      <c r="C6" s="58">
        <v>12</v>
      </c>
      <c r="D6" s="58" t="s">
        <v>56</v>
      </c>
      <c r="E6" s="59" t="s">
        <v>57</v>
      </c>
      <c r="F6" s="58" t="s">
        <v>0</v>
      </c>
      <c r="G6" s="58" t="s">
        <v>58</v>
      </c>
      <c r="H6" s="58" t="s">
        <v>59</v>
      </c>
      <c r="I6" s="58"/>
      <c r="J6" s="58" t="s">
        <v>60</v>
      </c>
      <c r="K6" s="58" t="s">
        <v>61</v>
      </c>
      <c r="L6" s="58" t="s">
        <v>765</v>
      </c>
      <c r="M6" s="58" t="s">
        <v>766</v>
      </c>
      <c r="N6" s="60">
        <v>40450</v>
      </c>
      <c r="O6" s="60">
        <v>30611</v>
      </c>
      <c r="P6" s="60"/>
      <c r="Q6" s="58">
        <v>1</v>
      </c>
      <c r="R6" s="58">
        <v>30</v>
      </c>
      <c r="S6" s="58">
        <v>0</v>
      </c>
      <c r="T6" s="58">
        <v>0</v>
      </c>
      <c r="U6" s="58">
        <v>30</v>
      </c>
      <c r="V6" s="61">
        <v>16213</v>
      </c>
      <c r="W6" s="61">
        <v>0</v>
      </c>
      <c r="X6" s="61">
        <v>6485</v>
      </c>
      <c r="Y6" s="61">
        <v>0</v>
      </c>
      <c r="Z6" s="61">
        <v>0</v>
      </c>
      <c r="AA6" s="61">
        <v>0</v>
      </c>
      <c r="AB6" s="61">
        <v>2700</v>
      </c>
      <c r="AC6" s="61">
        <v>0</v>
      </c>
      <c r="AD6" s="61">
        <v>1250</v>
      </c>
      <c r="AE6" s="61">
        <v>0</v>
      </c>
      <c r="AF6" s="61">
        <v>9871</v>
      </c>
      <c r="AG6" s="61">
        <v>0</v>
      </c>
      <c r="AH6" s="61">
        <v>2500</v>
      </c>
      <c r="AI6" s="61">
        <v>0</v>
      </c>
      <c r="AJ6" s="61">
        <v>0</v>
      </c>
      <c r="AK6" s="61">
        <v>39019</v>
      </c>
      <c r="AL6" s="61">
        <v>1946</v>
      </c>
      <c r="AM6" s="61">
        <v>0</v>
      </c>
      <c r="AN6" s="61">
        <v>0</v>
      </c>
      <c r="AO6" s="61">
        <v>0</v>
      </c>
      <c r="AP6" s="61">
        <v>0</v>
      </c>
      <c r="AQ6" s="61">
        <v>1946</v>
      </c>
      <c r="AR6" s="61">
        <v>37073</v>
      </c>
    </row>
    <row r="7" spans="1:44" ht="24.95" customHeight="1" x14ac:dyDescent="0.25">
      <c r="A7" s="58">
        <v>4</v>
      </c>
      <c r="B7" s="58" t="s">
        <v>62</v>
      </c>
      <c r="C7" s="58">
        <v>13</v>
      </c>
      <c r="D7" s="58" t="s">
        <v>63</v>
      </c>
      <c r="E7" s="59" t="s">
        <v>64</v>
      </c>
      <c r="F7" s="58" t="s">
        <v>0</v>
      </c>
      <c r="G7" s="58" t="s">
        <v>65</v>
      </c>
      <c r="H7" s="58" t="s">
        <v>39</v>
      </c>
      <c r="I7" s="58"/>
      <c r="J7" s="58" t="s">
        <v>66</v>
      </c>
      <c r="K7" s="58" t="s">
        <v>67</v>
      </c>
      <c r="L7" s="58" t="s">
        <v>767</v>
      </c>
      <c r="M7" s="58" t="s">
        <v>768</v>
      </c>
      <c r="N7" s="60">
        <v>40472</v>
      </c>
      <c r="O7" s="60">
        <v>23259</v>
      </c>
      <c r="P7" s="60"/>
      <c r="Q7" s="58">
        <v>1</v>
      </c>
      <c r="R7" s="58">
        <v>30</v>
      </c>
      <c r="S7" s="58">
        <v>0</v>
      </c>
      <c r="T7" s="58">
        <v>0</v>
      </c>
      <c r="U7" s="58">
        <v>30</v>
      </c>
      <c r="V7" s="61">
        <v>118524</v>
      </c>
      <c r="W7" s="61">
        <v>0</v>
      </c>
      <c r="X7" s="61">
        <v>47410</v>
      </c>
      <c r="Y7" s="61">
        <v>0</v>
      </c>
      <c r="Z7" s="61">
        <v>0</v>
      </c>
      <c r="AA7" s="61">
        <v>0</v>
      </c>
      <c r="AB7" s="61">
        <v>2700</v>
      </c>
      <c r="AC7" s="61">
        <v>0</v>
      </c>
      <c r="AD7" s="61">
        <v>1250</v>
      </c>
      <c r="AE7" s="61">
        <v>0</v>
      </c>
      <c r="AF7" s="61">
        <v>102126</v>
      </c>
      <c r="AG7" s="61">
        <v>0</v>
      </c>
      <c r="AH7" s="61">
        <v>0</v>
      </c>
      <c r="AI7" s="61">
        <v>0</v>
      </c>
      <c r="AJ7" s="61">
        <v>0</v>
      </c>
      <c r="AK7" s="61">
        <v>272010</v>
      </c>
      <c r="AL7" s="61">
        <v>14223</v>
      </c>
      <c r="AM7" s="61">
        <v>0</v>
      </c>
      <c r="AN7" s="61">
        <v>58797</v>
      </c>
      <c r="AO7" s="61">
        <v>0</v>
      </c>
      <c r="AP7" s="61">
        <v>0</v>
      </c>
      <c r="AQ7" s="61">
        <v>73020</v>
      </c>
      <c r="AR7" s="61">
        <v>198990</v>
      </c>
    </row>
    <row r="8" spans="1:44" ht="24.95" customHeight="1" x14ac:dyDescent="0.25">
      <c r="A8" s="58">
        <v>5</v>
      </c>
      <c r="B8" s="58" t="s">
        <v>68</v>
      </c>
      <c r="C8" s="58">
        <v>25</v>
      </c>
      <c r="D8" s="58" t="s">
        <v>69</v>
      </c>
      <c r="E8" s="59" t="s">
        <v>70</v>
      </c>
      <c r="F8" s="58" t="s">
        <v>0</v>
      </c>
      <c r="G8" s="58" t="s">
        <v>52</v>
      </c>
      <c r="H8" s="58" t="s">
        <v>39</v>
      </c>
      <c r="I8" s="58"/>
      <c r="J8" s="58" t="s">
        <v>71</v>
      </c>
      <c r="K8" s="58" t="s">
        <v>72</v>
      </c>
      <c r="L8" s="58" t="s">
        <v>769</v>
      </c>
      <c r="M8" s="58" t="s">
        <v>770</v>
      </c>
      <c r="N8" s="60">
        <v>40546</v>
      </c>
      <c r="O8" s="60">
        <v>29491</v>
      </c>
      <c r="P8" s="60"/>
      <c r="Q8" s="58">
        <v>1</v>
      </c>
      <c r="R8" s="58">
        <v>30</v>
      </c>
      <c r="S8" s="58">
        <v>0</v>
      </c>
      <c r="T8" s="58">
        <v>0</v>
      </c>
      <c r="U8" s="58">
        <v>30</v>
      </c>
      <c r="V8" s="61">
        <v>23870</v>
      </c>
      <c r="W8" s="61">
        <v>0</v>
      </c>
      <c r="X8" s="61">
        <v>9548</v>
      </c>
      <c r="Y8" s="61">
        <v>0</v>
      </c>
      <c r="Z8" s="61">
        <v>0</v>
      </c>
      <c r="AA8" s="61">
        <v>0</v>
      </c>
      <c r="AB8" s="61">
        <v>2700</v>
      </c>
      <c r="AC8" s="61">
        <v>0</v>
      </c>
      <c r="AD8" s="61">
        <v>1250</v>
      </c>
      <c r="AE8" s="61">
        <v>0</v>
      </c>
      <c r="AF8" s="61">
        <v>17004</v>
      </c>
      <c r="AG8" s="61">
        <v>0</v>
      </c>
      <c r="AH8" s="61">
        <v>0</v>
      </c>
      <c r="AI8" s="61">
        <v>0</v>
      </c>
      <c r="AJ8" s="61">
        <v>0</v>
      </c>
      <c r="AK8" s="61">
        <v>54372</v>
      </c>
      <c r="AL8" s="61">
        <v>2864</v>
      </c>
      <c r="AM8" s="61">
        <v>0</v>
      </c>
      <c r="AN8" s="61">
        <v>0</v>
      </c>
      <c r="AO8" s="61">
        <v>0</v>
      </c>
      <c r="AP8" s="62">
        <v>1130</v>
      </c>
      <c r="AQ8" s="61">
        <v>3994</v>
      </c>
      <c r="AR8" s="61">
        <v>50378</v>
      </c>
    </row>
    <row r="9" spans="1:44" ht="24.95" customHeight="1" x14ac:dyDescent="0.25">
      <c r="A9" s="58">
        <v>6</v>
      </c>
      <c r="B9" s="58" t="s">
        <v>73</v>
      </c>
      <c r="C9" s="58">
        <v>26</v>
      </c>
      <c r="D9" s="58" t="s">
        <v>74</v>
      </c>
      <c r="E9" s="59" t="s">
        <v>75</v>
      </c>
      <c r="F9" s="58" t="s">
        <v>0</v>
      </c>
      <c r="G9" s="58" t="s">
        <v>76</v>
      </c>
      <c r="H9" s="58" t="s">
        <v>39</v>
      </c>
      <c r="I9" s="58"/>
      <c r="J9" s="58" t="s">
        <v>77</v>
      </c>
      <c r="K9" s="58" t="s">
        <v>78</v>
      </c>
      <c r="L9" s="58" t="s">
        <v>771</v>
      </c>
      <c r="M9" s="58" t="s">
        <v>772</v>
      </c>
      <c r="N9" s="60">
        <v>40546</v>
      </c>
      <c r="O9" s="60">
        <v>29187</v>
      </c>
      <c r="P9" s="60"/>
      <c r="Q9" s="58">
        <v>1</v>
      </c>
      <c r="R9" s="58">
        <v>30</v>
      </c>
      <c r="S9" s="58">
        <v>0</v>
      </c>
      <c r="T9" s="58">
        <v>0</v>
      </c>
      <c r="U9" s="58">
        <v>30</v>
      </c>
      <c r="V9" s="61">
        <v>30022</v>
      </c>
      <c r="W9" s="61">
        <v>0</v>
      </c>
      <c r="X9" s="61">
        <v>12009</v>
      </c>
      <c r="Y9" s="61">
        <v>0</v>
      </c>
      <c r="Z9" s="61">
        <v>0</v>
      </c>
      <c r="AA9" s="61">
        <v>0</v>
      </c>
      <c r="AB9" s="61">
        <v>2700</v>
      </c>
      <c r="AC9" s="61">
        <v>0</v>
      </c>
      <c r="AD9" s="61">
        <v>1250</v>
      </c>
      <c r="AE9" s="61">
        <v>0</v>
      </c>
      <c r="AF9" s="61">
        <v>22493</v>
      </c>
      <c r="AG9" s="61">
        <v>0</v>
      </c>
      <c r="AH9" s="61">
        <v>0</v>
      </c>
      <c r="AI9" s="61">
        <v>0</v>
      </c>
      <c r="AJ9" s="61">
        <v>0</v>
      </c>
      <c r="AK9" s="61">
        <v>68474</v>
      </c>
      <c r="AL9" s="61">
        <v>3603</v>
      </c>
      <c r="AM9" s="61">
        <v>0</v>
      </c>
      <c r="AN9" s="61">
        <v>3222</v>
      </c>
      <c r="AO9" s="61">
        <v>0</v>
      </c>
      <c r="AP9" s="61">
        <v>0</v>
      </c>
      <c r="AQ9" s="61">
        <v>6825</v>
      </c>
      <c r="AR9" s="61">
        <v>61649</v>
      </c>
    </row>
    <row r="10" spans="1:44" ht="24.95" customHeight="1" x14ac:dyDescent="0.25">
      <c r="A10" s="58">
        <v>7</v>
      </c>
      <c r="B10" s="58" t="s">
        <v>87</v>
      </c>
      <c r="C10" s="58">
        <v>35</v>
      </c>
      <c r="D10" s="58" t="s">
        <v>88</v>
      </c>
      <c r="E10" s="59" t="s">
        <v>89</v>
      </c>
      <c r="F10" s="58" t="s">
        <v>0</v>
      </c>
      <c r="G10" s="58" t="s">
        <v>58</v>
      </c>
      <c r="H10" s="58" t="s">
        <v>39</v>
      </c>
      <c r="I10" s="58"/>
      <c r="J10" s="58" t="s">
        <v>90</v>
      </c>
      <c r="K10" s="58" t="s">
        <v>91</v>
      </c>
      <c r="L10" s="58" t="s">
        <v>773</v>
      </c>
      <c r="M10" s="58" t="s">
        <v>774</v>
      </c>
      <c r="N10" s="60">
        <v>40693</v>
      </c>
      <c r="O10" s="60">
        <v>30297</v>
      </c>
      <c r="P10" s="60"/>
      <c r="Q10" s="58">
        <v>1</v>
      </c>
      <c r="R10" s="58">
        <v>30</v>
      </c>
      <c r="S10" s="58">
        <v>0</v>
      </c>
      <c r="T10" s="58">
        <v>0</v>
      </c>
      <c r="U10" s="58">
        <v>30</v>
      </c>
      <c r="V10" s="61">
        <v>9749</v>
      </c>
      <c r="W10" s="61">
        <v>0</v>
      </c>
      <c r="X10" s="61">
        <v>3900</v>
      </c>
      <c r="Y10" s="61">
        <v>0</v>
      </c>
      <c r="Z10" s="61">
        <v>1600</v>
      </c>
      <c r="AA10" s="61">
        <v>0</v>
      </c>
      <c r="AB10" s="61">
        <v>0</v>
      </c>
      <c r="AC10" s="61">
        <v>0</v>
      </c>
      <c r="AD10" s="61">
        <v>1250</v>
      </c>
      <c r="AE10" s="61">
        <v>0</v>
      </c>
      <c r="AF10" s="61">
        <v>4946</v>
      </c>
      <c r="AG10" s="61">
        <v>0</v>
      </c>
      <c r="AH10" s="61">
        <v>0</v>
      </c>
      <c r="AI10" s="62">
        <v>5632</v>
      </c>
      <c r="AJ10" s="61">
        <v>0</v>
      </c>
      <c r="AK10" s="61">
        <v>27077</v>
      </c>
      <c r="AL10" s="61">
        <v>1170</v>
      </c>
      <c r="AM10" s="61">
        <v>0</v>
      </c>
      <c r="AN10" s="61">
        <v>0</v>
      </c>
      <c r="AO10" s="61">
        <v>0</v>
      </c>
      <c r="AP10" s="61">
        <v>0</v>
      </c>
      <c r="AQ10" s="61">
        <v>1170</v>
      </c>
      <c r="AR10" s="61">
        <v>25907</v>
      </c>
    </row>
    <row r="11" spans="1:44" ht="24.95" customHeight="1" x14ac:dyDescent="0.25">
      <c r="A11" s="58">
        <v>8</v>
      </c>
      <c r="B11" s="58" t="s">
        <v>92</v>
      </c>
      <c r="C11" s="58">
        <v>39</v>
      </c>
      <c r="D11" s="58" t="s">
        <v>93</v>
      </c>
      <c r="E11" s="59" t="s">
        <v>94</v>
      </c>
      <c r="F11" s="58" t="s">
        <v>0</v>
      </c>
      <c r="G11" s="58" t="s">
        <v>95</v>
      </c>
      <c r="H11" s="58" t="s">
        <v>39</v>
      </c>
      <c r="I11" s="58"/>
      <c r="J11" s="58" t="s">
        <v>96</v>
      </c>
      <c r="K11" s="58" t="s">
        <v>97</v>
      </c>
      <c r="L11" s="58" t="s">
        <v>775</v>
      </c>
      <c r="M11" s="58" t="s">
        <v>776</v>
      </c>
      <c r="N11" s="60">
        <v>40780</v>
      </c>
      <c r="O11" s="60">
        <v>30362</v>
      </c>
      <c r="P11" s="60"/>
      <c r="Q11" s="58">
        <v>1</v>
      </c>
      <c r="R11" s="58">
        <v>30</v>
      </c>
      <c r="S11" s="58">
        <v>0</v>
      </c>
      <c r="T11" s="58">
        <v>0</v>
      </c>
      <c r="U11" s="58">
        <v>30</v>
      </c>
      <c r="V11" s="61">
        <v>36570</v>
      </c>
      <c r="W11" s="61">
        <v>0</v>
      </c>
      <c r="X11" s="61">
        <v>14628</v>
      </c>
      <c r="Y11" s="61">
        <v>0</v>
      </c>
      <c r="Z11" s="61">
        <v>0</v>
      </c>
      <c r="AA11" s="61">
        <v>0</v>
      </c>
      <c r="AB11" s="61">
        <v>2700</v>
      </c>
      <c r="AC11" s="61">
        <v>0</v>
      </c>
      <c r="AD11" s="61">
        <v>1250</v>
      </c>
      <c r="AE11" s="61">
        <v>0</v>
      </c>
      <c r="AF11" s="61">
        <v>28418</v>
      </c>
      <c r="AG11" s="61">
        <v>0</v>
      </c>
      <c r="AH11" s="61">
        <v>0</v>
      </c>
      <c r="AI11" s="61">
        <v>0</v>
      </c>
      <c r="AJ11" s="61">
        <v>0</v>
      </c>
      <c r="AK11" s="61">
        <v>83566</v>
      </c>
      <c r="AL11" s="61">
        <v>4388</v>
      </c>
      <c r="AM11" s="61">
        <v>0</v>
      </c>
      <c r="AN11" s="61">
        <v>6019</v>
      </c>
      <c r="AO11" s="61">
        <v>0</v>
      </c>
      <c r="AP11" s="61">
        <v>0</v>
      </c>
      <c r="AQ11" s="61">
        <v>10407</v>
      </c>
      <c r="AR11" s="61">
        <v>73159</v>
      </c>
    </row>
    <row r="12" spans="1:44" ht="24.95" customHeight="1" x14ac:dyDescent="0.25">
      <c r="A12" s="58">
        <v>9</v>
      </c>
      <c r="B12" s="58" t="s">
        <v>98</v>
      </c>
      <c r="C12" s="58">
        <v>50</v>
      </c>
      <c r="D12" s="58" t="s">
        <v>99</v>
      </c>
      <c r="E12" s="59" t="s">
        <v>57</v>
      </c>
      <c r="F12" s="58" t="s">
        <v>0</v>
      </c>
      <c r="G12" s="58" t="s">
        <v>58</v>
      </c>
      <c r="H12" s="58" t="s">
        <v>39</v>
      </c>
      <c r="I12" s="58"/>
      <c r="J12" s="58" t="s">
        <v>100</v>
      </c>
      <c r="K12" s="58" t="s">
        <v>101</v>
      </c>
      <c r="L12" s="58" t="s">
        <v>777</v>
      </c>
      <c r="M12" s="58" t="s">
        <v>778</v>
      </c>
      <c r="N12" s="60">
        <v>40805</v>
      </c>
      <c r="O12" s="60">
        <v>32599</v>
      </c>
      <c r="P12" s="60"/>
      <c r="Q12" s="58">
        <v>1</v>
      </c>
      <c r="R12" s="58">
        <v>30</v>
      </c>
      <c r="S12" s="58">
        <v>0</v>
      </c>
      <c r="T12" s="58">
        <v>0</v>
      </c>
      <c r="U12" s="58">
        <v>30</v>
      </c>
      <c r="V12" s="61">
        <v>11989</v>
      </c>
      <c r="W12" s="61">
        <v>0</v>
      </c>
      <c r="X12" s="61">
        <v>4796</v>
      </c>
      <c r="Y12" s="61">
        <v>0</v>
      </c>
      <c r="Z12" s="61">
        <v>1600</v>
      </c>
      <c r="AA12" s="61">
        <v>0</v>
      </c>
      <c r="AB12" s="61">
        <v>0</v>
      </c>
      <c r="AC12" s="61">
        <v>0</v>
      </c>
      <c r="AD12" s="61">
        <v>1250</v>
      </c>
      <c r="AE12" s="61">
        <v>0</v>
      </c>
      <c r="AF12" s="61">
        <v>7036</v>
      </c>
      <c r="AG12" s="61">
        <v>0</v>
      </c>
      <c r="AH12" s="61">
        <v>0</v>
      </c>
      <c r="AI12" s="61">
        <v>0</v>
      </c>
      <c r="AJ12" s="61">
        <v>0</v>
      </c>
      <c r="AK12" s="61">
        <v>26671</v>
      </c>
      <c r="AL12" s="61">
        <v>1439</v>
      </c>
      <c r="AM12" s="61">
        <v>0</v>
      </c>
      <c r="AN12" s="61">
        <v>0</v>
      </c>
      <c r="AO12" s="61">
        <v>0</v>
      </c>
      <c r="AP12" s="61">
        <v>0</v>
      </c>
      <c r="AQ12" s="61">
        <v>1439</v>
      </c>
      <c r="AR12" s="61">
        <v>25232</v>
      </c>
    </row>
    <row r="13" spans="1:44" ht="24.95" customHeight="1" x14ac:dyDescent="0.25">
      <c r="A13" s="58">
        <v>10</v>
      </c>
      <c r="B13" s="58" t="s">
        <v>102</v>
      </c>
      <c r="C13" s="58">
        <v>52</v>
      </c>
      <c r="D13" s="58" t="s">
        <v>103</v>
      </c>
      <c r="E13" s="59" t="s">
        <v>57</v>
      </c>
      <c r="F13" s="58" t="s">
        <v>0</v>
      </c>
      <c r="G13" s="58" t="s">
        <v>58</v>
      </c>
      <c r="H13" s="58" t="s">
        <v>39</v>
      </c>
      <c r="I13" s="58"/>
      <c r="J13" s="58" t="s">
        <v>104</v>
      </c>
      <c r="K13" s="58" t="s">
        <v>105</v>
      </c>
      <c r="L13" s="58" t="s">
        <v>779</v>
      </c>
      <c r="M13" s="58" t="s">
        <v>780</v>
      </c>
      <c r="N13" s="60">
        <v>40805</v>
      </c>
      <c r="O13" s="60">
        <v>32399</v>
      </c>
      <c r="P13" s="60"/>
      <c r="Q13" s="58">
        <v>1</v>
      </c>
      <c r="R13" s="58">
        <v>30</v>
      </c>
      <c r="S13" s="58">
        <v>0</v>
      </c>
      <c r="T13" s="58">
        <v>0</v>
      </c>
      <c r="U13" s="58">
        <v>30</v>
      </c>
      <c r="V13" s="61">
        <v>16417</v>
      </c>
      <c r="W13" s="61">
        <v>0</v>
      </c>
      <c r="X13" s="61">
        <v>6567</v>
      </c>
      <c r="Y13" s="61">
        <v>0</v>
      </c>
      <c r="Z13" s="61">
        <v>1600</v>
      </c>
      <c r="AA13" s="61">
        <v>0</v>
      </c>
      <c r="AB13" s="61">
        <v>0</v>
      </c>
      <c r="AC13" s="61">
        <v>0</v>
      </c>
      <c r="AD13" s="61">
        <v>1250</v>
      </c>
      <c r="AE13" s="61">
        <v>0</v>
      </c>
      <c r="AF13" s="61">
        <v>11122</v>
      </c>
      <c r="AG13" s="61">
        <v>0</v>
      </c>
      <c r="AH13" s="61">
        <v>0</v>
      </c>
      <c r="AI13" s="61">
        <v>0</v>
      </c>
      <c r="AJ13" s="61">
        <v>0</v>
      </c>
      <c r="AK13" s="61">
        <v>36956</v>
      </c>
      <c r="AL13" s="61">
        <v>1970</v>
      </c>
      <c r="AM13" s="61">
        <v>0</v>
      </c>
      <c r="AN13" s="61">
        <v>0</v>
      </c>
      <c r="AO13" s="61">
        <v>0</v>
      </c>
      <c r="AP13" s="61">
        <v>0</v>
      </c>
      <c r="AQ13" s="61">
        <v>1970</v>
      </c>
      <c r="AR13" s="61">
        <v>34986</v>
      </c>
    </row>
    <row r="14" spans="1:44" ht="24.95" customHeight="1" x14ac:dyDescent="0.25">
      <c r="A14" s="58">
        <v>11</v>
      </c>
      <c r="B14" s="58" t="s">
        <v>106</v>
      </c>
      <c r="C14" s="58">
        <v>53</v>
      </c>
      <c r="D14" s="58" t="s">
        <v>107</v>
      </c>
      <c r="E14" s="59" t="s">
        <v>108</v>
      </c>
      <c r="F14" s="58" t="s">
        <v>0</v>
      </c>
      <c r="G14" s="58" t="s">
        <v>109</v>
      </c>
      <c r="H14" s="58" t="s">
        <v>39</v>
      </c>
      <c r="I14" s="58"/>
      <c r="J14" s="58" t="s">
        <v>110</v>
      </c>
      <c r="K14" s="58" t="s">
        <v>111</v>
      </c>
      <c r="L14" s="58" t="s">
        <v>781</v>
      </c>
      <c r="M14" s="58" t="s">
        <v>782</v>
      </c>
      <c r="N14" s="60">
        <v>40821</v>
      </c>
      <c r="O14" s="60">
        <v>31355</v>
      </c>
      <c r="P14" s="60"/>
      <c r="Q14" s="58">
        <v>1</v>
      </c>
      <c r="R14" s="58">
        <v>30</v>
      </c>
      <c r="S14" s="58">
        <v>0</v>
      </c>
      <c r="T14" s="58">
        <v>0</v>
      </c>
      <c r="U14" s="58">
        <v>30</v>
      </c>
      <c r="V14" s="61">
        <v>23382</v>
      </c>
      <c r="W14" s="61">
        <v>0</v>
      </c>
      <c r="X14" s="61">
        <v>9353</v>
      </c>
      <c r="Y14" s="61">
        <v>0</v>
      </c>
      <c r="Z14" s="61">
        <v>0</v>
      </c>
      <c r="AA14" s="61">
        <v>0</v>
      </c>
      <c r="AB14" s="61">
        <v>2700</v>
      </c>
      <c r="AC14" s="61">
        <v>0</v>
      </c>
      <c r="AD14" s="61">
        <v>1250</v>
      </c>
      <c r="AE14" s="61">
        <v>0</v>
      </c>
      <c r="AF14" s="61">
        <v>16541</v>
      </c>
      <c r="AG14" s="61">
        <v>0</v>
      </c>
      <c r="AH14" s="61">
        <v>0</v>
      </c>
      <c r="AI14" s="61">
        <v>0</v>
      </c>
      <c r="AJ14" s="61">
        <v>0</v>
      </c>
      <c r="AK14" s="61">
        <v>53226</v>
      </c>
      <c r="AL14" s="61">
        <v>2806</v>
      </c>
      <c r="AM14" s="61">
        <v>0</v>
      </c>
      <c r="AN14" s="61">
        <v>503</v>
      </c>
      <c r="AO14" s="61">
        <v>0</v>
      </c>
      <c r="AP14" s="62">
        <v>1130</v>
      </c>
      <c r="AQ14" s="61">
        <v>4439</v>
      </c>
      <c r="AR14" s="61">
        <v>48787</v>
      </c>
    </row>
    <row r="15" spans="1:44" ht="24.95" customHeight="1" x14ac:dyDescent="0.25">
      <c r="A15" s="58">
        <v>12</v>
      </c>
      <c r="B15" s="58" t="s">
        <v>112</v>
      </c>
      <c r="C15" s="58">
        <v>56</v>
      </c>
      <c r="D15" s="58" t="s">
        <v>113</v>
      </c>
      <c r="E15" s="59" t="s">
        <v>57</v>
      </c>
      <c r="F15" s="58" t="s">
        <v>0</v>
      </c>
      <c r="G15" s="58" t="s">
        <v>58</v>
      </c>
      <c r="H15" s="58" t="s">
        <v>39</v>
      </c>
      <c r="I15" s="58"/>
      <c r="J15" s="58" t="s">
        <v>114</v>
      </c>
      <c r="K15" s="58" t="s">
        <v>115</v>
      </c>
      <c r="L15" s="58" t="s">
        <v>783</v>
      </c>
      <c r="M15" s="58" t="s">
        <v>784</v>
      </c>
      <c r="N15" s="60">
        <v>40868</v>
      </c>
      <c r="O15" s="60">
        <v>31476</v>
      </c>
      <c r="P15" s="60"/>
      <c r="Q15" s="58">
        <v>1</v>
      </c>
      <c r="R15" s="58">
        <v>30</v>
      </c>
      <c r="S15" s="58">
        <v>0</v>
      </c>
      <c r="T15" s="58">
        <v>0</v>
      </c>
      <c r="U15" s="58">
        <v>30</v>
      </c>
      <c r="V15" s="61">
        <v>16299</v>
      </c>
      <c r="W15" s="61">
        <v>0</v>
      </c>
      <c r="X15" s="61">
        <v>6520</v>
      </c>
      <c r="Y15" s="61">
        <v>0</v>
      </c>
      <c r="Z15" s="61">
        <v>1600</v>
      </c>
      <c r="AA15" s="61">
        <v>0</v>
      </c>
      <c r="AB15" s="61">
        <v>0</v>
      </c>
      <c r="AC15" s="61">
        <v>0</v>
      </c>
      <c r="AD15" s="61">
        <v>1250</v>
      </c>
      <c r="AE15" s="61">
        <v>0</v>
      </c>
      <c r="AF15" s="61">
        <v>11016</v>
      </c>
      <c r="AG15" s="61">
        <v>0</v>
      </c>
      <c r="AH15" s="61">
        <v>0</v>
      </c>
      <c r="AI15" s="61">
        <v>0</v>
      </c>
      <c r="AJ15" s="61">
        <v>0</v>
      </c>
      <c r="AK15" s="61">
        <v>36685</v>
      </c>
      <c r="AL15" s="61">
        <v>1956</v>
      </c>
      <c r="AM15" s="61">
        <v>0</v>
      </c>
      <c r="AN15" s="61">
        <v>705</v>
      </c>
      <c r="AO15" s="61">
        <v>0</v>
      </c>
      <c r="AP15" s="62">
        <v>1130</v>
      </c>
      <c r="AQ15" s="61">
        <v>3791</v>
      </c>
      <c r="AR15" s="61">
        <v>32894</v>
      </c>
    </row>
    <row r="16" spans="1:44" ht="24.95" customHeight="1" x14ac:dyDescent="0.25">
      <c r="A16" s="58">
        <v>13</v>
      </c>
      <c r="B16" s="58" t="s">
        <v>116</v>
      </c>
      <c r="C16" s="58">
        <v>57</v>
      </c>
      <c r="D16" s="58" t="s">
        <v>117</v>
      </c>
      <c r="E16" s="59" t="s">
        <v>57</v>
      </c>
      <c r="F16" s="58" t="s">
        <v>0</v>
      </c>
      <c r="G16" s="58" t="s">
        <v>58</v>
      </c>
      <c r="H16" s="58" t="s">
        <v>39</v>
      </c>
      <c r="I16" s="58"/>
      <c r="J16" s="58" t="s">
        <v>118</v>
      </c>
      <c r="K16" s="58" t="s">
        <v>119</v>
      </c>
      <c r="L16" s="58" t="s">
        <v>785</v>
      </c>
      <c r="M16" s="58" t="s">
        <v>786</v>
      </c>
      <c r="N16" s="60">
        <v>40868</v>
      </c>
      <c r="O16" s="60">
        <v>32722</v>
      </c>
      <c r="P16" s="60"/>
      <c r="Q16" s="58">
        <v>1</v>
      </c>
      <c r="R16" s="58">
        <v>30</v>
      </c>
      <c r="S16" s="58">
        <v>0</v>
      </c>
      <c r="T16" s="58">
        <v>0</v>
      </c>
      <c r="U16" s="58">
        <v>30</v>
      </c>
      <c r="V16" s="61">
        <v>17522</v>
      </c>
      <c r="W16" s="61">
        <v>0</v>
      </c>
      <c r="X16" s="61">
        <v>7009</v>
      </c>
      <c r="Y16" s="61">
        <v>0</v>
      </c>
      <c r="Z16" s="61">
        <v>1600</v>
      </c>
      <c r="AA16" s="61">
        <v>0</v>
      </c>
      <c r="AB16" s="61">
        <v>0</v>
      </c>
      <c r="AC16" s="61">
        <v>0</v>
      </c>
      <c r="AD16" s="61">
        <v>1250</v>
      </c>
      <c r="AE16" s="61">
        <v>0</v>
      </c>
      <c r="AF16" s="61">
        <v>12152</v>
      </c>
      <c r="AG16" s="61">
        <v>0</v>
      </c>
      <c r="AH16" s="61">
        <v>0</v>
      </c>
      <c r="AI16" s="61">
        <v>0</v>
      </c>
      <c r="AJ16" s="61">
        <v>0</v>
      </c>
      <c r="AK16" s="61">
        <v>39533</v>
      </c>
      <c r="AL16" s="61">
        <v>2103</v>
      </c>
      <c r="AM16" s="61">
        <v>0</v>
      </c>
      <c r="AN16" s="61">
        <v>0</v>
      </c>
      <c r="AO16" s="61">
        <v>0</v>
      </c>
      <c r="AP16" s="62">
        <v>1130</v>
      </c>
      <c r="AQ16" s="61">
        <v>3233</v>
      </c>
      <c r="AR16" s="61">
        <v>36300</v>
      </c>
    </row>
    <row r="17" spans="1:44" ht="24.95" customHeight="1" x14ac:dyDescent="0.25">
      <c r="A17" s="58">
        <v>14</v>
      </c>
      <c r="B17" s="58" t="s">
        <v>120</v>
      </c>
      <c r="C17" s="58">
        <v>66</v>
      </c>
      <c r="D17" s="58" t="s">
        <v>121</v>
      </c>
      <c r="E17" s="59" t="s">
        <v>122</v>
      </c>
      <c r="F17" s="58" t="s">
        <v>0</v>
      </c>
      <c r="G17" s="58" t="s">
        <v>109</v>
      </c>
      <c r="H17" s="58" t="s">
        <v>39</v>
      </c>
      <c r="I17" s="58"/>
      <c r="J17" s="58" t="s">
        <v>123</v>
      </c>
      <c r="K17" s="58" t="s">
        <v>124</v>
      </c>
      <c r="L17" s="58" t="s">
        <v>787</v>
      </c>
      <c r="M17" s="58" t="s">
        <v>788</v>
      </c>
      <c r="N17" s="60">
        <v>41002</v>
      </c>
      <c r="O17" s="60">
        <v>30896</v>
      </c>
      <c r="P17" s="60"/>
      <c r="Q17" s="58">
        <v>1</v>
      </c>
      <c r="R17" s="58">
        <v>30</v>
      </c>
      <c r="S17" s="58">
        <v>0</v>
      </c>
      <c r="T17" s="58">
        <v>0</v>
      </c>
      <c r="U17" s="58">
        <v>30</v>
      </c>
      <c r="V17" s="61">
        <v>27166</v>
      </c>
      <c r="W17" s="61">
        <v>0</v>
      </c>
      <c r="X17" s="61">
        <v>10866</v>
      </c>
      <c r="Y17" s="61">
        <v>0</v>
      </c>
      <c r="Z17" s="61">
        <v>1600</v>
      </c>
      <c r="AA17" s="61">
        <v>0</v>
      </c>
      <c r="AB17" s="61">
        <v>0</v>
      </c>
      <c r="AC17" s="61">
        <v>0</v>
      </c>
      <c r="AD17" s="61">
        <v>1250</v>
      </c>
      <c r="AE17" s="61">
        <v>0</v>
      </c>
      <c r="AF17" s="61">
        <v>21131</v>
      </c>
      <c r="AG17" s="61">
        <v>0</v>
      </c>
      <c r="AH17" s="61">
        <v>0</v>
      </c>
      <c r="AI17" s="61">
        <v>0</v>
      </c>
      <c r="AJ17" s="61">
        <v>0</v>
      </c>
      <c r="AK17" s="61">
        <v>62013</v>
      </c>
      <c r="AL17" s="61">
        <v>3260</v>
      </c>
      <c r="AM17" s="61">
        <v>0</v>
      </c>
      <c r="AN17" s="61">
        <v>1501</v>
      </c>
      <c r="AO17" s="61">
        <v>0</v>
      </c>
      <c r="AP17" s="61">
        <v>0</v>
      </c>
      <c r="AQ17" s="61">
        <v>4761</v>
      </c>
      <c r="AR17" s="61">
        <v>57252</v>
      </c>
    </row>
    <row r="18" spans="1:44" ht="24.95" customHeight="1" x14ac:dyDescent="0.25">
      <c r="A18" s="58">
        <v>15</v>
      </c>
      <c r="B18" s="58" t="s">
        <v>125</v>
      </c>
      <c r="C18" s="58">
        <v>67</v>
      </c>
      <c r="D18" s="58" t="s">
        <v>126</v>
      </c>
      <c r="E18" s="59" t="s">
        <v>122</v>
      </c>
      <c r="F18" s="58" t="s">
        <v>0</v>
      </c>
      <c r="G18" s="58" t="s">
        <v>109</v>
      </c>
      <c r="H18" s="58" t="s">
        <v>39</v>
      </c>
      <c r="I18" s="58"/>
      <c r="J18" s="58" t="s">
        <v>127</v>
      </c>
      <c r="K18" s="58" t="s">
        <v>128</v>
      </c>
      <c r="L18" s="58" t="s">
        <v>789</v>
      </c>
      <c r="M18" s="58" t="s">
        <v>790</v>
      </c>
      <c r="N18" s="60">
        <v>41015</v>
      </c>
      <c r="O18" s="60">
        <v>30581</v>
      </c>
      <c r="P18" s="60"/>
      <c r="Q18" s="58">
        <v>1</v>
      </c>
      <c r="R18" s="58">
        <v>30</v>
      </c>
      <c r="S18" s="58">
        <v>0</v>
      </c>
      <c r="T18" s="58">
        <v>0</v>
      </c>
      <c r="U18" s="58">
        <v>30</v>
      </c>
      <c r="V18" s="61">
        <v>27166</v>
      </c>
      <c r="W18" s="61">
        <v>0</v>
      </c>
      <c r="X18" s="61">
        <v>10866</v>
      </c>
      <c r="Y18" s="61">
        <v>0</v>
      </c>
      <c r="Z18" s="61">
        <v>0</v>
      </c>
      <c r="AA18" s="61">
        <v>0</v>
      </c>
      <c r="AB18" s="61">
        <v>2700</v>
      </c>
      <c r="AC18" s="61">
        <v>0</v>
      </c>
      <c r="AD18" s="61">
        <v>1250</v>
      </c>
      <c r="AE18" s="61">
        <v>0</v>
      </c>
      <c r="AF18" s="61">
        <v>20031</v>
      </c>
      <c r="AG18" s="61">
        <v>0</v>
      </c>
      <c r="AH18" s="61">
        <v>0</v>
      </c>
      <c r="AI18" s="61">
        <v>0</v>
      </c>
      <c r="AJ18" s="61">
        <v>0</v>
      </c>
      <c r="AK18" s="61">
        <v>62013</v>
      </c>
      <c r="AL18" s="61">
        <v>3260</v>
      </c>
      <c r="AM18" s="61">
        <v>0</v>
      </c>
      <c r="AN18" s="61">
        <v>1379</v>
      </c>
      <c r="AO18" s="61">
        <v>0</v>
      </c>
      <c r="AP18" s="62">
        <v>1130</v>
      </c>
      <c r="AQ18" s="61">
        <v>5769</v>
      </c>
      <c r="AR18" s="61">
        <v>56244</v>
      </c>
    </row>
    <row r="19" spans="1:44" ht="24.95" customHeight="1" x14ac:dyDescent="0.25">
      <c r="A19" s="58">
        <v>16</v>
      </c>
      <c r="B19" s="58" t="s">
        <v>129</v>
      </c>
      <c r="C19" s="58">
        <v>75</v>
      </c>
      <c r="D19" s="58" t="s">
        <v>130</v>
      </c>
      <c r="E19" s="59" t="s">
        <v>131</v>
      </c>
      <c r="F19" s="58" t="s">
        <v>0</v>
      </c>
      <c r="G19" s="58" t="s">
        <v>132</v>
      </c>
      <c r="H19" s="58" t="s">
        <v>39</v>
      </c>
      <c r="I19" s="58"/>
      <c r="J19" s="58" t="s">
        <v>133</v>
      </c>
      <c r="K19" s="58" t="s">
        <v>134</v>
      </c>
      <c r="L19" s="58" t="s">
        <v>791</v>
      </c>
      <c r="M19" s="58" t="s">
        <v>792</v>
      </c>
      <c r="N19" s="60">
        <v>41069</v>
      </c>
      <c r="O19" s="60">
        <v>32027</v>
      </c>
      <c r="P19" s="60"/>
      <c r="Q19" s="58">
        <v>1</v>
      </c>
      <c r="R19" s="58">
        <v>30</v>
      </c>
      <c r="S19" s="58">
        <v>0</v>
      </c>
      <c r="T19" s="58">
        <v>0</v>
      </c>
      <c r="U19" s="58">
        <v>30</v>
      </c>
      <c r="V19" s="61">
        <v>13721</v>
      </c>
      <c r="W19" s="61">
        <v>0</v>
      </c>
      <c r="X19" s="61">
        <v>5488</v>
      </c>
      <c r="Y19" s="61">
        <v>0</v>
      </c>
      <c r="Z19" s="61">
        <v>0</v>
      </c>
      <c r="AA19" s="61">
        <v>0</v>
      </c>
      <c r="AB19" s="61">
        <v>2700</v>
      </c>
      <c r="AC19" s="61">
        <v>0</v>
      </c>
      <c r="AD19" s="61">
        <v>1250</v>
      </c>
      <c r="AE19" s="61">
        <v>0</v>
      </c>
      <c r="AF19" s="61">
        <v>7601</v>
      </c>
      <c r="AG19" s="61">
        <v>0</v>
      </c>
      <c r="AH19" s="61">
        <v>0</v>
      </c>
      <c r="AI19" s="61">
        <v>0</v>
      </c>
      <c r="AJ19" s="61">
        <v>0</v>
      </c>
      <c r="AK19" s="61">
        <v>30760</v>
      </c>
      <c r="AL19" s="61">
        <v>1647</v>
      </c>
      <c r="AM19" s="61">
        <v>0</v>
      </c>
      <c r="AN19" s="61">
        <v>0</v>
      </c>
      <c r="AO19" s="61">
        <v>0</v>
      </c>
      <c r="AP19" s="61">
        <v>0</v>
      </c>
      <c r="AQ19" s="61">
        <v>1647</v>
      </c>
      <c r="AR19" s="61">
        <v>29113</v>
      </c>
    </row>
    <row r="20" spans="1:44" ht="24.95" customHeight="1" x14ac:dyDescent="0.25">
      <c r="A20" s="58">
        <v>17</v>
      </c>
      <c r="B20" s="58" t="s">
        <v>135</v>
      </c>
      <c r="C20" s="58">
        <v>77</v>
      </c>
      <c r="D20" s="58" t="s">
        <v>136</v>
      </c>
      <c r="E20" s="59" t="s">
        <v>89</v>
      </c>
      <c r="F20" s="58" t="s">
        <v>0</v>
      </c>
      <c r="G20" s="58" t="s">
        <v>58</v>
      </c>
      <c r="H20" s="58" t="s">
        <v>39</v>
      </c>
      <c r="I20" s="58"/>
      <c r="J20" s="58" t="s">
        <v>137</v>
      </c>
      <c r="K20" s="58" t="s">
        <v>138</v>
      </c>
      <c r="L20" s="58" t="s">
        <v>793</v>
      </c>
      <c r="M20" s="58" t="s">
        <v>794</v>
      </c>
      <c r="N20" s="60">
        <v>41071</v>
      </c>
      <c r="O20" s="60">
        <v>31094</v>
      </c>
      <c r="P20" s="60"/>
      <c r="Q20" s="58">
        <v>1</v>
      </c>
      <c r="R20" s="58">
        <v>30</v>
      </c>
      <c r="S20" s="58">
        <v>0</v>
      </c>
      <c r="T20" s="58">
        <v>0</v>
      </c>
      <c r="U20" s="58">
        <v>30</v>
      </c>
      <c r="V20" s="61">
        <v>20734</v>
      </c>
      <c r="W20" s="61">
        <v>0</v>
      </c>
      <c r="X20" s="61">
        <v>8294</v>
      </c>
      <c r="Y20" s="61">
        <v>0</v>
      </c>
      <c r="Z20" s="61">
        <v>0</v>
      </c>
      <c r="AA20" s="61">
        <v>0</v>
      </c>
      <c r="AB20" s="61">
        <v>2700</v>
      </c>
      <c r="AC20" s="61">
        <v>0</v>
      </c>
      <c r="AD20" s="61">
        <v>1250</v>
      </c>
      <c r="AE20" s="61">
        <v>0</v>
      </c>
      <c r="AF20" s="61">
        <v>14084</v>
      </c>
      <c r="AG20" s="61">
        <v>0</v>
      </c>
      <c r="AH20" s="61">
        <v>0</v>
      </c>
      <c r="AI20" s="61">
        <v>0</v>
      </c>
      <c r="AJ20" s="61">
        <v>0</v>
      </c>
      <c r="AK20" s="61">
        <v>47062</v>
      </c>
      <c r="AL20" s="61">
        <v>2488</v>
      </c>
      <c r="AM20" s="61">
        <v>0</v>
      </c>
      <c r="AN20" s="61">
        <v>0</v>
      </c>
      <c r="AO20" s="61">
        <v>0</v>
      </c>
      <c r="AP20" s="61">
        <v>0</v>
      </c>
      <c r="AQ20" s="61">
        <v>2488</v>
      </c>
      <c r="AR20" s="61">
        <v>44574</v>
      </c>
    </row>
    <row r="21" spans="1:44" ht="24.95" customHeight="1" x14ac:dyDescent="0.25">
      <c r="A21" s="58">
        <v>18</v>
      </c>
      <c r="B21" s="58" t="s">
        <v>139</v>
      </c>
      <c r="C21" s="58">
        <v>79</v>
      </c>
      <c r="D21" s="58" t="s">
        <v>140</v>
      </c>
      <c r="E21" s="59" t="s">
        <v>141</v>
      </c>
      <c r="F21" s="58" t="s">
        <v>0</v>
      </c>
      <c r="G21" s="58" t="s">
        <v>132</v>
      </c>
      <c r="H21" s="58" t="s">
        <v>39</v>
      </c>
      <c r="I21" s="58"/>
      <c r="J21" s="58" t="s">
        <v>142</v>
      </c>
      <c r="K21" s="58" t="s">
        <v>143</v>
      </c>
      <c r="L21" s="58" t="s">
        <v>795</v>
      </c>
      <c r="M21" s="58" t="s">
        <v>796</v>
      </c>
      <c r="N21" s="60">
        <v>41095</v>
      </c>
      <c r="O21" s="60">
        <v>29768</v>
      </c>
      <c r="P21" s="60"/>
      <c r="Q21" s="58">
        <v>1</v>
      </c>
      <c r="R21" s="58">
        <v>30</v>
      </c>
      <c r="S21" s="58">
        <v>0</v>
      </c>
      <c r="T21" s="58">
        <v>0</v>
      </c>
      <c r="U21" s="58">
        <v>30</v>
      </c>
      <c r="V21" s="61">
        <v>19853</v>
      </c>
      <c r="W21" s="61">
        <v>0</v>
      </c>
      <c r="X21" s="61">
        <v>7941</v>
      </c>
      <c r="Y21" s="61">
        <v>0</v>
      </c>
      <c r="Z21" s="61">
        <v>0</v>
      </c>
      <c r="AA21" s="61">
        <v>0</v>
      </c>
      <c r="AB21" s="61">
        <v>2700</v>
      </c>
      <c r="AC21" s="61">
        <v>0</v>
      </c>
      <c r="AD21" s="61">
        <v>1250</v>
      </c>
      <c r="AE21" s="61">
        <v>0</v>
      </c>
      <c r="AF21" s="61">
        <v>13252</v>
      </c>
      <c r="AG21" s="61">
        <v>0</v>
      </c>
      <c r="AH21" s="61">
        <v>0</v>
      </c>
      <c r="AI21" s="62">
        <v>5850</v>
      </c>
      <c r="AJ21" s="61">
        <v>0</v>
      </c>
      <c r="AK21" s="61">
        <v>50846</v>
      </c>
      <c r="AL21" s="61">
        <v>2382</v>
      </c>
      <c r="AM21" s="61">
        <v>0</v>
      </c>
      <c r="AN21" s="61">
        <v>0</v>
      </c>
      <c r="AO21" s="61">
        <v>0</v>
      </c>
      <c r="AP21" s="62">
        <v>565</v>
      </c>
      <c r="AQ21" s="61">
        <v>2947</v>
      </c>
      <c r="AR21" s="61">
        <v>47899</v>
      </c>
    </row>
    <row r="22" spans="1:44" ht="24.95" customHeight="1" x14ac:dyDescent="0.25">
      <c r="A22" s="58">
        <v>19</v>
      </c>
      <c r="B22" s="58" t="s">
        <v>144</v>
      </c>
      <c r="C22" s="58">
        <v>80</v>
      </c>
      <c r="D22" s="58" t="s">
        <v>145</v>
      </c>
      <c r="E22" s="59" t="s">
        <v>146</v>
      </c>
      <c r="F22" s="58" t="s">
        <v>0</v>
      </c>
      <c r="G22" s="58" t="s">
        <v>109</v>
      </c>
      <c r="H22" s="58" t="s">
        <v>39</v>
      </c>
      <c r="I22" s="58"/>
      <c r="J22" s="58" t="s">
        <v>147</v>
      </c>
      <c r="K22" s="58" t="s">
        <v>148</v>
      </c>
      <c r="L22" s="58" t="s">
        <v>797</v>
      </c>
      <c r="M22" s="58" t="s">
        <v>798</v>
      </c>
      <c r="N22" s="60">
        <v>41116</v>
      </c>
      <c r="O22" s="60">
        <v>32217</v>
      </c>
      <c r="P22" s="60"/>
      <c r="Q22" s="58">
        <v>1</v>
      </c>
      <c r="R22" s="58">
        <v>30</v>
      </c>
      <c r="S22" s="58">
        <v>0</v>
      </c>
      <c r="T22" s="58">
        <v>0</v>
      </c>
      <c r="U22" s="58">
        <v>30</v>
      </c>
      <c r="V22" s="61">
        <v>22058</v>
      </c>
      <c r="W22" s="61">
        <v>0</v>
      </c>
      <c r="X22" s="61">
        <v>8823</v>
      </c>
      <c r="Y22" s="61">
        <v>0</v>
      </c>
      <c r="Z22" s="61">
        <v>0</v>
      </c>
      <c r="AA22" s="61">
        <v>0</v>
      </c>
      <c r="AB22" s="61">
        <v>2700</v>
      </c>
      <c r="AC22" s="61">
        <v>0</v>
      </c>
      <c r="AD22" s="61">
        <v>1250</v>
      </c>
      <c r="AE22" s="61">
        <v>0</v>
      </c>
      <c r="AF22" s="61">
        <v>15309</v>
      </c>
      <c r="AG22" s="61">
        <v>0</v>
      </c>
      <c r="AH22" s="61">
        <v>0</v>
      </c>
      <c r="AI22" s="61">
        <v>0</v>
      </c>
      <c r="AJ22" s="61">
        <v>0</v>
      </c>
      <c r="AK22" s="61">
        <v>50140</v>
      </c>
      <c r="AL22" s="61">
        <v>2647</v>
      </c>
      <c r="AM22" s="61">
        <v>0</v>
      </c>
      <c r="AN22" s="61">
        <v>241</v>
      </c>
      <c r="AO22" s="61">
        <v>0</v>
      </c>
      <c r="AP22" s="61">
        <v>0</v>
      </c>
      <c r="AQ22" s="61">
        <v>2888</v>
      </c>
      <c r="AR22" s="61">
        <v>47252</v>
      </c>
    </row>
    <row r="23" spans="1:44" ht="24.95" customHeight="1" x14ac:dyDescent="0.25">
      <c r="A23" s="58">
        <v>20</v>
      </c>
      <c r="B23" s="58" t="s">
        <v>149</v>
      </c>
      <c r="C23" s="58">
        <v>82</v>
      </c>
      <c r="D23" s="58" t="s">
        <v>150</v>
      </c>
      <c r="E23" s="59" t="s">
        <v>131</v>
      </c>
      <c r="F23" s="58" t="s">
        <v>0</v>
      </c>
      <c r="G23" s="58" t="s">
        <v>132</v>
      </c>
      <c r="H23" s="58" t="s">
        <v>39</v>
      </c>
      <c r="I23" s="58"/>
      <c r="J23" s="58" t="s">
        <v>151</v>
      </c>
      <c r="K23" s="58" t="s">
        <v>152</v>
      </c>
      <c r="L23" s="58" t="s">
        <v>799</v>
      </c>
      <c r="M23" s="58" t="s">
        <v>800</v>
      </c>
      <c r="N23" s="60">
        <v>41141</v>
      </c>
      <c r="O23" s="60">
        <v>32990</v>
      </c>
      <c r="P23" s="60"/>
      <c r="Q23" s="58">
        <v>1</v>
      </c>
      <c r="R23" s="58">
        <v>30</v>
      </c>
      <c r="S23" s="58">
        <v>0</v>
      </c>
      <c r="T23" s="58">
        <v>0</v>
      </c>
      <c r="U23" s="58">
        <v>30</v>
      </c>
      <c r="V23" s="61">
        <v>11386</v>
      </c>
      <c r="W23" s="61">
        <v>0</v>
      </c>
      <c r="X23" s="61">
        <v>4554</v>
      </c>
      <c r="Y23" s="61">
        <v>0</v>
      </c>
      <c r="Z23" s="61">
        <v>1600</v>
      </c>
      <c r="AA23" s="61">
        <v>0</v>
      </c>
      <c r="AB23" s="61">
        <v>0</v>
      </c>
      <c r="AC23" s="61">
        <v>0</v>
      </c>
      <c r="AD23" s="61">
        <v>1250</v>
      </c>
      <c r="AE23" s="61">
        <v>0</v>
      </c>
      <c r="AF23" s="61">
        <v>6527</v>
      </c>
      <c r="AG23" s="61">
        <v>0</v>
      </c>
      <c r="AH23" s="61">
        <v>0</v>
      </c>
      <c r="AI23" s="61">
        <v>0</v>
      </c>
      <c r="AJ23" s="61">
        <v>0</v>
      </c>
      <c r="AK23" s="61">
        <v>25317</v>
      </c>
      <c r="AL23" s="61">
        <v>1366</v>
      </c>
      <c r="AM23" s="61">
        <v>0</v>
      </c>
      <c r="AN23" s="61">
        <v>0</v>
      </c>
      <c r="AO23" s="61">
        <v>0</v>
      </c>
      <c r="AP23" s="61">
        <v>0</v>
      </c>
      <c r="AQ23" s="61">
        <v>1366</v>
      </c>
      <c r="AR23" s="61">
        <v>23951</v>
      </c>
    </row>
    <row r="24" spans="1:44" ht="24.95" customHeight="1" x14ac:dyDescent="0.25">
      <c r="A24" s="58">
        <v>21</v>
      </c>
      <c r="B24" s="58" t="s">
        <v>153</v>
      </c>
      <c r="C24" s="58">
        <v>88</v>
      </c>
      <c r="D24" s="58" t="s">
        <v>154</v>
      </c>
      <c r="E24" s="59" t="s">
        <v>155</v>
      </c>
      <c r="F24" s="58" t="s">
        <v>0</v>
      </c>
      <c r="G24" s="58" t="s">
        <v>132</v>
      </c>
      <c r="H24" s="58" t="s">
        <v>39</v>
      </c>
      <c r="I24" s="58"/>
      <c r="J24" s="58" t="s">
        <v>156</v>
      </c>
      <c r="K24" s="58" t="s">
        <v>157</v>
      </c>
      <c r="L24" s="58" t="s">
        <v>801</v>
      </c>
      <c r="M24" s="58" t="s">
        <v>802</v>
      </c>
      <c r="N24" s="60">
        <v>41141</v>
      </c>
      <c r="O24" s="60">
        <v>32481</v>
      </c>
      <c r="P24" s="60"/>
      <c r="Q24" s="58">
        <v>1</v>
      </c>
      <c r="R24" s="58">
        <v>30</v>
      </c>
      <c r="S24" s="58">
        <v>0</v>
      </c>
      <c r="T24" s="58">
        <v>0</v>
      </c>
      <c r="U24" s="58">
        <v>30</v>
      </c>
      <c r="V24" s="61">
        <v>11386</v>
      </c>
      <c r="W24" s="61">
        <v>0</v>
      </c>
      <c r="X24" s="61">
        <v>4554</v>
      </c>
      <c r="Y24" s="61">
        <v>0</v>
      </c>
      <c r="Z24" s="61">
        <v>1600</v>
      </c>
      <c r="AA24" s="61">
        <v>0</v>
      </c>
      <c r="AB24" s="61">
        <v>0</v>
      </c>
      <c r="AC24" s="61">
        <v>0</v>
      </c>
      <c r="AD24" s="61">
        <v>1250</v>
      </c>
      <c r="AE24" s="61">
        <v>0</v>
      </c>
      <c r="AF24" s="61">
        <v>6527</v>
      </c>
      <c r="AG24" s="61">
        <v>0</v>
      </c>
      <c r="AH24" s="61">
        <v>0</v>
      </c>
      <c r="AI24" s="62">
        <v>15600</v>
      </c>
      <c r="AJ24" s="61">
        <v>0</v>
      </c>
      <c r="AK24" s="61">
        <v>40917</v>
      </c>
      <c r="AL24" s="61">
        <v>1366</v>
      </c>
      <c r="AM24" s="61">
        <v>0</v>
      </c>
      <c r="AN24" s="61">
        <v>0</v>
      </c>
      <c r="AO24" s="61">
        <v>0</v>
      </c>
      <c r="AP24" s="61">
        <v>0</v>
      </c>
      <c r="AQ24" s="61">
        <v>1366</v>
      </c>
      <c r="AR24" s="61">
        <v>39551</v>
      </c>
    </row>
    <row r="25" spans="1:44" ht="24.95" customHeight="1" x14ac:dyDescent="0.25">
      <c r="A25" s="58">
        <v>22</v>
      </c>
      <c r="B25" s="58" t="s">
        <v>158</v>
      </c>
      <c r="C25" s="58">
        <v>91</v>
      </c>
      <c r="D25" s="58" t="s">
        <v>159</v>
      </c>
      <c r="E25" s="59" t="s">
        <v>131</v>
      </c>
      <c r="F25" s="58" t="s">
        <v>0</v>
      </c>
      <c r="G25" s="58" t="s">
        <v>132</v>
      </c>
      <c r="H25" s="58" t="s">
        <v>39</v>
      </c>
      <c r="I25" s="58"/>
      <c r="J25" s="58" t="s">
        <v>160</v>
      </c>
      <c r="K25" s="58" t="s">
        <v>161</v>
      </c>
      <c r="L25" s="58" t="s">
        <v>803</v>
      </c>
      <c r="M25" s="58" t="s">
        <v>804</v>
      </c>
      <c r="N25" s="60">
        <v>41141</v>
      </c>
      <c r="O25" s="60">
        <v>33103</v>
      </c>
      <c r="P25" s="60"/>
      <c r="Q25" s="58">
        <v>1</v>
      </c>
      <c r="R25" s="58">
        <v>30</v>
      </c>
      <c r="S25" s="58">
        <v>0</v>
      </c>
      <c r="T25" s="58">
        <v>0</v>
      </c>
      <c r="U25" s="58">
        <v>30</v>
      </c>
      <c r="V25" s="61">
        <v>11386</v>
      </c>
      <c r="W25" s="61">
        <v>0</v>
      </c>
      <c r="X25" s="61">
        <v>4554</v>
      </c>
      <c r="Y25" s="61">
        <v>0</v>
      </c>
      <c r="Z25" s="61">
        <v>1600</v>
      </c>
      <c r="AA25" s="61">
        <v>0</v>
      </c>
      <c r="AB25" s="61">
        <v>0</v>
      </c>
      <c r="AC25" s="61">
        <v>0</v>
      </c>
      <c r="AD25" s="61">
        <v>1250</v>
      </c>
      <c r="AE25" s="61">
        <v>0</v>
      </c>
      <c r="AF25" s="61">
        <v>6527</v>
      </c>
      <c r="AG25" s="61">
        <v>0</v>
      </c>
      <c r="AH25" s="61">
        <v>0</v>
      </c>
      <c r="AI25" s="61">
        <v>0</v>
      </c>
      <c r="AJ25" s="61">
        <v>0</v>
      </c>
      <c r="AK25" s="61">
        <v>25317</v>
      </c>
      <c r="AL25" s="61">
        <v>1366</v>
      </c>
      <c r="AM25" s="61">
        <v>0</v>
      </c>
      <c r="AN25" s="61">
        <v>0</v>
      </c>
      <c r="AO25" s="61">
        <v>0</v>
      </c>
      <c r="AP25" s="61">
        <v>0</v>
      </c>
      <c r="AQ25" s="61">
        <v>1366</v>
      </c>
      <c r="AR25" s="61">
        <v>23951</v>
      </c>
    </row>
    <row r="26" spans="1:44" ht="24.95" customHeight="1" x14ac:dyDescent="0.25">
      <c r="A26" s="58">
        <v>23</v>
      </c>
      <c r="B26" s="58" t="s">
        <v>162</v>
      </c>
      <c r="C26" s="58">
        <v>93</v>
      </c>
      <c r="D26" s="58" t="s">
        <v>163</v>
      </c>
      <c r="E26" s="59" t="s">
        <v>131</v>
      </c>
      <c r="F26" s="58" t="s">
        <v>0</v>
      </c>
      <c r="G26" s="58" t="s">
        <v>132</v>
      </c>
      <c r="H26" s="58" t="s">
        <v>39</v>
      </c>
      <c r="I26" s="58"/>
      <c r="J26" s="58" t="s">
        <v>164</v>
      </c>
      <c r="K26" s="58" t="s">
        <v>165</v>
      </c>
      <c r="L26" s="58" t="s">
        <v>805</v>
      </c>
      <c r="M26" s="58" t="s">
        <v>806</v>
      </c>
      <c r="N26" s="60">
        <v>41141</v>
      </c>
      <c r="O26" s="60">
        <v>33292</v>
      </c>
      <c r="P26" s="60"/>
      <c r="Q26" s="58">
        <v>1</v>
      </c>
      <c r="R26" s="58">
        <v>30</v>
      </c>
      <c r="S26" s="58">
        <v>0</v>
      </c>
      <c r="T26" s="58">
        <v>0</v>
      </c>
      <c r="U26" s="58">
        <v>30</v>
      </c>
      <c r="V26" s="61">
        <v>11386</v>
      </c>
      <c r="W26" s="61">
        <v>0</v>
      </c>
      <c r="X26" s="61">
        <v>4554</v>
      </c>
      <c r="Y26" s="61">
        <v>0</v>
      </c>
      <c r="Z26" s="61">
        <v>0</v>
      </c>
      <c r="AA26" s="61">
        <v>0</v>
      </c>
      <c r="AB26" s="61">
        <v>2700</v>
      </c>
      <c r="AC26" s="61">
        <v>0</v>
      </c>
      <c r="AD26" s="61">
        <v>1250</v>
      </c>
      <c r="AE26" s="61">
        <v>0</v>
      </c>
      <c r="AF26" s="61">
        <v>5427</v>
      </c>
      <c r="AG26" s="61">
        <v>0</v>
      </c>
      <c r="AH26" s="61">
        <v>0</v>
      </c>
      <c r="AI26" s="61">
        <v>0</v>
      </c>
      <c r="AJ26" s="61">
        <v>0</v>
      </c>
      <c r="AK26" s="61">
        <v>25317</v>
      </c>
      <c r="AL26" s="61">
        <v>1366</v>
      </c>
      <c r="AM26" s="61">
        <v>0</v>
      </c>
      <c r="AN26" s="61">
        <v>0</v>
      </c>
      <c r="AO26" s="61">
        <v>0</v>
      </c>
      <c r="AP26" s="62">
        <v>1130</v>
      </c>
      <c r="AQ26" s="61">
        <v>2496</v>
      </c>
      <c r="AR26" s="61">
        <v>22821</v>
      </c>
    </row>
    <row r="27" spans="1:44" ht="24.95" customHeight="1" x14ac:dyDescent="0.25">
      <c r="A27" s="58">
        <v>24</v>
      </c>
      <c r="B27" s="58" t="s">
        <v>166</v>
      </c>
      <c r="C27" s="58">
        <v>96</v>
      </c>
      <c r="D27" s="58" t="s">
        <v>167</v>
      </c>
      <c r="E27" s="59" t="s">
        <v>131</v>
      </c>
      <c r="F27" s="58" t="s">
        <v>0</v>
      </c>
      <c r="G27" s="58" t="s">
        <v>132</v>
      </c>
      <c r="H27" s="58" t="s">
        <v>39</v>
      </c>
      <c r="I27" s="58"/>
      <c r="J27" s="58" t="s">
        <v>168</v>
      </c>
      <c r="K27" s="58" t="s">
        <v>169</v>
      </c>
      <c r="L27" s="58" t="s">
        <v>807</v>
      </c>
      <c r="M27" s="58" t="s">
        <v>808</v>
      </c>
      <c r="N27" s="60">
        <v>41141</v>
      </c>
      <c r="O27" s="60">
        <v>33160</v>
      </c>
      <c r="P27" s="60"/>
      <c r="Q27" s="58">
        <v>1</v>
      </c>
      <c r="R27" s="58">
        <v>30</v>
      </c>
      <c r="S27" s="58">
        <v>0</v>
      </c>
      <c r="T27" s="58">
        <v>0</v>
      </c>
      <c r="U27" s="58">
        <v>30</v>
      </c>
      <c r="V27" s="61">
        <v>11687</v>
      </c>
      <c r="W27" s="61">
        <v>0</v>
      </c>
      <c r="X27" s="61">
        <v>4675</v>
      </c>
      <c r="Y27" s="61">
        <v>0</v>
      </c>
      <c r="Z27" s="61">
        <v>1600</v>
      </c>
      <c r="AA27" s="61">
        <v>0</v>
      </c>
      <c r="AB27" s="61">
        <v>0</v>
      </c>
      <c r="AC27" s="61">
        <v>0</v>
      </c>
      <c r="AD27" s="61">
        <v>1250</v>
      </c>
      <c r="AE27" s="61">
        <v>0</v>
      </c>
      <c r="AF27" s="61">
        <v>6767</v>
      </c>
      <c r="AG27" s="61">
        <v>0</v>
      </c>
      <c r="AH27" s="61">
        <v>0</v>
      </c>
      <c r="AI27" s="61">
        <v>0</v>
      </c>
      <c r="AJ27" s="61">
        <v>0</v>
      </c>
      <c r="AK27" s="61">
        <v>25979</v>
      </c>
      <c r="AL27" s="61">
        <v>1402</v>
      </c>
      <c r="AM27" s="61">
        <v>0</v>
      </c>
      <c r="AN27" s="61">
        <v>0</v>
      </c>
      <c r="AO27" s="61">
        <v>0</v>
      </c>
      <c r="AP27" s="61">
        <v>0</v>
      </c>
      <c r="AQ27" s="61">
        <v>1402</v>
      </c>
      <c r="AR27" s="61">
        <v>24577</v>
      </c>
    </row>
    <row r="28" spans="1:44" ht="24.95" customHeight="1" x14ac:dyDescent="0.25">
      <c r="A28" s="58">
        <v>25</v>
      </c>
      <c r="B28" s="58" t="s">
        <v>170</v>
      </c>
      <c r="C28" s="58">
        <v>97</v>
      </c>
      <c r="D28" s="58" t="s">
        <v>171</v>
      </c>
      <c r="E28" s="59" t="s">
        <v>172</v>
      </c>
      <c r="F28" s="58" t="s">
        <v>0</v>
      </c>
      <c r="G28" s="58" t="s">
        <v>132</v>
      </c>
      <c r="H28" s="58" t="s">
        <v>39</v>
      </c>
      <c r="I28" s="58"/>
      <c r="J28" s="58" t="s">
        <v>173</v>
      </c>
      <c r="K28" s="58" t="s">
        <v>174</v>
      </c>
      <c r="L28" s="58" t="s">
        <v>809</v>
      </c>
      <c r="M28" s="58" t="s">
        <v>810</v>
      </c>
      <c r="N28" s="60">
        <v>41141</v>
      </c>
      <c r="O28" s="60">
        <v>31434</v>
      </c>
      <c r="P28" s="60"/>
      <c r="Q28" s="58">
        <v>1</v>
      </c>
      <c r="R28" s="58">
        <v>30</v>
      </c>
      <c r="S28" s="58">
        <v>0</v>
      </c>
      <c r="T28" s="58">
        <v>0</v>
      </c>
      <c r="U28" s="58">
        <v>30</v>
      </c>
      <c r="V28" s="61">
        <v>11386</v>
      </c>
      <c r="W28" s="61">
        <v>0</v>
      </c>
      <c r="X28" s="61">
        <v>4554</v>
      </c>
      <c r="Y28" s="61">
        <v>0</v>
      </c>
      <c r="Z28" s="61">
        <v>1600</v>
      </c>
      <c r="AA28" s="61">
        <v>0</v>
      </c>
      <c r="AB28" s="61">
        <v>0</v>
      </c>
      <c r="AC28" s="61">
        <v>0</v>
      </c>
      <c r="AD28" s="61">
        <v>1250</v>
      </c>
      <c r="AE28" s="61">
        <v>0</v>
      </c>
      <c r="AF28" s="61">
        <v>6527</v>
      </c>
      <c r="AG28" s="61">
        <v>0</v>
      </c>
      <c r="AH28" s="61">
        <v>0</v>
      </c>
      <c r="AI28" s="62">
        <v>10400</v>
      </c>
      <c r="AJ28" s="61">
        <v>0</v>
      </c>
      <c r="AK28" s="61">
        <v>35717</v>
      </c>
      <c r="AL28" s="61">
        <v>1366</v>
      </c>
      <c r="AM28" s="61">
        <v>0</v>
      </c>
      <c r="AN28" s="61">
        <v>0</v>
      </c>
      <c r="AO28" s="61">
        <v>0</v>
      </c>
      <c r="AP28" s="61">
        <v>0</v>
      </c>
      <c r="AQ28" s="61">
        <v>1366</v>
      </c>
      <c r="AR28" s="61">
        <v>34351</v>
      </c>
    </row>
    <row r="29" spans="1:44" ht="24.95" customHeight="1" x14ac:dyDescent="0.25">
      <c r="A29" s="58">
        <v>26</v>
      </c>
      <c r="B29" s="58" t="s">
        <v>175</v>
      </c>
      <c r="C29" s="58">
        <v>98</v>
      </c>
      <c r="D29" s="58" t="s">
        <v>176</v>
      </c>
      <c r="E29" s="59" t="s">
        <v>131</v>
      </c>
      <c r="F29" s="58" t="s">
        <v>0</v>
      </c>
      <c r="G29" s="58" t="s">
        <v>132</v>
      </c>
      <c r="H29" s="58" t="s">
        <v>39</v>
      </c>
      <c r="I29" s="58"/>
      <c r="J29" s="58" t="s">
        <v>177</v>
      </c>
      <c r="K29" s="58" t="s">
        <v>178</v>
      </c>
      <c r="L29" s="58" t="s">
        <v>811</v>
      </c>
      <c r="M29" s="58" t="s">
        <v>812</v>
      </c>
      <c r="N29" s="60">
        <v>41141</v>
      </c>
      <c r="O29" s="60">
        <v>32637</v>
      </c>
      <c r="P29" s="60"/>
      <c r="Q29" s="58">
        <v>1</v>
      </c>
      <c r="R29" s="58">
        <v>30</v>
      </c>
      <c r="S29" s="58">
        <v>0</v>
      </c>
      <c r="T29" s="58">
        <v>0</v>
      </c>
      <c r="U29" s="58">
        <v>30</v>
      </c>
      <c r="V29" s="61">
        <v>11386</v>
      </c>
      <c r="W29" s="61">
        <v>0</v>
      </c>
      <c r="X29" s="61">
        <v>4554</v>
      </c>
      <c r="Y29" s="61">
        <v>0</v>
      </c>
      <c r="Z29" s="61">
        <v>1600</v>
      </c>
      <c r="AA29" s="61">
        <v>0</v>
      </c>
      <c r="AB29" s="61">
        <v>0</v>
      </c>
      <c r="AC29" s="61">
        <v>0</v>
      </c>
      <c r="AD29" s="61">
        <v>1250</v>
      </c>
      <c r="AE29" s="61">
        <v>0</v>
      </c>
      <c r="AF29" s="61">
        <v>6527</v>
      </c>
      <c r="AG29" s="61">
        <v>0</v>
      </c>
      <c r="AH29" s="61">
        <v>0</v>
      </c>
      <c r="AI29" s="61">
        <v>0</v>
      </c>
      <c r="AJ29" s="61">
        <v>0</v>
      </c>
      <c r="AK29" s="61">
        <v>25317</v>
      </c>
      <c r="AL29" s="61">
        <v>1366</v>
      </c>
      <c r="AM29" s="61">
        <v>0</v>
      </c>
      <c r="AN29" s="61">
        <v>0</v>
      </c>
      <c r="AO29" s="61">
        <v>0</v>
      </c>
      <c r="AP29" s="61">
        <v>0</v>
      </c>
      <c r="AQ29" s="61">
        <v>1366</v>
      </c>
      <c r="AR29" s="61">
        <v>23951</v>
      </c>
    </row>
    <row r="30" spans="1:44" ht="24.95" customHeight="1" x14ac:dyDescent="0.25">
      <c r="A30" s="58">
        <v>27</v>
      </c>
      <c r="B30" s="58" t="s">
        <v>188</v>
      </c>
      <c r="C30" s="58">
        <v>101</v>
      </c>
      <c r="D30" s="58" t="s">
        <v>189</v>
      </c>
      <c r="E30" s="59" t="s">
        <v>190</v>
      </c>
      <c r="F30" s="58" t="s">
        <v>0</v>
      </c>
      <c r="G30" s="58" t="s">
        <v>132</v>
      </c>
      <c r="H30" s="58" t="s">
        <v>39</v>
      </c>
      <c r="I30" s="58"/>
      <c r="J30" s="58" t="s">
        <v>191</v>
      </c>
      <c r="K30" s="58" t="s">
        <v>192</v>
      </c>
      <c r="L30" s="58" t="s">
        <v>815</v>
      </c>
      <c r="M30" s="58" t="s">
        <v>816</v>
      </c>
      <c r="N30" s="60">
        <v>41141</v>
      </c>
      <c r="O30" s="60">
        <v>32820</v>
      </c>
      <c r="P30" s="60"/>
      <c r="Q30" s="58">
        <v>1</v>
      </c>
      <c r="R30" s="58">
        <v>30</v>
      </c>
      <c r="S30" s="58">
        <v>0</v>
      </c>
      <c r="T30" s="58">
        <v>0</v>
      </c>
      <c r="U30" s="58">
        <v>30</v>
      </c>
      <c r="V30" s="61">
        <v>11386</v>
      </c>
      <c r="W30" s="61">
        <v>0</v>
      </c>
      <c r="X30" s="61">
        <v>4554</v>
      </c>
      <c r="Y30" s="61">
        <v>0</v>
      </c>
      <c r="Z30" s="61">
        <v>1600</v>
      </c>
      <c r="AA30" s="61">
        <v>0</v>
      </c>
      <c r="AB30" s="61">
        <v>0</v>
      </c>
      <c r="AC30" s="61">
        <v>0</v>
      </c>
      <c r="AD30" s="61">
        <v>1250</v>
      </c>
      <c r="AE30" s="61">
        <v>0</v>
      </c>
      <c r="AF30" s="61">
        <v>6527</v>
      </c>
      <c r="AG30" s="61">
        <v>0</v>
      </c>
      <c r="AH30" s="61">
        <v>0</v>
      </c>
      <c r="AI30" s="61">
        <v>0</v>
      </c>
      <c r="AJ30" s="61">
        <v>0</v>
      </c>
      <c r="AK30" s="61">
        <v>25317</v>
      </c>
      <c r="AL30" s="61">
        <v>1366</v>
      </c>
      <c r="AM30" s="61">
        <v>0</v>
      </c>
      <c r="AN30" s="61">
        <v>0</v>
      </c>
      <c r="AO30" s="61">
        <v>0</v>
      </c>
      <c r="AP30" s="61">
        <v>0</v>
      </c>
      <c r="AQ30" s="61">
        <v>1366</v>
      </c>
      <c r="AR30" s="61">
        <v>23951</v>
      </c>
    </row>
    <row r="31" spans="1:44" ht="24.95" customHeight="1" x14ac:dyDescent="0.25">
      <c r="A31" s="58">
        <v>28</v>
      </c>
      <c r="B31" s="58" t="s">
        <v>193</v>
      </c>
      <c r="C31" s="58">
        <v>102</v>
      </c>
      <c r="D31" s="58" t="s">
        <v>194</v>
      </c>
      <c r="E31" s="59" t="s">
        <v>131</v>
      </c>
      <c r="F31" s="58" t="s">
        <v>0</v>
      </c>
      <c r="G31" s="58" t="s">
        <v>132</v>
      </c>
      <c r="H31" s="58" t="s">
        <v>39</v>
      </c>
      <c r="I31" s="58"/>
      <c r="J31" s="58" t="s">
        <v>195</v>
      </c>
      <c r="K31" s="58" t="s">
        <v>196</v>
      </c>
      <c r="L31" s="58" t="s">
        <v>817</v>
      </c>
      <c r="M31" s="58" t="s">
        <v>818</v>
      </c>
      <c r="N31" s="60">
        <v>41141</v>
      </c>
      <c r="O31" s="60">
        <v>32955</v>
      </c>
      <c r="P31" s="60"/>
      <c r="Q31" s="58">
        <v>1</v>
      </c>
      <c r="R31" s="58">
        <v>30</v>
      </c>
      <c r="S31" s="58">
        <v>0</v>
      </c>
      <c r="T31" s="58">
        <v>0</v>
      </c>
      <c r="U31" s="58">
        <v>30</v>
      </c>
      <c r="V31" s="61">
        <v>11386</v>
      </c>
      <c r="W31" s="61">
        <v>0</v>
      </c>
      <c r="X31" s="61">
        <v>4554</v>
      </c>
      <c r="Y31" s="61">
        <v>0</v>
      </c>
      <c r="Z31" s="61">
        <v>1600</v>
      </c>
      <c r="AA31" s="61">
        <v>0</v>
      </c>
      <c r="AB31" s="61">
        <v>0</v>
      </c>
      <c r="AC31" s="61">
        <v>0</v>
      </c>
      <c r="AD31" s="61">
        <v>1250</v>
      </c>
      <c r="AE31" s="61">
        <v>0</v>
      </c>
      <c r="AF31" s="61">
        <v>6527</v>
      </c>
      <c r="AG31" s="61">
        <v>0</v>
      </c>
      <c r="AH31" s="61">
        <v>0</v>
      </c>
      <c r="AI31" s="61">
        <v>0</v>
      </c>
      <c r="AJ31" s="61">
        <v>0</v>
      </c>
      <c r="AK31" s="61">
        <v>25317</v>
      </c>
      <c r="AL31" s="61">
        <v>1366</v>
      </c>
      <c r="AM31" s="61">
        <v>0</v>
      </c>
      <c r="AN31" s="61">
        <v>0</v>
      </c>
      <c r="AO31" s="61">
        <v>0</v>
      </c>
      <c r="AP31" s="61">
        <v>0</v>
      </c>
      <c r="AQ31" s="61">
        <v>1366</v>
      </c>
      <c r="AR31" s="61">
        <v>23951</v>
      </c>
    </row>
    <row r="32" spans="1:44" ht="24.95" customHeight="1" x14ac:dyDescent="0.25">
      <c r="A32" s="58">
        <v>29</v>
      </c>
      <c r="B32" s="58" t="s">
        <v>197</v>
      </c>
      <c r="C32" s="58">
        <v>106</v>
      </c>
      <c r="D32" s="58" t="s">
        <v>198</v>
      </c>
      <c r="E32" s="59" t="s">
        <v>131</v>
      </c>
      <c r="F32" s="58" t="s">
        <v>0</v>
      </c>
      <c r="G32" s="58" t="s">
        <v>132</v>
      </c>
      <c r="H32" s="58" t="s">
        <v>39</v>
      </c>
      <c r="I32" s="58"/>
      <c r="J32" s="58" t="s">
        <v>199</v>
      </c>
      <c r="K32" s="58" t="s">
        <v>200</v>
      </c>
      <c r="L32" s="58" t="s">
        <v>819</v>
      </c>
      <c r="M32" s="58" t="s">
        <v>820</v>
      </c>
      <c r="N32" s="60">
        <v>41141</v>
      </c>
      <c r="O32" s="60">
        <v>32434</v>
      </c>
      <c r="P32" s="60"/>
      <c r="Q32" s="58">
        <v>1</v>
      </c>
      <c r="R32" s="58">
        <v>30</v>
      </c>
      <c r="S32" s="58">
        <v>0</v>
      </c>
      <c r="T32" s="58">
        <v>0</v>
      </c>
      <c r="U32" s="58">
        <v>30</v>
      </c>
      <c r="V32" s="61">
        <v>11386</v>
      </c>
      <c r="W32" s="61">
        <v>0</v>
      </c>
      <c r="X32" s="61">
        <v>4554</v>
      </c>
      <c r="Y32" s="61">
        <v>0</v>
      </c>
      <c r="Z32" s="61">
        <v>1600</v>
      </c>
      <c r="AA32" s="61">
        <v>0</v>
      </c>
      <c r="AB32" s="61">
        <v>0</v>
      </c>
      <c r="AC32" s="61">
        <v>0</v>
      </c>
      <c r="AD32" s="61">
        <v>1250</v>
      </c>
      <c r="AE32" s="61">
        <v>0</v>
      </c>
      <c r="AF32" s="61">
        <v>6527</v>
      </c>
      <c r="AG32" s="61">
        <v>0</v>
      </c>
      <c r="AH32" s="61">
        <v>0</v>
      </c>
      <c r="AI32" s="61">
        <v>0</v>
      </c>
      <c r="AJ32" s="61">
        <v>0</v>
      </c>
      <c r="AK32" s="61">
        <v>25317</v>
      </c>
      <c r="AL32" s="61">
        <v>1366</v>
      </c>
      <c r="AM32" s="61">
        <v>0</v>
      </c>
      <c r="AN32" s="61">
        <v>0</v>
      </c>
      <c r="AO32" s="61">
        <v>0</v>
      </c>
      <c r="AP32" s="61">
        <v>0</v>
      </c>
      <c r="AQ32" s="61">
        <v>1366</v>
      </c>
      <c r="AR32" s="61">
        <v>23951</v>
      </c>
    </row>
    <row r="33" spans="1:44" ht="24.95" customHeight="1" x14ac:dyDescent="0.25">
      <c r="A33" s="58">
        <v>30</v>
      </c>
      <c r="B33" s="58" t="s">
        <v>201</v>
      </c>
      <c r="C33" s="58">
        <v>109</v>
      </c>
      <c r="D33" s="58" t="s">
        <v>202</v>
      </c>
      <c r="E33" s="59" t="s">
        <v>131</v>
      </c>
      <c r="F33" s="58" t="s">
        <v>0</v>
      </c>
      <c r="G33" s="58" t="s">
        <v>132</v>
      </c>
      <c r="H33" s="58" t="s">
        <v>39</v>
      </c>
      <c r="I33" s="58"/>
      <c r="J33" s="58" t="s">
        <v>203</v>
      </c>
      <c r="K33" s="58" t="s">
        <v>204</v>
      </c>
      <c r="L33" s="58" t="s">
        <v>821</v>
      </c>
      <c r="M33" s="58" t="s">
        <v>822</v>
      </c>
      <c r="N33" s="60">
        <v>41141</v>
      </c>
      <c r="O33" s="60">
        <v>32783</v>
      </c>
      <c r="P33" s="60"/>
      <c r="Q33" s="58">
        <v>1</v>
      </c>
      <c r="R33" s="58">
        <v>30</v>
      </c>
      <c r="S33" s="58">
        <v>0</v>
      </c>
      <c r="T33" s="58">
        <v>0</v>
      </c>
      <c r="U33" s="58">
        <v>30</v>
      </c>
      <c r="V33" s="61">
        <v>11386</v>
      </c>
      <c r="W33" s="61">
        <v>0</v>
      </c>
      <c r="X33" s="61">
        <v>4554</v>
      </c>
      <c r="Y33" s="61">
        <v>0</v>
      </c>
      <c r="Z33" s="61">
        <v>1600</v>
      </c>
      <c r="AA33" s="61">
        <v>0</v>
      </c>
      <c r="AB33" s="61">
        <v>0</v>
      </c>
      <c r="AC33" s="61">
        <v>0</v>
      </c>
      <c r="AD33" s="61">
        <v>1250</v>
      </c>
      <c r="AE33" s="61">
        <v>0</v>
      </c>
      <c r="AF33" s="61">
        <v>6527</v>
      </c>
      <c r="AG33" s="61">
        <v>0</v>
      </c>
      <c r="AH33" s="61">
        <v>0</v>
      </c>
      <c r="AI33" s="61">
        <v>0</v>
      </c>
      <c r="AJ33" s="61">
        <v>0</v>
      </c>
      <c r="AK33" s="61">
        <v>25317</v>
      </c>
      <c r="AL33" s="61">
        <v>1366</v>
      </c>
      <c r="AM33" s="61">
        <v>0</v>
      </c>
      <c r="AN33" s="61">
        <v>0</v>
      </c>
      <c r="AO33" s="61">
        <v>0</v>
      </c>
      <c r="AP33" s="61">
        <v>0</v>
      </c>
      <c r="AQ33" s="61">
        <v>1366</v>
      </c>
      <c r="AR33" s="61">
        <v>23951</v>
      </c>
    </row>
    <row r="34" spans="1:44" ht="24.95" customHeight="1" x14ac:dyDescent="0.25">
      <c r="A34" s="58">
        <v>31</v>
      </c>
      <c r="B34" s="58" t="s">
        <v>205</v>
      </c>
      <c r="C34" s="58">
        <v>110</v>
      </c>
      <c r="D34" s="58" t="s">
        <v>206</v>
      </c>
      <c r="E34" s="59" t="s">
        <v>131</v>
      </c>
      <c r="F34" s="58" t="s">
        <v>0</v>
      </c>
      <c r="G34" s="58" t="s">
        <v>132</v>
      </c>
      <c r="H34" s="58" t="s">
        <v>39</v>
      </c>
      <c r="I34" s="58"/>
      <c r="J34" s="58" t="s">
        <v>207</v>
      </c>
      <c r="K34" s="58" t="s">
        <v>208</v>
      </c>
      <c r="L34" s="58" t="s">
        <v>823</v>
      </c>
      <c r="M34" s="58" t="s">
        <v>824</v>
      </c>
      <c r="N34" s="60">
        <v>41141</v>
      </c>
      <c r="O34" s="60">
        <v>33434</v>
      </c>
      <c r="P34" s="60">
        <v>42631</v>
      </c>
      <c r="Q34" s="58">
        <v>2</v>
      </c>
      <c r="R34" s="58">
        <v>18</v>
      </c>
      <c r="S34" s="58">
        <v>0</v>
      </c>
      <c r="T34" s="58">
        <v>0</v>
      </c>
      <c r="U34" s="63">
        <v>18</v>
      </c>
      <c r="V34" s="61">
        <v>6832</v>
      </c>
      <c r="W34" s="61">
        <v>0</v>
      </c>
      <c r="X34" s="61">
        <v>2732</v>
      </c>
      <c r="Y34" s="61">
        <v>0</v>
      </c>
      <c r="Z34" s="61">
        <v>960</v>
      </c>
      <c r="AA34" s="61">
        <v>0</v>
      </c>
      <c r="AB34" s="61">
        <v>0</v>
      </c>
      <c r="AC34" s="61">
        <v>0</v>
      </c>
      <c r="AD34" s="61">
        <v>750</v>
      </c>
      <c r="AE34" s="61">
        <v>0</v>
      </c>
      <c r="AF34" s="61">
        <v>3916</v>
      </c>
      <c r="AG34" s="61">
        <v>0</v>
      </c>
      <c r="AH34" s="61">
        <v>0</v>
      </c>
      <c r="AI34" s="61">
        <v>0</v>
      </c>
      <c r="AJ34" s="61">
        <v>0</v>
      </c>
      <c r="AK34" s="61">
        <v>15190</v>
      </c>
      <c r="AL34" s="61">
        <v>820</v>
      </c>
      <c r="AM34" s="61">
        <v>0</v>
      </c>
      <c r="AN34" s="61">
        <v>0</v>
      </c>
      <c r="AO34" s="61">
        <v>0</v>
      </c>
      <c r="AP34" s="61">
        <v>0</v>
      </c>
      <c r="AQ34" s="61">
        <v>820</v>
      </c>
      <c r="AR34" s="61">
        <v>14370</v>
      </c>
    </row>
    <row r="35" spans="1:44" ht="24.95" customHeight="1" x14ac:dyDescent="0.25">
      <c r="A35" s="58">
        <v>32</v>
      </c>
      <c r="B35" s="58" t="s">
        <v>213</v>
      </c>
      <c r="C35" s="58">
        <v>115</v>
      </c>
      <c r="D35" s="58" t="s">
        <v>214</v>
      </c>
      <c r="E35" s="59" t="s">
        <v>215</v>
      </c>
      <c r="F35" s="58" t="s">
        <v>0</v>
      </c>
      <c r="G35" s="58" t="s">
        <v>132</v>
      </c>
      <c r="H35" s="58" t="s">
        <v>39</v>
      </c>
      <c r="I35" s="58"/>
      <c r="J35" s="58" t="s">
        <v>216</v>
      </c>
      <c r="K35" s="58" t="s">
        <v>217</v>
      </c>
      <c r="L35" s="58" t="s">
        <v>825</v>
      </c>
      <c r="M35" s="58" t="s">
        <v>826</v>
      </c>
      <c r="N35" s="60">
        <v>41162</v>
      </c>
      <c r="O35" s="60">
        <v>32400</v>
      </c>
      <c r="P35" s="60"/>
      <c r="Q35" s="58">
        <v>1</v>
      </c>
      <c r="R35" s="58">
        <v>30</v>
      </c>
      <c r="S35" s="58">
        <v>0</v>
      </c>
      <c r="T35" s="58">
        <v>0</v>
      </c>
      <c r="U35" s="58">
        <v>30</v>
      </c>
      <c r="V35" s="61">
        <v>11086</v>
      </c>
      <c r="W35" s="61">
        <v>0</v>
      </c>
      <c r="X35" s="61">
        <v>4434</v>
      </c>
      <c r="Y35" s="61">
        <v>0</v>
      </c>
      <c r="Z35" s="61">
        <v>1600</v>
      </c>
      <c r="AA35" s="61">
        <v>0</v>
      </c>
      <c r="AB35" s="61">
        <v>0</v>
      </c>
      <c r="AC35" s="61">
        <v>0</v>
      </c>
      <c r="AD35" s="61">
        <v>1250</v>
      </c>
      <c r="AE35" s="61">
        <v>0</v>
      </c>
      <c r="AF35" s="61">
        <v>6286</v>
      </c>
      <c r="AG35" s="61">
        <v>0</v>
      </c>
      <c r="AH35" s="61">
        <v>0</v>
      </c>
      <c r="AI35" s="61">
        <v>0</v>
      </c>
      <c r="AJ35" s="61">
        <v>0</v>
      </c>
      <c r="AK35" s="61">
        <v>24656</v>
      </c>
      <c r="AL35" s="61">
        <v>1330</v>
      </c>
      <c r="AM35" s="61">
        <v>0</v>
      </c>
      <c r="AN35" s="61">
        <v>0</v>
      </c>
      <c r="AO35" s="61">
        <v>0</v>
      </c>
      <c r="AP35" s="61">
        <v>0</v>
      </c>
      <c r="AQ35" s="61">
        <v>1330</v>
      </c>
      <c r="AR35" s="61">
        <v>23326</v>
      </c>
    </row>
    <row r="36" spans="1:44" ht="24.95" customHeight="1" x14ac:dyDescent="0.25">
      <c r="A36" s="58">
        <v>33</v>
      </c>
      <c r="B36" s="58" t="s">
        <v>218</v>
      </c>
      <c r="C36" s="58">
        <v>120</v>
      </c>
      <c r="D36" s="58" t="s">
        <v>219</v>
      </c>
      <c r="E36" s="59" t="s">
        <v>146</v>
      </c>
      <c r="F36" s="58" t="s">
        <v>0</v>
      </c>
      <c r="G36" s="58" t="s">
        <v>109</v>
      </c>
      <c r="H36" s="58" t="s">
        <v>39</v>
      </c>
      <c r="I36" s="58"/>
      <c r="J36" s="58" t="s">
        <v>220</v>
      </c>
      <c r="K36" s="58" t="s">
        <v>221</v>
      </c>
      <c r="L36" s="58" t="s">
        <v>827</v>
      </c>
      <c r="M36" s="58" t="s">
        <v>828</v>
      </c>
      <c r="N36" s="60">
        <v>41183</v>
      </c>
      <c r="O36" s="60">
        <v>29821</v>
      </c>
      <c r="P36" s="60"/>
      <c r="Q36" s="58">
        <v>1</v>
      </c>
      <c r="R36" s="58">
        <v>30</v>
      </c>
      <c r="S36" s="58">
        <v>0</v>
      </c>
      <c r="T36" s="58">
        <v>0</v>
      </c>
      <c r="U36" s="58">
        <v>30</v>
      </c>
      <c r="V36" s="61">
        <v>26470</v>
      </c>
      <c r="W36" s="61">
        <v>0</v>
      </c>
      <c r="X36" s="61">
        <v>10588</v>
      </c>
      <c r="Y36" s="61">
        <v>0</v>
      </c>
      <c r="Z36" s="61">
        <v>0</v>
      </c>
      <c r="AA36" s="61">
        <v>0</v>
      </c>
      <c r="AB36" s="61">
        <v>2700</v>
      </c>
      <c r="AC36" s="61">
        <v>0</v>
      </c>
      <c r="AD36" s="61">
        <v>1250</v>
      </c>
      <c r="AE36" s="61">
        <v>0</v>
      </c>
      <c r="AF36" s="61">
        <v>19419</v>
      </c>
      <c r="AG36" s="61">
        <v>0</v>
      </c>
      <c r="AH36" s="61">
        <v>0</v>
      </c>
      <c r="AI36" s="61">
        <v>0</v>
      </c>
      <c r="AJ36" s="61">
        <v>0</v>
      </c>
      <c r="AK36" s="61">
        <v>60427</v>
      </c>
      <c r="AL36" s="61">
        <v>3176</v>
      </c>
      <c r="AM36" s="61">
        <v>0</v>
      </c>
      <c r="AN36" s="61">
        <v>1260</v>
      </c>
      <c r="AO36" s="61">
        <v>0</v>
      </c>
      <c r="AP36" s="62">
        <v>1130</v>
      </c>
      <c r="AQ36" s="61">
        <v>5566</v>
      </c>
      <c r="AR36" s="61">
        <v>54861</v>
      </c>
    </row>
    <row r="37" spans="1:44" ht="24.95" customHeight="1" x14ac:dyDescent="0.25">
      <c r="A37" s="58">
        <v>34</v>
      </c>
      <c r="B37" s="58" t="s">
        <v>222</v>
      </c>
      <c r="C37" s="58">
        <v>121</v>
      </c>
      <c r="D37" s="58" t="s">
        <v>223</v>
      </c>
      <c r="E37" s="59" t="s">
        <v>131</v>
      </c>
      <c r="F37" s="58" t="s">
        <v>0</v>
      </c>
      <c r="G37" s="58" t="s">
        <v>132</v>
      </c>
      <c r="H37" s="58" t="s">
        <v>39</v>
      </c>
      <c r="I37" s="58"/>
      <c r="J37" s="58" t="s">
        <v>224</v>
      </c>
      <c r="K37" s="58" t="s">
        <v>225</v>
      </c>
      <c r="L37" s="58" t="s">
        <v>829</v>
      </c>
      <c r="M37" s="58" t="s">
        <v>830</v>
      </c>
      <c r="N37" s="60">
        <v>41187</v>
      </c>
      <c r="O37" s="60">
        <v>30428</v>
      </c>
      <c r="P37" s="60"/>
      <c r="Q37" s="58">
        <v>1</v>
      </c>
      <c r="R37" s="58">
        <v>30</v>
      </c>
      <c r="S37" s="58">
        <v>0</v>
      </c>
      <c r="T37" s="58">
        <v>0</v>
      </c>
      <c r="U37" s="58">
        <v>30</v>
      </c>
      <c r="V37" s="61">
        <v>17646</v>
      </c>
      <c r="W37" s="61">
        <v>0</v>
      </c>
      <c r="X37" s="61">
        <v>7058</v>
      </c>
      <c r="Y37" s="61">
        <v>0</v>
      </c>
      <c r="Z37" s="61">
        <v>1600</v>
      </c>
      <c r="AA37" s="61">
        <v>0</v>
      </c>
      <c r="AB37" s="61">
        <v>0</v>
      </c>
      <c r="AC37" s="61">
        <v>0</v>
      </c>
      <c r="AD37" s="61">
        <v>1250</v>
      </c>
      <c r="AE37" s="61">
        <v>0</v>
      </c>
      <c r="AF37" s="61">
        <v>12361</v>
      </c>
      <c r="AG37" s="61">
        <v>0</v>
      </c>
      <c r="AH37" s="61">
        <v>0</v>
      </c>
      <c r="AI37" s="61">
        <v>0</v>
      </c>
      <c r="AJ37" s="61">
        <v>0</v>
      </c>
      <c r="AK37" s="61">
        <v>39915</v>
      </c>
      <c r="AL37" s="61">
        <v>2118</v>
      </c>
      <c r="AM37" s="61">
        <v>0</v>
      </c>
      <c r="AN37" s="61">
        <v>218</v>
      </c>
      <c r="AO37" s="61">
        <v>0</v>
      </c>
      <c r="AP37" s="61">
        <v>0</v>
      </c>
      <c r="AQ37" s="61">
        <v>2336</v>
      </c>
      <c r="AR37" s="61">
        <v>37579</v>
      </c>
    </row>
    <row r="38" spans="1:44" ht="24.95" customHeight="1" x14ac:dyDescent="0.25">
      <c r="A38" s="58">
        <v>35</v>
      </c>
      <c r="B38" s="58" t="s">
        <v>226</v>
      </c>
      <c r="C38" s="58">
        <v>122</v>
      </c>
      <c r="D38" s="58" t="s">
        <v>227</v>
      </c>
      <c r="E38" s="59" t="s">
        <v>228</v>
      </c>
      <c r="F38" s="58" t="s">
        <v>0</v>
      </c>
      <c r="G38" s="58" t="s">
        <v>52</v>
      </c>
      <c r="H38" s="58" t="s">
        <v>39</v>
      </c>
      <c r="I38" s="58"/>
      <c r="J38" s="58" t="s">
        <v>229</v>
      </c>
      <c r="K38" s="58" t="s">
        <v>230</v>
      </c>
      <c r="L38" s="58" t="s">
        <v>831</v>
      </c>
      <c r="M38" s="58" t="s">
        <v>832</v>
      </c>
      <c r="N38" s="60">
        <v>41193</v>
      </c>
      <c r="O38" s="60">
        <v>27883</v>
      </c>
      <c r="P38" s="60"/>
      <c r="Q38" s="58">
        <v>1</v>
      </c>
      <c r="R38" s="58">
        <v>30</v>
      </c>
      <c r="S38" s="58">
        <v>0</v>
      </c>
      <c r="T38" s="58">
        <v>0</v>
      </c>
      <c r="U38" s="58">
        <v>30</v>
      </c>
      <c r="V38" s="61">
        <v>33746</v>
      </c>
      <c r="W38" s="61">
        <v>0</v>
      </c>
      <c r="X38" s="61">
        <v>13498</v>
      </c>
      <c r="Y38" s="61">
        <v>0</v>
      </c>
      <c r="Z38" s="61">
        <v>0</v>
      </c>
      <c r="AA38" s="61">
        <v>0</v>
      </c>
      <c r="AB38" s="61">
        <v>2700</v>
      </c>
      <c r="AC38" s="61">
        <v>0</v>
      </c>
      <c r="AD38" s="61">
        <v>1250</v>
      </c>
      <c r="AE38" s="61">
        <v>0</v>
      </c>
      <c r="AF38" s="61">
        <v>25941</v>
      </c>
      <c r="AG38" s="61">
        <v>0</v>
      </c>
      <c r="AH38" s="61">
        <v>0</v>
      </c>
      <c r="AI38" s="61">
        <v>0</v>
      </c>
      <c r="AJ38" s="61">
        <v>0</v>
      </c>
      <c r="AK38" s="61">
        <v>77135</v>
      </c>
      <c r="AL38" s="61">
        <v>4050</v>
      </c>
      <c r="AM38" s="61">
        <v>0</v>
      </c>
      <c r="AN38" s="61">
        <v>4302</v>
      </c>
      <c r="AO38" s="61">
        <v>0</v>
      </c>
      <c r="AP38" s="61">
        <v>0</v>
      </c>
      <c r="AQ38" s="61">
        <v>8352</v>
      </c>
      <c r="AR38" s="61">
        <v>68783</v>
      </c>
    </row>
    <row r="39" spans="1:44" ht="24.95" customHeight="1" x14ac:dyDescent="0.25">
      <c r="A39" s="58">
        <v>36</v>
      </c>
      <c r="B39" s="58" t="s">
        <v>231</v>
      </c>
      <c r="C39" s="58">
        <v>123</v>
      </c>
      <c r="D39" s="58" t="s">
        <v>232</v>
      </c>
      <c r="E39" s="59" t="s">
        <v>233</v>
      </c>
      <c r="F39" s="58" t="s">
        <v>0</v>
      </c>
      <c r="G39" s="58" t="s">
        <v>82</v>
      </c>
      <c r="H39" s="58" t="s">
        <v>39</v>
      </c>
      <c r="I39" s="58"/>
      <c r="J39" s="58" t="s">
        <v>234</v>
      </c>
      <c r="K39" s="58" t="s">
        <v>235</v>
      </c>
      <c r="L39" s="58" t="s">
        <v>833</v>
      </c>
      <c r="M39" s="58" t="s">
        <v>834</v>
      </c>
      <c r="N39" s="60">
        <v>41211</v>
      </c>
      <c r="O39" s="60">
        <v>25156</v>
      </c>
      <c r="P39" s="60"/>
      <c r="Q39" s="58">
        <v>1</v>
      </c>
      <c r="R39" s="58">
        <v>30</v>
      </c>
      <c r="S39" s="58">
        <v>0</v>
      </c>
      <c r="T39" s="58">
        <v>0</v>
      </c>
      <c r="U39" s="58">
        <v>30</v>
      </c>
      <c r="V39" s="61">
        <v>102537</v>
      </c>
      <c r="W39" s="61">
        <v>0</v>
      </c>
      <c r="X39" s="61">
        <v>41015</v>
      </c>
      <c r="Y39" s="61">
        <v>0</v>
      </c>
      <c r="Z39" s="61">
        <v>0</v>
      </c>
      <c r="AA39" s="61">
        <v>0</v>
      </c>
      <c r="AB39" s="61">
        <v>2700</v>
      </c>
      <c r="AC39" s="61">
        <v>0</v>
      </c>
      <c r="AD39" s="61">
        <v>1250</v>
      </c>
      <c r="AE39" s="61">
        <v>0</v>
      </c>
      <c r="AF39" s="61">
        <v>87853</v>
      </c>
      <c r="AG39" s="61">
        <v>0</v>
      </c>
      <c r="AH39" s="61">
        <v>0</v>
      </c>
      <c r="AI39" s="61">
        <v>0</v>
      </c>
      <c r="AJ39" s="61">
        <v>0</v>
      </c>
      <c r="AK39" s="61">
        <v>235355</v>
      </c>
      <c r="AL39" s="61">
        <v>12304</v>
      </c>
      <c r="AM39" s="61">
        <v>0</v>
      </c>
      <c r="AN39" s="61">
        <v>49986</v>
      </c>
      <c r="AO39" s="61">
        <v>0</v>
      </c>
      <c r="AP39" s="61">
        <v>0</v>
      </c>
      <c r="AQ39" s="61">
        <v>62290</v>
      </c>
      <c r="AR39" s="61">
        <v>173065</v>
      </c>
    </row>
    <row r="40" spans="1:44" ht="24.95" customHeight="1" x14ac:dyDescent="0.25">
      <c r="A40" s="58">
        <v>37</v>
      </c>
      <c r="B40" s="58" t="s">
        <v>236</v>
      </c>
      <c r="C40" s="58">
        <v>126</v>
      </c>
      <c r="D40" s="58" t="s">
        <v>237</v>
      </c>
      <c r="E40" s="59" t="s">
        <v>238</v>
      </c>
      <c r="F40" s="58" t="s">
        <v>0</v>
      </c>
      <c r="G40" s="58" t="s">
        <v>109</v>
      </c>
      <c r="H40" s="58" t="s">
        <v>290</v>
      </c>
      <c r="I40" s="58"/>
      <c r="J40" s="58" t="s">
        <v>715</v>
      </c>
      <c r="K40" s="58" t="s">
        <v>240</v>
      </c>
      <c r="L40" s="58" t="s">
        <v>835</v>
      </c>
      <c r="M40" s="58" t="s">
        <v>836</v>
      </c>
      <c r="N40" s="60">
        <v>41223</v>
      </c>
      <c r="O40" s="60">
        <v>30262</v>
      </c>
      <c r="P40" s="60"/>
      <c r="Q40" s="58">
        <v>1</v>
      </c>
      <c r="R40" s="58">
        <v>30</v>
      </c>
      <c r="S40" s="58">
        <v>4</v>
      </c>
      <c r="T40" s="58">
        <v>0</v>
      </c>
      <c r="U40" s="63">
        <v>26</v>
      </c>
      <c r="V40" s="61">
        <v>17311</v>
      </c>
      <c r="W40" s="61">
        <v>0</v>
      </c>
      <c r="X40" s="61">
        <v>6925</v>
      </c>
      <c r="Y40" s="61">
        <v>0</v>
      </c>
      <c r="Z40" s="61">
        <v>1387</v>
      </c>
      <c r="AA40" s="61">
        <v>0</v>
      </c>
      <c r="AB40" s="61">
        <v>0</v>
      </c>
      <c r="AC40" s="61">
        <v>0</v>
      </c>
      <c r="AD40" s="61">
        <v>1083</v>
      </c>
      <c r="AE40" s="61">
        <v>0</v>
      </c>
      <c r="AF40" s="61">
        <v>12571</v>
      </c>
      <c r="AG40" s="61">
        <v>0</v>
      </c>
      <c r="AH40" s="61">
        <v>0</v>
      </c>
      <c r="AI40" s="61">
        <v>0</v>
      </c>
      <c r="AJ40" s="61">
        <v>0</v>
      </c>
      <c r="AK40" s="61">
        <v>39277</v>
      </c>
      <c r="AL40" s="61">
        <v>2077</v>
      </c>
      <c r="AM40" s="61">
        <v>0</v>
      </c>
      <c r="AN40" s="61">
        <v>1188</v>
      </c>
      <c r="AO40" s="61">
        <v>0</v>
      </c>
      <c r="AP40" s="62">
        <v>1130</v>
      </c>
      <c r="AQ40" s="61">
        <v>4395</v>
      </c>
      <c r="AR40" s="61">
        <v>34882</v>
      </c>
    </row>
    <row r="41" spans="1:44" ht="24.95" customHeight="1" x14ac:dyDescent="0.25">
      <c r="A41" s="58">
        <v>38</v>
      </c>
      <c r="B41" s="58" t="s">
        <v>246</v>
      </c>
      <c r="C41" s="58">
        <v>130</v>
      </c>
      <c r="D41" s="58" t="s">
        <v>247</v>
      </c>
      <c r="E41" s="59" t="s">
        <v>248</v>
      </c>
      <c r="F41" s="58" t="s">
        <v>0</v>
      </c>
      <c r="G41" s="58" t="s">
        <v>76</v>
      </c>
      <c r="H41" s="58" t="s">
        <v>39</v>
      </c>
      <c r="I41" s="58"/>
      <c r="J41" s="58" t="s">
        <v>249</v>
      </c>
      <c r="K41" s="58" t="s">
        <v>250</v>
      </c>
      <c r="L41" s="58" t="s">
        <v>837</v>
      </c>
      <c r="M41" s="58" t="s">
        <v>838</v>
      </c>
      <c r="N41" s="60">
        <v>41234</v>
      </c>
      <c r="O41" s="60">
        <v>26682</v>
      </c>
      <c r="P41" s="60"/>
      <c r="Q41" s="58">
        <v>1</v>
      </c>
      <c r="R41" s="58">
        <v>30</v>
      </c>
      <c r="S41" s="58">
        <v>0</v>
      </c>
      <c r="T41" s="58">
        <v>0</v>
      </c>
      <c r="U41" s="58">
        <v>30</v>
      </c>
      <c r="V41" s="61">
        <v>40161</v>
      </c>
      <c r="W41" s="61">
        <v>0</v>
      </c>
      <c r="X41" s="61">
        <v>16064</v>
      </c>
      <c r="Y41" s="61">
        <v>0</v>
      </c>
      <c r="Z41" s="61">
        <v>1600</v>
      </c>
      <c r="AA41" s="61">
        <v>0</v>
      </c>
      <c r="AB41" s="61">
        <v>0</v>
      </c>
      <c r="AC41" s="61">
        <v>0</v>
      </c>
      <c r="AD41" s="61">
        <v>1250</v>
      </c>
      <c r="AE41" s="61">
        <v>0</v>
      </c>
      <c r="AF41" s="61">
        <v>32906</v>
      </c>
      <c r="AG41" s="61">
        <v>0</v>
      </c>
      <c r="AH41" s="61">
        <v>0</v>
      </c>
      <c r="AI41" s="61">
        <v>0</v>
      </c>
      <c r="AJ41" s="61">
        <v>0</v>
      </c>
      <c r="AK41" s="61">
        <v>91981</v>
      </c>
      <c r="AL41" s="61">
        <v>4819</v>
      </c>
      <c r="AM41" s="61">
        <v>0</v>
      </c>
      <c r="AN41" s="61">
        <v>8484</v>
      </c>
      <c r="AO41" s="61">
        <v>0</v>
      </c>
      <c r="AP41" s="61">
        <v>0</v>
      </c>
      <c r="AQ41" s="61">
        <v>13303</v>
      </c>
      <c r="AR41" s="61">
        <v>78678</v>
      </c>
    </row>
    <row r="42" spans="1:44" ht="24.95" customHeight="1" x14ac:dyDescent="0.25">
      <c r="A42" s="58">
        <v>39</v>
      </c>
      <c r="B42" s="58" t="s">
        <v>251</v>
      </c>
      <c r="C42" s="58">
        <v>132</v>
      </c>
      <c r="D42" s="58" t="s">
        <v>252</v>
      </c>
      <c r="E42" s="59" t="s">
        <v>253</v>
      </c>
      <c r="F42" s="58" t="s">
        <v>0</v>
      </c>
      <c r="G42" s="58" t="s">
        <v>254</v>
      </c>
      <c r="H42" s="58" t="s">
        <v>39</v>
      </c>
      <c r="I42" s="58"/>
      <c r="J42" s="58" t="s">
        <v>255</v>
      </c>
      <c r="K42" s="58" t="s">
        <v>256</v>
      </c>
      <c r="L42" s="58" t="s">
        <v>839</v>
      </c>
      <c r="M42" s="58" t="s">
        <v>840</v>
      </c>
      <c r="N42" s="60">
        <v>41250</v>
      </c>
      <c r="O42" s="60">
        <v>25385</v>
      </c>
      <c r="P42" s="60"/>
      <c r="Q42" s="58">
        <v>1</v>
      </c>
      <c r="R42" s="58">
        <v>30</v>
      </c>
      <c r="S42" s="58">
        <v>0</v>
      </c>
      <c r="T42" s="58">
        <v>0</v>
      </c>
      <c r="U42" s="58">
        <v>30</v>
      </c>
      <c r="V42" s="61">
        <v>55306</v>
      </c>
      <c r="W42" s="61">
        <v>0</v>
      </c>
      <c r="X42" s="61">
        <v>22122</v>
      </c>
      <c r="Y42" s="61">
        <v>0</v>
      </c>
      <c r="Z42" s="61">
        <v>1600</v>
      </c>
      <c r="AA42" s="61">
        <v>0</v>
      </c>
      <c r="AB42" s="61">
        <v>0</v>
      </c>
      <c r="AC42" s="61">
        <v>0</v>
      </c>
      <c r="AD42" s="61">
        <v>1250</v>
      </c>
      <c r="AE42" s="61">
        <v>0</v>
      </c>
      <c r="AF42" s="61">
        <v>45291</v>
      </c>
      <c r="AG42" s="61">
        <v>0</v>
      </c>
      <c r="AH42" s="61">
        <v>0</v>
      </c>
      <c r="AI42" s="62">
        <v>50000</v>
      </c>
      <c r="AJ42" s="61">
        <v>0</v>
      </c>
      <c r="AK42" s="61">
        <v>175569</v>
      </c>
      <c r="AL42" s="61">
        <v>6637</v>
      </c>
      <c r="AM42" s="61">
        <v>0</v>
      </c>
      <c r="AN42" s="61">
        <v>18794</v>
      </c>
      <c r="AO42" s="61">
        <v>0</v>
      </c>
      <c r="AP42" s="62">
        <v>940</v>
      </c>
      <c r="AQ42" s="61">
        <v>26371</v>
      </c>
      <c r="AR42" s="61">
        <v>149198</v>
      </c>
    </row>
    <row r="43" spans="1:44" ht="24.95" customHeight="1" x14ac:dyDescent="0.25">
      <c r="A43" s="58">
        <v>40</v>
      </c>
      <c r="B43" s="58" t="s">
        <v>257</v>
      </c>
      <c r="C43" s="58">
        <v>133</v>
      </c>
      <c r="D43" s="58" t="s">
        <v>258</v>
      </c>
      <c r="E43" s="59" t="s">
        <v>259</v>
      </c>
      <c r="F43" s="58" t="s">
        <v>0</v>
      </c>
      <c r="G43" s="58" t="s">
        <v>52</v>
      </c>
      <c r="H43" s="58" t="s">
        <v>39</v>
      </c>
      <c r="I43" s="58"/>
      <c r="J43" s="58" t="s">
        <v>260</v>
      </c>
      <c r="K43" s="58" t="s">
        <v>261</v>
      </c>
      <c r="L43" s="58" t="s">
        <v>841</v>
      </c>
      <c r="M43" s="58" t="s">
        <v>842</v>
      </c>
      <c r="N43" s="60">
        <v>41257</v>
      </c>
      <c r="O43" s="60">
        <v>30987</v>
      </c>
      <c r="P43" s="60"/>
      <c r="Q43" s="58">
        <v>1</v>
      </c>
      <c r="R43" s="58">
        <v>30</v>
      </c>
      <c r="S43" s="58">
        <v>0</v>
      </c>
      <c r="T43" s="58">
        <v>0</v>
      </c>
      <c r="U43" s="58">
        <v>30</v>
      </c>
      <c r="V43" s="61">
        <v>27925</v>
      </c>
      <c r="W43" s="61">
        <v>0</v>
      </c>
      <c r="X43" s="61">
        <v>11170</v>
      </c>
      <c r="Y43" s="61">
        <v>0</v>
      </c>
      <c r="Z43" s="61">
        <v>0</v>
      </c>
      <c r="AA43" s="61">
        <v>0</v>
      </c>
      <c r="AB43" s="61">
        <v>2700</v>
      </c>
      <c r="AC43" s="61">
        <v>0</v>
      </c>
      <c r="AD43" s="61">
        <v>1250</v>
      </c>
      <c r="AE43" s="61">
        <v>0</v>
      </c>
      <c r="AF43" s="61">
        <v>20515</v>
      </c>
      <c r="AG43" s="61">
        <v>0</v>
      </c>
      <c r="AH43" s="61">
        <v>0</v>
      </c>
      <c r="AI43" s="61">
        <v>0</v>
      </c>
      <c r="AJ43" s="61">
        <v>0</v>
      </c>
      <c r="AK43" s="61">
        <v>63560</v>
      </c>
      <c r="AL43" s="61">
        <v>3351</v>
      </c>
      <c r="AM43" s="61">
        <v>0</v>
      </c>
      <c r="AN43" s="61">
        <v>2512</v>
      </c>
      <c r="AO43" s="61">
        <v>0</v>
      </c>
      <c r="AP43" s="61">
        <v>0</v>
      </c>
      <c r="AQ43" s="61">
        <v>5863</v>
      </c>
      <c r="AR43" s="61">
        <v>57697</v>
      </c>
    </row>
    <row r="44" spans="1:44" ht="24.95" customHeight="1" x14ac:dyDescent="0.25">
      <c r="A44" s="58">
        <v>41</v>
      </c>
      <c r="B44" s="58" t="s">
        <v>262</v>
      </c>
      <c r="C44" s="58">
        <v>135</v>
      </c>
      <c r="D44" s="58" t="s">
        <v>263</v>
      </c>
      <c r="E44" s="59" t="s">
        <v>264</v>
      </c>
      <c r="F44" s="58" t="s">
        <v>0</v>
      </c>
      <c r="G44" s="58" t="s">
        <v>265</v>
      </c>
      <c r="H44" s="58" t="s">
        <v>39</v>
      </c>
      <c r="I44" s="58"/>
      <c r="J44" s="58" t="s">
        <v>266</v>
      </c>
      <c r="K44" s="58" t="s">
        <v>267</v>
      </c>
      <c r="L44" s="58" t="s">
        <v>843</v>
      </c>
      <c r="M44" s="58" t="s">
        <v>844</v>
      </c>
      <c r="N44" s="60">
        <v>41276</v>
      </c>
      <c r="O44" s="60">
        <v>29403</v>
      </c>
      <c r="P44" s="60"/>
      <c r="Q44" s="58">
        <v>1</v>
      </c>
      <c r="R44" s="58">
        <v>30</v>
      </c>
      <c r="S44" s="58">
        <v>0</v>
      </c>
      <c r="T44" s="58">
        <v>0</v>
      </c>
      <c r="U44" s="58">
        <v>30</v>
      </c>
      <c r="V44" s="61">
        <v>51052</v>
      </c>
      <c r="W44" s="61">
        <v>0</v>
      </c>
      <c r="X44" s="61">
        <v>20421</v>
      </c>
      <c r="Y44" s="61">
        <v>0</v>
      </c>
      <c r="Z44" s="61">
        <v>0</v>
      </c>
      <c r="AA44" s="61">
        <v>0</v>
      </c>
      <c r="AB44" s="61">
        <v>2700</v>
      </c>
      <c r="AC44" s="61">
        <v>0</v>
      </c>
      <c r="AD44" s="61">
        <v>1250</v>
      </c>
      <c r="AE44" s="61">
        <v>0</v>
      </c>
      <c r="AF44" s="61">
        <v>41608</v>
      </c>
      <c r="AG44" s="61">
        <v>0</v>
      </c>
      <c r="AH44" s="61">
        <v>0</v>
      </c>
      <c r="AI44" s="61">
        <v>0</v>
      </c>
      <c r="AJ44" s="61">
        <v>0</v>
      </c>
      <c r="AK44" s="61">
        <v>117031</v>
      </c>
      <c r="AL44" s="61">
        <v>6126</v>
      </c>
      <c r="AM44" s="61">
        <v>0</v>
      </c>
      <c r="AN44" s="61">
        <v>10207</v>
      </c>
      <c r="AO44" s="61">
        <v>0</v>
      </c>
      <c r="AP44" s="61">
        <v>0</v>
      </c>
      <c r="AQ44" s="61">
        <v>16333</v>
      </c>
      <c r="AR44" s="61">
        <v>100698</v>
      </c>
    </row>
    <row r="45" spans="1:44" ht="24.95" customHeight="1" x14ac:dyDescent="0.25">
      <c r="A45" s="58">
        <v>42</v>
      </c>
      <c r="B45" s="58" t="s">
        <v>268</v>
      </c>
      <c r="C45" s="58">
        <v>138</v>
      </c>
      <c r="D45" s="58" t="s">
        <v>269</v>
      </c>
      <c r="E45" s="59" t="s">
        <v>270</v>
      </c>
      <c r="F45" s="58" t="s">
        <v>0</v>
      </c>
      <c r="G45" s="58" t="s">
        <v>76</v>
      </c>
      <c r="H45" s="58" t="s">
        <v>39</v>
      </c>
      <c r="I45" s="58"/>
      <c r="J45" s="58" t="s">
        <v>271</v>
      </c>
      <c r="K45" s="58" t="s">
        <v>272</v>
      </c>
      <c r="L45" s="58" t="s">
        <v>845</v>
      </c>
      <c r="M45" s="58" t="s">
        <v>846</v>
      </c>
      <c r="N45" s="60">
        <v>41306</v>
      </c>
      <c r="O45" s="60">
        <v>28858</v>
      </c>
      <c r="P45" s="60"/>
      <c r="Q45" s="58">
        <v>1</v>
      </c>
      <c r="R45" s="58">
        <v>30</v>
      </c>
      <c r="S45" s="58">
        <v>0</v>
      </c>
      <c r="T45" s="58">
        <v>0</v>
      </c>
      <c r="U45" s="58">
        <v>30</v>
      </c>
      <c r="V45" s="61">
        <v>33746</v>
      </c>
      <c r="W45" s="61">
        <v>0</v>
      </c>
      <c r="X45" s="61">
        <v>13498</v>
      </c>
      <c r="Y45" s="61">
        <v>0</v>
      </c>
      <c r="Z45" s="61">
        <v>1600</v>
      </c>
      <c r="AA45" s="61">
        <v>0</v>
      </c>
      <c r="AB45" s="61">
        <v>0</v>
      </c>
      <c r="AC45" s="61">
        <v>0</v>
      </c>
      <c r="AD45" s="61">
        <v>1250</v>
      </c>
      <c r="AE45" s="61">
        <v>0</v>
      </c>
      <c r="AF45" s="61">
        <v>26922</v>
      </c>
      <c r="AG45" s="61">
        <v>0</v>
      </c>
      <c r="AH45" s="61">
        <v>0</v>
      </c>
      <c r="AI45" s="61">
        <v>0</v>
      </c>
      <c r="AJ45" s="61">
        <v>0</v>
      </c>
      <c r="AK45" s="61">
        <v>77016</v>
      </c>
      <c r="AL45" s="61">
        <v>4050</v>
      </c>
      <c r="AM45" s="61">
        <v>0</v>
      </c>
      <c r="AN45" s="61">
        <v>4460</v>
      </c>
      <c r="AO45" s="61">
        <v>0</v>
      </c>
      <c r="AP45" s="62">
        <v>1880</v>
      </c>
      <c r="AQ45" s="61">
        <v>10390</v>
      </c>
      <c r="AR45" s="61">
        <v>66626</v>
      </c>
    </row>
    <row r="46" spans="1:44" ht="24.95" customHeight="1" x14ac:dyDescent="0.25">
      <c r="A46" s="58">
        <v>43</v>
      </c>
      <c r="B46" s="58" t="s">
        <v>273</v>
      </c>
      <c r="C46" s="58">
        <v>140</v>
      </c>
      <c r="D46" s="58" t="s">
        <v>274</v>
      </c>
      <c r="E46" s="59" t="s">
        <v>275</v>
      </c>
      <c r="F46" s="58" t="s">
        <v>0</v>
      </c>
      <c r="G46" s="58" t="s">
        <v>76</v>
      </c>
      <c r="H46" s="58" t="s">
        <v>39</v>
      </c>
      <c r="I46" s="58"/>
      <c r="J46" s="58" t="s">
        <v>276</v>
      </c>
      <c r="K46" s="58" t="s">
        <v>277</v>
      </c>
      <c r="L46" s="58" t="s">
        <v>847</v>
      </c>
      <c r="M46" s="58" t="s">
        <v>848</v>
      </c>
      <c r="N46" s="60">
        <v>41344</v>
      </c>
      <c r="O46" s="60">
        <v>26918</v>
      </c>
      <c r="P46" s="60"/>
      <c r="Q46" s="58">
        <v>1</v>
      </c>
      <c r="R46" s="58">
        <v>30</v>
      </c>
      <c r="S46" s="58">
        <v>0</v>
      </c>
      <c r="T46" s="58">
        <v>0</v>
      </c>
      <c r="U46" s="58">
        <v>30</v>
      </c>
      <c r="V46" s="61">
        <v>33641</v>
      </c>
      <c r="W46" s="61">
        <v>0</v>
      </c>
      <c r="X46" s="61">
        <v>13456</v>
      </c>
      <c r="Y46" s="61">
        <v>0</v>
      </c>
      <c r="Z46" s="61">
        <v>0</v>
      </c>
      <c r="AA46" s="61">
        <v>0</v>
      </c>
      <c r="AB46" s="61">
        <v>2700</v>
      </c>
      <c r="AC46" s="61">
        <v>0</v>
      </c>
      <c r="AD46" s="61">
        <v>1250</v>
      </c>
      <c r="AE46" s="61">
        <v>0</v>
      </c>
      <c r="AF46" s="61">
        <v>25725</v>
      </c>
      <c r="AG46" s="61">
        <v>0</v>
      </c>
      <c r="AH46" s="61">
        <v>0</v>
      </c>
      <c r="AI46" s="61">
        <v>0</v>
      </c>
      <c r="AJ46" s="61">
        <v>0</v>
      </c>
      <c r="AK46" s="61">
        <v>76772</v>
      </c>
      <c r="AL46" s="61">
        <v>4037</v>
      </c>
      <c r="AM46" s="61">
        <v>0</v>
      </c>
      <c r="AN46" s="61">
        <v>3745</v>
      </c>
      <c r="AO46" s="61">
        <v>0</v>
      </c>
      <c r="AP46" s="62">
        <v>1880</v>
      </c>
      <c r="AQ46" s="61">
        <v>9662</v>
      </c>
      <c r="AR46" s="61">
        <v>67110</v>
      </c>
    </row>
    <row r="47" spans="1:44" ht="24.95" customHeight="1" x14ac:dyDescent="0.25">
      <c r="A47" s="58">
        <v>44</v>
      </c>
      <c r="B47" s="58" t="s">
        <v>278</v>
      </c>
      <c r="C47" s="58">
        <v>141</v>
      </c>
      <c r="D47" s="58" t="s">
        <v>279</v>
      </c>
      <c r="E47" s="59" t="s">
        <v>190</v>
      </c>
      <c r="F47" s="58" t="s">
        <v>0</v>
      </c>
      <c r="G47" s="58" t="s">
        <v>109</v>
      </c>
      <c r="H47" s="58" t="s">
        <v>39</v>
      </c>
      <c r="I47" s="58"/>
      <c r="J47" s="58" t="s">
        <v>280</v>
      </c>
      <c r="K47" s="58" t="s">
        <v>281</v>
      </c>
      <c r="L47" s="58" t="s">
        <v>849</v>
      </c>
      <c r="M47" s="58" t="s">
        <v>850</v>
      </c>
      <c r="N47" s="60">
        <v>41344</v>
      </c>
      <c r="O47" s="60">
        <v>31310</v>
      </c>
      <c r="P47" s="60"/>
      <c r="Q47" s="58">
        <v>1</v>
      </c>
      <c r="R47" s="58">
        <v>30</v>
      </c>
      <c r="S47" s="58">
        <v>0</v>
      </c>
      <c r="T47" s="58">
        <v>0</v>
      </c>
      <c r="U47" s="58">
        <v>30</v>
      </c>
      <c r="V47" s="61">
        <v>14999</v>
      </c>
      <c r="W47" s="61">
        <v>0</v>
      </c>
      <c r="X47" s="61">
        <v>6000</v>
      </c>
      <c r="Y47" s="61">
        <v>0</v>
      </c>
      <c r="Z47" s="61">
        <v>1600</v>
      </c>
      <c r="AA47" s="61">
        <v>0</v>
      </c>
      <c r="AB47" s="61">
        <v>0</v>
      </c>
      <c r="AC47" s="61">
        <v>0</v>
      </c>
      <c r="AD47" s="61">
        <v>1250</v>
      </c>
      <c r="AE47" s="61">
        <v>0</v>
      </c>
      <c r="AF47" s="61">
        <v>9893</v>
      </c>
      <c r="AG47" s="61">
        <v>0</v>
      </c>
      <c r="AH47" s="61">
        <v>0</v>
      </c>
      <c r="AI47" s="62">
        <v>5200</v>
      </c>
      <c r="AJ47" s="61">
        <v>0</v>
      </c>
      <c r="AK47" s="61">
        <v>38942</v>
      </c>
      <c r="AL47" s="61">
        <v>1800</v>
      </c>
      <c r="AM47" s="61">
        <v>0</v>
      </c>
      <c r="AN47" s="61">
        <v>0</v>
      </c>
      <c r="AO47" s="61">
        <v>0</v>
      </c>
      <c r="AP47" s="61">
        <v>0</v>
      </c>
      <c r="AQ47" s="61">
        <v>1800</v>
      </c>
      <c r="AR47" s="61">
        <v>37142</v>
      </c>
    </row>
    <row r="48" spans="1:44" ht="24.95" customHeight="1" x14ac:dyDescent="0.25">
      <c r="A48" s="58">
        <v>45</v>
      </c>
      <c r="B48" s="58" t="s">
        <v>293</v>
      </c>
      <c r="C48" s="58">
        <v>149</v>
      </c>
      <c r="D48" s="58" t="s">
        <v>294</v>
      </c>
      <c r="E48" s="59" t="s">
        <v>295</v>
      </c>
      <c r="F48" s="58" t="s">
        <v>0</v>
      </c>
      <c r="G48" s="58" t="s">
        <v>132</v>
      </c>
      <c r="H48" s="58" t="s">
        <v>290</v>
      </c>
      <c r="I48" s="58"/>
      <c r="J48" s="58" t="s">
        <v>296</v>
      </c>
      <c r="K48" s="58" t="s">
        <v>297</v>
      </c>
      <c r="L48" s="58" t="s">
        <v>851</v>
      </c>
      <c r="M48" s="58" t="s">
        <v>852</v>
      </c>
      <c r="N48" s="60">
        <v>41414</v>
      </c>
      <c r="O48" s="60">
        <v>32984</v>
      </c>
      <c r="P48" s="60"/>
      <c r="Q48" s="58">
        <v>1</v>
      </c>
      <c r="R48" s="58">
        <v>30</v>
      </c>
      <c r="S48" s="58">
        <v>0</v>
      </c>
      <c r="T48" s="58">
        <v>0</v>
      </c>
      <c r="U48" s="58">
        <v>30</v>
      </c>
      <c r="V48" s="61">
        <v>9987</v>
      </c>
      <c r="W48" s="61">
        <v>0</v>
      </c>
      <c r="X48" s="61">
        <v>3995</v>
      </c>
      <c r="Y48" s="61">
        <v>0</v>
      </c>
      <c r="Z48" s="61">
        <v>1600</v>
      </c>
      <c r="AA48" s="61">
        <v>0</v>
      </c>
      <c r="AB48" s="61">
        <v>0</v>
      </c>
      <c r="AC48" s="61">
        <v>0</v>
      </c>
      <c r="AD48" s="61">
        <v>1250</v>
      </c>
      <c r="AE48" s="61">
        <v>0</v>
      </c>
      <c r="AF48" s="61">
        <v>5397</v>
      </c>
      <c r="AG48" s="61">
        <v>0</v>
      </c>
      <c r="AH48" s="61">
        <v>0</v>
      </c>
      <c r="AI48" s="61">
        <v>0</v>
      </c>
      <c r="AJ48" s="61">
        <v>0</v>
      </c>
      <c r="AK48" s="61">
        <v>22229</v>
      </c>
      <c r="AL48" s="61">
        <v>1198</v>
      </c>
      <c r="AM48" s="61">
        <v>0</v>
      </c>
      <c r="AN48" s="61">
        <v>0</v>
      </c>
      <c r="AO48" s="61">
        <v>0</v>
      </c>
      <c r="AP48" s="61">
        <v>0</v>
      </c>
      <c r="AQ48" s="61">
        <v>1198</v>
      </c>
      <c r="AR48" s="61">
        <v>21031</v>
      </c>
    </row>
    <row r="49" spans="1:44" ht="24.95" customHeight="1" x14ac:dyDescent="0.25">
      <c r="A49" s="58">
        <v>46</v>
      </c>
      <c r="B49" s="58" t="s">
        <v>298</v>
      </c>
      <c r="C49" s="58">
        <v>154</v>
      </c>
      <c r="D49" s="58" t="s">
        <v>299</v>
      </c>
      <c r="E49" s="59" t="s">
        <v>300</v>
      </c>
      <c r="F49" s="58" t="s">
        <v>0</v>
      </c>
      <c r="G49" s="58" t="s">
        <v>76</v>
      </c>
      <c r="H49" s="58" t="s">
        <v>290</v>
      </c>
      <c r="I49" s="58"/>
      <c r="J49" s="58" t="s">
        <v>301</v>
      </c>
      <c r="K49" s="58" t="s">
        <v>302</v>
      </c>
      <c r="L49" s="58" t="s">
        <v>853</v>
      </c>
      <c r="M49" s="58" t="s">
        <v>854</v>
      </c>
      <c r="N49" s="60">
        <v>41491</v>
      </c>
      <c r="O49" s="60">
        <v>30507</v>
      </c>
      <c r="P49" s="60"/>
      <c r="Q49" s="58">
        <v>1</v>
      </c>
      <c r="R49" s="58">
        <v>30</v>
      </c>
      <c r="S49" s="58">
        <v>0</v>
      </c>
      <c r="T49" s="58">
        <v>0</v>
      </c>
      <c r="U49" s="58">
        <v>30</v>
      </c>
      <c r="V49" s="61">
        <v>33746</v>
      </c>
      <c r="W49" s="61">
        <v>0</v>
      </c>
      <c r="X49" s="61">
        <v>13498</v>
      </c>
      <c r="Y49" s="61">
        <v>0</v>
      </c>
      <c r="Z49" s="61">
        <v>0</v>
      </c>
      <c r="AA49" s="61">
        <v>0</v>
      </c>
      <c r="AB49" s="61">
        <v>2700</v>
      </c>
      <c r="AC49" s="61">
        <v>0</v>
      </c>
      <c r="AD49" s="61">
        <v>1250</v>
      </c>
      <c r="AE49" s="61">
        <v>0</v>
      </c>
      <c r="AF49" s="61">
        <v>23632</v>
      </c>
      <c r="AG49" s="61">
        <v>0</v>
      </c>
      <c r="AH49" s="61">
        <v>0</v>
      </c>
      <c r="AI49" s="61">
        <v>0</v>
      </c>
      <c r="AJ49" s="61">
        <v>0</v>
      </c>
      <c r="AK49" s="61">
        <v>74826</v>
      </c>
      <c r="AL49" s="61">
        <v>4050</v>
      </c>
      <c r="AM49" s="61">
        <v>0</v>
      </c>
      <c r="AN49" s="61">
        <v>2807</v>
      </c>
      <c r="AO49" s="61">
        <v>0</v>
      </c>
      <c r="AP49" s="61">
        <v>0</v>
      </c>
      <c r="AQ49" s="61">
        <v>6857</v>
      </c>
      <c r="AR49" s="61">
        <v>67969</v>
      </c>
    </row>
    <row r="50" spans="1:44" ht="24.95" customHeight="1" x14ac:dyDescent="0.25">
      <c r="A50" s="58">
        <v>47</v>
      </c>
      <c r="B50" s="58" t="s">
        <v>303</v>
      </c>
      <c r="C50" s="58">
        <v>155</v>
      </c>
      <c r="D50" s="58" t="s">
        <v>304</v>
      </c>
      <c r="E50" s="59" t="s">
        <v>305</v>
      </c>
      <c r="F50" s="58" t="s">
        <v>0</v>
      </c>
      <c r="G50" s="58" t="s">
        <v>82</v>
      </c>
      <c r="H50" s="58" t="s">
        <v>290</v>
      </c>
      <c r="I50" s="58"/>
      <c r="J50" s="58" t="s">
        <v>306</v>
      </c>
      <c r="K50" s="58" t="s">
        <v>307</v>
      </c>
      <c r="L50" s="58" t="s">
        <v>855</v>
      </c>
      <c r="M50" s="58" t="s">
        <v>856</v>
      </c>
      <c r="N50" s="60">
        <v>41505</v>
      </c>
      <c r="O50" s="60">
        <v>27598</v>
      </c>
      <c r="P50" s="60"/>
      <c r="Q50" s="58">
        <v>1</v>
      </c>
      <c r="R50" s="58">
        <v>30</v>
      </c>
      <c r="S50" s="58">
        <v>0</v>
      </c>
      <c r="T50" s="58">
        <v>0</v>
      </c>
      <c r="U50" s="58">
        <v>30</v>
      </c>
      <c r="V50" s="61">
        <v>86132</v>
      </c>
      <c r="W50" s="61">
        <v>0</v>
      </c>
      <c r="X50" s="61">
        <v>34453</v>
      </c>
      <c r="Y50" s="61">
        <v>0</v>
      </c>
      <c r="Z50" s="61">
        <v>0</v>
      </c>
      <c r="AA50" s="61">
        <v>0</v>
      </c>
      <c r="AB50" s="61">
        <v>2700</v>
      </c>
      <c r="AC50" s="61">
        <v>0</v>
      </c>
      <c r="AD50" s="61">
        <v>1250</v>
      </c>
      <c r="AE50" s="61">
        <v>0</v>
      </c>
      <c r="AF50" s="61">
        <v>66333</v>
      </c>
      <c r="AG50" s="61">
        <v>0</v>
      </c>
      <c r="AH50" s="61">
        <v>0</v>
      </c>
      <c r="AI50" s="61">
        <v>0</v>
      </c>
      <c r="AJ50" s="61">
        <v>0</v>
      </c>
      <c r="AK50" s="61">
        <v>190868</v>
      </c>
      <c r="AL50" s="61">
        <v>10336</v>
      </c>
      <c r="AM50" s="61">
        <v>0</v>
      </c>
      <c r="AN50" s="61">
        <v>35671</v>
      </c>
      <c r="AO50" s="61">
        <v>0</v>
      </c>
      <c r="AP50" s="61">
        <v>0</v>
      </c>
      <c r="AQ50" s="61">
        <v>46007</v>
      </c>
      <c r="AR50" s="61">
        <v>144861</v>
      </c>
    </row>
    <row r="51" spans="1:44" ht="24.95" customHeight="1" x14ac:dyDescent="0.25">
      <c r="A51" s="58">
        <v>48</v>
      </c>
      <c r="B51" s="58" t="s">
        <v>313</v>
      </c>
      <c r="C51" s="58">
        <v>158</v>
      </c>
      <c r="D51" s="58" t="s">
        <v>314</v>
      </c>
      <c r="E51" s="59" t="s">
        <v>295</v>
      </c>
      <c r="F51" s="58" t="s">
        <v>0</v>
      </c>
      <c r="G51" s="58" t="s">
        <v>132</v>
      </c>
      <c r="H51" s="58" t="s">
        <v>290</v>
      </c>
      <c r="I51" s="58"/>
      <c r="J51" s="58" t="s">
        <v>315</v>
      </c>
      <c r="K51" s="58" t="s">
        <v>316</v>
      </c>
      <c r="L51" s="58" t="s">
        <v>857</v>
      </c>
      <c r="M51" s="58" t="s">
        <v>858</v>
      </c>
      <c r="N51" s="60">
        <v>41548</v>
      </c>
      <c r="O51" s="60">
        <v>33650</v>
      </c>
      <c r="P51" s="60"/>
      <c r="Q51" s="58">
        <v>1</v>
      </c>
      <c r="R51" s="58">
        <v>30</v>
      </c>
      <c r="S51" s="58">
        <v>0</v>
      </c>
      <c r="T51" s="58">
        <v>0</v>
      </c>
      <c r="U51" s="58">
        <v>30</v>
      </c>
      <c r="V51" s="61">
        <v>9987</v>
      </c>
      <c r="W51" s="61">
        <v>0</v>
      </c>
      <c r="X51" s="61">
        <v>3995</v>
      </c>
      <c r="Y51" s="61">
        <v>0</v>
      </c>
      <c r="Z51" s="61">
        <v>0</v>
      </c>
      <c r="AA51" s="61">
        <v>0</v>
      </c>
      <c r="AB51" s="61">
        <v>2700</v>
      </c>
      <c r="AC51" s="61">
        <v>0</v>
      </c>
      <c r="AD51" s="61">
        <v>1250</v>
      </c>
      <c r="AE51" s="61">
        <v>0</v>
      </c>
      <c r="AF51" s="61">
        <v>4297</v>
      </c>
      <c r="AG51" s="61">
        <v>0</v>
      </c>
      <c r="AH51" s="61">
        <v>0</v>
      </c>
      <c r="AI51" s="61">
        <v>0</v>
      </c>
      <c r="AJ51" s="61">
        <v>0</v>
      </c>
      <c r="AK51" s="61">
        <v>22229</v>
      </c>
      <c r="AL51" s="61">
        <v>1198</v>
      </c>
      <c r="AM51" s="61">
        <v>0</v>
      </c>
      <c r="AN51" s="61">
        <v>0</v>
      </c>
      <c r="AO51" s="61">
        <v>0</v>
      </c>
      <c r="AP51" s="61">
        <v>0</v>
      </c>
      <c r="AQ51" s="61">
        <v>1198</v>
      </c>
      <c r="AR51" s="61">
        <v>21031</v>
      </c>
    </row>
    <row r="52" spans="1:44" ht="24.95" customHeight="1" x14ac:dyDescent="0.25">
      <c r="A52" s="58">
        <v>49</v>
      </c>
      <c r="B52" s="58" t="s">
        <v>317</v>
      </c>
      <c r="C52" s="58">
        <v>159</v>
      </c>
      <c r="D52" s="58" t="s">
        <v>318</v>
      </c>
      <c r="E52" s="59" t="s">
        <v>295</v>
      </c>
      <c r="F52" s="58" t="s">
        <v>0</v>
      </c>
      <c r="G52" s="58" t="s">
        <v>132</v>
      </c>
      <c r="H52" s="58" t="s">
        <v>290</v>
      </c>
      <c r="I52" s="58"/>
      <c r="J52" s="58" t="s">
        <v>319</v>
      </c>
      <c r="K52" s="58" t="s">
        <v>320</v>
      </c>
      <c r="L52" s="58" t="s">
        <v>859</v>
      </c>
      <c r="M52" s="58" t="s">
        <v>860</v>
      </c>
      <c r="N52" s="60">
        <v>41548</v>
      </c>
      <c r="O52" s="60">
        <v>32067</v>
      </c>
      <c r="P52" s="60"/>
      <c r="Q52" s="58">
        <v>1</v>
      </c>
      <c r="R52" s="58">
        <v>30</v>
      </c>
      <c r="S52" s="58">
        <v>21</v>
      </c>
      <c r="T52" s="58">
        <v>0</v>
      </c>
      <c r="U52" s="63">
        <v>9</v>
      </c>
      <c r="V52" s="61">
        <v>2996</v>
      </c>
      <c r="W52" s="61">
        <v>0</v>
      </c>
      <c r="X52" s="61">
        <v>1199</v>
      </c>
      <c r="Y52" s="61">
        <v>0</v>
      </c>
      <c r="Z52" s="61">
        <v>0</v>
      </c>
      <c r="AA52" s="61">
        <v>0</v>
      </c>
      <c r="AB52" s="61">
        <v>810</v>
      </c>
      <c r="AC52" s="61">
        <v>0</v>
      </c>
      <c r="AD52" s="61">
        <v>375</v>
      </c>
      <c r="AE52" s="61">
        <v>0</v>
      </c>
      <c r="AF52" s="61">
        <v>1289</v>
      </c>
      <c r="AG52" s="61">
        <v>0</v>
      </c>
      <c r="AH52" s="61">
        <v>0</v>
      </c>
      <c r="AI52" s="61">
        <v>0</v>
      </c>
      <c r="AJ52" s="61">
        <v>0</v>
      </c>
      <c r="AK52" s="61">
        <v>6669</v>
      </c>
      <c r="AL52" s="61">
        <v>360</v>
      </c>
      <c r="AM52" s="61">
        <v>0</v>
      </c>
      <c r="AN52" s="61">
        <v>0</v>
      </c>
      <c r="AO52" s="61">
        <v>0</v>
      </c>
      <c r="AP52" s="61">
        <v>0</v>
      </c>
      <c r="AQ52" s="61">
        <v>360</v>
      </c>
      <c r="AR52" s="61">
        <v>6309</v>
      </c>
    </row>
    <row r="53" spans="1:44" ht="24.95" customHeight="1" x14ac:dyDescent="0.25">
      <c r="A53" s="58">
        <v>50</v>
      </c>
      <c r="B53" s="58" t="s">
        <v>325</v>
      </c>
      <c r="C53" s="58">
        <v>161</v>
      </c>
      <c r="D53" s="58" t="s">
        <v>326</v>
      </c>
      <c r="E53" s="59" t="s">
        <v>190</v>
      </c>
      <c r="F53" s="58" t="s">
        <v>0</v>
      </c>
      <c r="G53" s="58" t="s">
        <v>132</v>
      </c>
      <c r="H53" s="58" t="s">
        <v>290</v>
      </c>
      <c r="I53" s="58"/>
      <c r="J53" s="58" t="s">
        <v>327</v>
      </c>
      <c r="K53" s="58" t="s">
        <v>328</v>
      </c>
      <c r="L53" s="58" t="s">
        <v>861</v>
      </c>
      <c r="M53" s="58" t="s">
        <v>862</v>
      </c>
      <c r="N53" s="60">
        <v>41579</v>
      </c>
      <c r="O53" s="60">
        <v>32716</v>
      </c>
      <c r="P53" s="60">
        <v>42623</v>
      </c>
      <c r="Q53" s="58">
        <v>2</v>
      </c>
      <c r="R53" s="58">
        <v>10</v>
      </c>
      <c r="S53" s="58">
        <v>0</v>
      </c>
      <c r="T53" s="58">
        <v>0</v>
      </c>
      <c r="U53" s="63">
        <v>10</v>
      </c>
      <c r="V53" s="61">
        <v>3329</v>
      </c>
      <c r="W53" s="61">
        <v>0</v>
      </c>
      <c r="X53" s="61">
        <v>1332</v>
      </c>
      <c r="Y53" s="61">
        <v>0</v>
      </c>
      <c r="Z53" s="61">
        <v>533</v>
      </c>
      <c r="AA53" s="61">
        <v>0</v>
      </c>
      <c r="AB53" s="61">
        <v>0</v>
      </c>
      <c r="AC53" s="61">
        <v>0</v>
      </c>
      <c r="AD53" s="61">
        <v>417</v>
      </c>
      <c r="AE53" s="61">
        <v>0</v>
      </c>
      <c r="AF53" s="61">
        <v>1799</v>
      </c>
      <c r="AG53" s="61">
        <v>0</v>
      </c>
      <c r="AH53" s="61">
        <v>0</v>
      </c>
      <c r="AI53" s="61">
        <v>0</v>
      </c>
      <c r="AJ53" s="61">
        <v>0</v>
      </c>
      <c r="AK53" s="61">
        <v>7410</v>
      </c>
      <c r="AL53" s="61">
        <v>399</v>
      </c>
      <c r="AM53" s="61">
        <v>0</v>
      </c>
      <c r="AN53" s="61">
        <v>0</v>
      </c>
      <c r="AO53" s="61">
        <v>0</v>
      </c>
      <c r="AP53" s="61">
        <v>0</v>
      </c>
      <c r="AQ53" s="61">
        <v>399</v>
      </c>
      <c r="AR53" s="61">
        <v>7011</v>
      </c>
    </row>
    <row r="54" spans="1:44" ht="24.95" customHeight="1" x14ac:dyDescent="0.25">
      <c r="A54" s="58">
        <v>51</v>
      </c>
      <c r="B54" s="58" t="s">
        <v>333</v>
      </c>
      <c r="C54" s="58">
        <v>163</v>
      </c>
      <c r="D54" s="58" t="s">
        <v>334</v>
      </c>
      <c r="E54" s="59" t="s">
        <v>335</v>
      </c>
      <c r="F54" s="58" t="s">
        <v>0</v>
      </c>
      <c r="G54" s="58" t="s">
        <v>132</v>
      </c>
      <c r="H54" s="58" t="s">
        <v>290</v>
      </c>
      <c r="I54" s="58"/>
      <c r="J54" s="58" t="s">
        <v>336</v>
      </c>
      <c r="K54" s="58" t="s">
        <v>337</v>
      </c>
      <c r="L54" s="58" t="s">
        <v>863</v>
      </c>
      <c r="M54" s="58" t="s">
        <v>864</v>
      </c>
      <c r="N54" s="60">
        <v>41579</v>
      </c>
      <c r="O54" s="60">
        <v>33249</v>
      </c>
      <c r="P54" s="60"/>
      <c r="Q54" s="58">
        <v>1</v>
      </c>
      <c r="R54" s="58">
        <v>30</v>
      </c>
      <c r="S54" s="58">
        <v>0</v>
      </c>
      <c r="T54" s="58">
        <v>0</v>
      </c>
      <c r="U54" s="58">
        <v>30</v>
      </c>
      <c r="V54" s="61">
        <v>9987</v>
      </c>
      <c r="W54" s="61">
        <v>0</v>
      </c>
      <c r="X54" s="61">
        <v>3995</v>
      </c>
      <c r="Y54" s="61">
        <v>0</v>
      </c>
      <c r="Z54" s="61">
        <v>1600</v>
      </c>
      <c r="AA54" s="61">
        <v>0</v>
      </c>
      <c r="AB54" s="61">
        <v>0</v>
      </c>
      <c r="AC54" s="61">
        <v>0</v>
      </c>
      <c r="AD54" s="61">
        <v>1250</v>
      </c>
      <c r="AE54" s="61">
        <v>0</v>
      </c>
      <c r="AF54" s="61">
        <v>5397</v>
      </c>
      <c r="AG54" s="61">
        <v>0</v>
      </c>
      <c r="AH54" s="61">
        <v>0</v>
      </c>
      <c r="AI54" s="61">
        <v>0</v>
      </c>
      <c r="AJ54" s="61">
        <v>0</v>
      </c>
      <c r="AK54" s="61">
        <v>22229</v>
      </c>
      <c r="AL54" s="61">
        <v>1198</v>
      </c>
      <c r="AM54" s="61">
        <v>0</v>
      </c>
      <c r="AN54" s="61">
        <v>0</v>
      </c>
      <c r="AO54" s="61">
        <v>0</v>
      </c>
      <c r="AP54" s="61">
        <v>0</v>
      </c>
      <c r="AQ54" s="61">
        <v>1198</v>
      </c>
      <c r="AR54" s="61">
        <v>21031</v>
      </c>
    </row>
    <row r="55" spans="1:44" ht="24.95" customHeight="1" x14ac:dyDescent="0.25">
      <c r="A55" s="58">
        <v>52</v>
      </c>
      <c r="B55" s="58" t="s">
        <v>338</v>
      </c>
      <c r="C55" s="58">
        <v>164</v>
      </c>
      <c r="D55" s="58" t="s">
        <v>339</v>
      </c>
      <c r="E55" s="59" t="s">
        <v>335</v>
      </c>
      <c r="F55" s="58" t="s">
        <v>0</v>
      </c>
      <c r="G55" s="58" t="s">
        <v>132</v>
      </c>
      <c r="H55" s="58" t="s">
        <v>290</v>
      </c>
      <c r="I55" s="58"/>
      <c r="J55" s="58" t="s">
        <v>340</v>
      </c>
      <c r="K55" s="58" t="s">
        <v>341</v>
      </c>
      <c r="L55" s="58" t="s">
        <v>865</v>
      </c>
      <c r="M55" s="58" t="s">
        <v>866</v>
      </c>
      <c r="N55" s="60">
        <v>41579</v>
      </c>
      <c r="O55" s="60">
        <v>32295</v>
      </c>
      <c r="P55" s="60"/>
      <c r="Q55" s="58">
        <v>1</v>
      </c>
      <c r="R55" s="58">
        <v>30</v>
      </c>
      <c r="S55" s="58">
        <v>0</v>
      </c>
      <c r="T55" s="58">
        <v>0</v>
      </c>
      <c r="U55" s="58">
        <v>30</v>
      </c>
      <c r="V55" s="61">
        <v>9987</v>
      </c>
      <c r="W55" s="61">
        <v>0</v>
      </c>
      <c r="X55" s="61">
        <v>3995</v>
      </c>
      <c r="Y55" s="61">
        <v>0</v>
      </c>
      <c r="Z55" s="61">
        <v>1600</v>
      </c>
      <c r="AA55" s="61">
        <v>0</v>
      </c>
      <c r="AB55" s="61">
        <v>0</v>
      </c>
      <c r="AC55" s="61">
        <v>0</v>
      </c>
      <c r="AD55" s="61">
        <v>1250</v>
      </c>
      <c r="AE55" s="61">
        <v>0</v>
      </c>
      <c r="AF55" s="61">
        <v>5397</v>
      </c>
      <c r="AG55" s="61">
        <v>0</v>
      </c>
      <c r="AH55" s="61">
        <v>0</v>
      </c>
      <c r="AI55" s="61">
        <v>0</v>
      </c>
      <c r="AJ55" s="61">
        <v>0</v>
      </c>
      <c r="AK55" s="61">
        <v>22229</v>
      </c>
      <c r="AL55" s="61">
        <v>1198</v>
      </c>
      <c r="AM55" s="61">
        <v>0</v>
      </c>
      <c r="AN55" s="61">
        <v>0</v>
      </c>
      <c r="AO55" s="61">
        <v>0</v>
      </c>
      <c r="AP55" s="62">
        <v>565</v>
      </c>
      <c r="AQ55" s="61">
        <v>1763</v>
      </c>
      <c r="AR55" s="61">
        <v>20466</v>
      </c>
    </row>
    <row r="56" spans="1:44" ht="24.95" customHeight="1" x14ac:dyDescent="0.25">
      <c r="A56" s="58">
        <v>53</v>
      </c>
      <c r="B56" s="58" t="s">
        <v>342</v>
      </c>
      <c r="C56" s="58">
        <v>165</v>
      </c>
      <c r="D56" s="58" t="s">
        <v>343</v>
      </c>
      <c r="E56" s="59" t="s">
        <v>335</v>
      </c>
      <c r="F56" s="58" t="s">
        <v>0</v>
      </c>
      <c r="G56" s="58" t="s">
        <v>132</v>
      </c>
      <c r="H56" s="58" t="s">
        <v>290</v>
      </c>
      <c r="I56" s="58"/>
      <c r="J56" s="58" t="s">
        <v>344</v>
      </c>
      <c r="K56" s="58" t="s">
        <v>345</v>
      </c>
      <c r="L56" s="58" t="s">
        <v>867</v>
      </c>
      <c r="M56" s="58" t="s">
        <v>868</v>
      </c>
      <c r="N56" s="60">
        <v>41579</v>
      </c>
      <c r="O56" s="60">
        <v>33475</v>
      </c>
      <c r="P56" s="60"/>
      <c r="Q56" s="58">
        <v>1</v>
      </c>
      <c r="R56" s="58">
        <v>30</v>
      </c>
      <c r="S56" s="58">
        <v>0</v>
      </c>
      <c r="T56" s="58">
        <v>0</v>
      </c>
      <c r="U56" s="58">
        <v>30</v>
      </c>
      <c r="V56" s="61">
        <v>9987</v>
      </c>
      <c r="W56" s="61">
        <v>0</v>
      </c>
      <c r="X56" s="61">
        <v>3995</v>
      </c>
      <c r="Y56" s="61">
        <v>0</v>
      </c>
      <c r="Z56" s="61">
        <v>1600</v>
      </c>
      <c r="AA56" s="61">
        <v>0</v>
      </c>
      <c r="AB56" s="61">
        <v>0</v>
      </c>
      <c r="AC56" s="61">
        <v>0</v>
      </c>
      <c r="AD56" s="61">
        <v>1250</v>
      </c>
      <c r="AE56" s="61">
        <v>0</v>
      </c>
      <c r="AF56" s="61">
        <v>5397</v>
      </c>
      <c r="AG56" s="61">
        <v>0</v>
      </c>
      <c r="AH56" s="61">
        <v>0</v>
      </c>
      <c r="AI56" s="61">
        <v>0</v>
      </c>
      <c r="AJ56" s="61">
        <v>0</v>
      </c>
      <c r="AK56" s="61">
        <v>22229</v>
      </c>
      <c r="AL56" s="61">
        <v>1198</v>
      </c>
      <c r="AM56" s="61">
        <v>0</v>
      </c>
      <c r="AN56" s="61">
        <v>0</v>
      </c>
      <c r="AO56" s="61">
        <v>0</v>
      </c>
      <c r="AP56" s="61">
        <v>0</v>
      </c>
      <c r="AQ56" s="61">
        <v>1198</v>
      </c>
      <c r="AR56" s="61">
        <v>21031</v>
      </c>
    </row>
    <row r="57" spans="1:44" ht="24.95" customHeight="1" x14ac:dyDescent="0.25">
      <c r="A57" s="58">
        <v>54</v>
      </c>
      <c r="B57" s="58" t="s">
        <v>346</v>
      </c>
      <c r="C57" s="58">
        <v>166</v>
      </c>
      <c r="D57" s="58" t="s">
        <v>347</v>
      </c>
      <c r="E57" s="59" t="s">
        <v>335</v>
      </c>
      <c r="F57" s="58" t="s">
        <v>0</v>
      </c>
      <c r="G57" s="58" t="s">
        <v>132</v>
      </c>
      <c r="H57" s="58" t="s">
        <v>290</v>
      </c>
      <c r="I57" s="58"/>
      <c r="J57" s="58" t="s">
        <v>348</v>
      </c>
      <c r="K57" s="58" t="s">
        <v>349</v>
      </c>
      <c r="L57" s="58" t="s">
        <v>869</v>
      </c>
      <c r="M57" s="58" t="s">
        <v>870</v>
      </c>
      <c r="N57" s="60">
        <v>41579</v>
      </c>
      <c r="O57" s="60">
        <v>33368</v>
      </c>
      <c r="P57" s="60"/>
      <c r="Q57" s="58">
        <v>1</v>
      </c>
      <c r="R57" s="58">
        <v>30</v>
      </c>
      <c r="S57" s="58">
        <v>0</v>
      </c>
      <c r="T57" s="58">
        <v>0</v>
      </c>
      <c r="U57" s="58">
        <v>30</v>
      </c>
      <c r="V57" s="61">
        <v>9987</v>
      </c>
      <c r="W57" s="61">
        <v>0</v>
      </c>
      <c r="X57" s="61">
        <v>3995</v>
      </c>
      <c r="Y57" s="61">
        <v>0</v>
      </c>
      <c r="Z57" s="61">
        <v>1600</v>
      </c>
      <c r="AA57" s="61">
        <v>0</v>
      </c>
      <c r="AB57" s="61">
        <v>0</v>
      </c>
      <c r="AC57" s="61">
        <v>0</v>
      </c>
      <c r="AD57" s="61">
        <v>1250</v>
      </c>
      <c r="AE57" s="61">
        <v>0</v>
      </c>
      <c r="AF57" s="61">
        <v>5397</v>
      </c>
      <c r="AG57" s="61">
        <v>0</v>
      </c>
      <c r="AH57" s="61">
        <v>0</v>
      </c>
      <c r="AI57" s="61">
        <v>0</v>
      </c>
      <c r="AJ57" s="61">
        <v>0</v>
      </c>
      <c r="AK57" s="61">
        <v>22229</v>
      </c>
      <c r="AL57" s="61">
        <v>1198</v>
      </c>
      <c r="AM57" s="61">
        <v>0</v>
      </c>
      <c r="AN57" s="61">
        <v>0</v>
      </c>
      <c r="AO57" s="61">
        <v>0</v>
      </c>
      <c r="AP57" s="61">
        <v>0</v>
      </c>
      <c r="AQ57" s="61">
        <v>1198</v>
      </c>
      <c r="AR57" s="61">
        <v>21031</v>
      </c>
    </row>
    <row r="58" spans="1:44" ht="24.95" customHeight="1" x14ac:dyDescent="0.25">
      <c r="A58" s="58">
        <v>55</v>
      </c>
      <c r="B58" s="58" t="s">
        <v>350</v>
      </c>
      <c r="C58" s="58">
        <v>169</v>
      </c>
      <c r="D58" s="58" t="s">
        <v>351</v>
      </c>
      <c r="E58" s="59" t="s">
        <v>335</v>
      </c>
      <c r="F58" s="58" t="s">
        <v>0</v>
      </c>
      <c r="G58" s="58" t="s">
        <v>132</v>
      </c>
      <c r="H58" s="58" t="s">
        <v>290</v>
      </c>
      <c r="I58" s="58"/>
      <c r="J58" s="58" t="s">
        <v>352</v>
      </c>
      <c r="K58" s="58" t="s">
        <v>353</v>
      </c>
      <c r="L58" s="58" t="s">
        <v>871</v>
      </c>
      <c r="M58" s="58" t="s">
        <v>872</v>
      </c>
      <c r="N58" s="60">
        <v>41579</v>
      </c>
      <c r="O58" s="60">
        <v>33739</v>
      </c>
      <c r="P58" s="60"/>
      <c r="Q58" s="58">
        <v>1</v>
      </c>
      <c r="R58" s="58">
        <v>30</v>
      </c>
      <c r="S58" s="58">
        <v>0</v>
      </c>
      <c r="T58" s="58">
        <v>0</v>
      </c>
      <c r="U58" s="58">
        <v>30</v>
      </c>
      <c r="V58" s="61">
        <v>9987</v>
      </c>
      <c r="W58" s="61">
        <v>0</v>
      </c>
      <c r="X58" s="61">
        <v>3995</v>
      </c>
      <c r="Y58" s="61">
        <v>0</v>
      </c>
      <c r="Z58" s="61">
        <v>1600</v>
      </c>
      <c r="AA58" s="61">
        <v>0</v>
      </c>
      <c r="AB58" s="61">
        <v>0</v>
      </c>
      <c r="AC58" s="61">
        <v>0</v>
      </c>
      <c r="AD58" s="61">
        <v>1250</v>
      </c>
      <c r="AE58" s="61">
        <v>0</v>
      </c>
      <c r="AF58" s="61">
        <v>5397</v>
      </c>
      <c r="AG58" s="61">
        <v>0</v>
      </c>
      <c r="AH58" s="61">
        <v>0</v>
      </c>
      <c r="AI58" s="61">
        <v>0</v>
      </c>
      <c r="AJ58" s="61">
        <v>0</v>
      </c>
      <c r="AK58" s="61">
        <v>22229</v>
      </c>
      <c r="AL58" s="61">
        <v>1198</v>
      </c>
      <c r="AM58" s="61">
        <v>0</v>
      </c>
      <c r="AN58" s="61">
        <v>0</v>
      </c>
      <c r="AO58" s="61">
        <v>0</v>
      </c>
      <c r="AP58" s="62">
        <v>1130</v>
      </c>
      <c r="AQ58" s="61">
        <v>2328</v>
      </c>
      <c r="AR58" s="61">
        <v>19901</v>
      </c>
    </row>
    <row r="59" spans="1:44" ht="24.95" customHeight="1" x14ac:dyDescent="0.25">
      <c r="A59" s="58">
        <v>56</v>
      </c>
      <c r="B59" s="58" t="s">
        <v>357</v>
      </c>
      <c r="C59" s="58">
        <v>172</v>
      </c>
      <c r="D59" s="58" t="s">
        <v>358</v>
      </c>
      <c r="E59" s="59" t="s">
        <v>181</v>
      </c>
      <c r="F59" s="58" t="s">
        <v>0</v>
      </c>
      <c r="G59" s="58" t="s">
        <v>132</v>
      </c>
      <c r="H59" s="58" t="s">
        <v>290</v>
      </c>
      <c r="I59" s="58"/>
      <c r="J59" s="58" t="s">
        <v>359</v>
      </c>
      <c r="K59" s="58" t="s">
        <v>360</v>
      </c>
      <c r="L59" s="58" t="s">
        <v>875</v>
      </c>
      <c r="M59" s="58" t="s">
        <v>876</v>
      </c>
      <c r="N59" s="60">
        <v>41579</v>
      </c>
      <c r="O59" s="60">
        <v>33494</v>
      </c>
      <c r="P59" s="60"/>
      <c r="Q59" s="58">
        <v>1</v>
      </c>
      <c r="R59" s="58">
        <v>30</v>
      </c>
      <c r="S59" s="58">
        <v>0</v>
      </c>
      <c r="T59" s="58">
        <v>0</v>
      </c>
      <c r="U59" s="58">
        <v>30</v>
      </c>
      <c r="V59" s="61">
        <v>9987</v>
      </c>
      <c r="W59" s="61">
        <v>0</v>
      </c>
      <c r="X59" s="61">
        <v>3995</v>
      </c>
      <c r="Y59" s="61">
        <v>0</v>
      </c>
      <c r="Z59" s="61">
        <v>1600</v>
      </c>
      <c r="AA59" s="61">
        <v>0</v>
      </c>
      <c r="AB59" s="61">
        <v>0</v>
      </c>
      <c r="AC59" s="61">
        <v>0</v>
      </c>
      <c r="AD59" s="61">
        <v>1250</v>
      </c>
      <c r="AE59" s="61">
        <v>0</v>
      </c>
      <c r="AF59" s="61">
        <v>5397</v>
      </c>
      <c r="AG59" s="61">
        <v>0</v>
      </c>
      <c r="AH59" s="61">
        <v>0</v>
      </c>
      <c r="AI59" s="61">
        <v>0</v>
      </c>
      <c r="AJ59" s="61">
        <v>0</v>
      </c>
      <c r="AK59" s="61">
        <v>22229</v>
      </c>
      <c r="AL59" s="61">
        <v>1198</v>
      </c>
      <c r="AM59" s="61">
        <v>0</v>
      </c>
      <c r="AN59" s="61">
        <v>0</v>
      </c>
      <c r="AO59" s="61">
        <v>0</v>
      </c>
      <c r="AP59" s="61">
        <v>0</v>
      </c>
      <c r="AQ59" s="61">
        <v>1198</v>
      </c>
      <c r="AR59" s="61">
        <v>21031</v>
      </c>
    </row>
    <row r="60" spans="1:44" ht="24.95" customHeight="1" x14ac:dyDescent="0.25">
      <c r="A60" s="58">
        <v>57</v>
      </c>
      <c r="B60" s="58" t="s">
        <v>361</v>
      </c>
      <c r="C60" s="58">
        <v>173</v>
      </c>
      <c r="D60" s="58" t="s">
        <v>362</v>
      </c>
      <c r="E60" s="59" t="s">
        <v>181</v>
      </c>
      <c r="F60" s="58" t="s">
        <v>0</v>
      </c>
      <c r="G60" s="58" t="s">
        <v>132</v>
      </c>
      <c r="H60" s="58" t="s">
        <v>290</v>
      </c>
      <c r="I60" s="58"/>
      <c r="J60" s="58" t="s">
        <v>363</v>
      </c>
      <c r="K60" s="58" t="s">
        <v>364</v>
      </c>
      <c r="L60" s="58" t="s">
        <v>877</v>
      </c>
      <c r="M60" s="58" t="s">
        <v>878</v>
      </c>
      <c r="N60" s="60">
        <v>41579</v>
      </c>
      <c r="O60" s="60">
        <v>33488</v>
      </c>
      <c r="P60" s="60"/>
      <c r="Q60" s="58">
        <v>1</v>
      </c>
      <c r="R60" s="58">
        <v>30</v>
      </c>
      <c r="S60" s="58">
        <v>12</v>
      </c>
      <c r="T60" s="58">
        <v>0</v>
      </c>
      <c r="U60" s="63">
        <v>18</v>
      </c>
      <c r="V60" s="61">
        <v>5992</v>
      </c>
      <c r="W60" s="61">
        <v>0</v>
      </c>
      <c r="X60" s="61">
        <v>2397</v>
      </c>
      <c r="Y60" s="61">
        <v>0</v>
      </c>
      <c r="Z60" s="61">
        <v>960</v>
      </c>
      <c r="AA60" s="61">
        <v>0</v>
      </c>
      <c r="AB60" s="61">
        <v>0</v>
      </c>
      <c r="AC60" s="61">
        <v>0</v>
      </c>
      <c r="AD60" s="61">
        <v>750</v>
      </c>
      <c r="AE60" s="61">
        <v>0</v>
      </c>
      <c r="AF60" s="61">
        <v>3238</v>
      </c>
      <c r="AG60" s="61">
        <v>0</v>
      </c>
      <c r="AH60" s="61">
        <v>0</v>
      </c>
      <c r="AI60" s="61">
        <v>0</v>
      </c>
      <c r="AJ60" s="61">
        <v>0</v>
      </c>
      <c r="AK60" s="61">
        <v>13337</v>
      </c>
      <c r="AL60" s="61">
        <v>719</v>
      </c>
      <c r="AM60" s="61">
        <v>0</v>
      </c>
      <c r="AN60" s="61">
        <v>0</v>
      </c>
      <c r="AO60" s="61">
        <v>0</v>
      </c>
      <c r="AP60" s="61">
        <v>0</v>
      </c>
      <c r="AQ60" s="61">
        <v>719</v>
      </c>
      <c r="AR60" s="61">
        <v>12618</v>
      </c>
    </row>
    <row r="61" spans="1:44" ht="24.95" customHeight="1" x14ac:dyDescent="0.25">
      <c r="A61" s="58">
        <v>58</v>
      </c>
      <c r="B61" s="58" t="s">
        <v>365</v>
      </c>
      <c r="C61" s="58">
        <v>174</v>
      </c>
      <c r="D61" s="58" t="s">
        <v>366</v>
      </c>
      <c r="E61" s="59" t="s">
        <v>181</v>
      </c>
      <c r="F61" s="58" t="s">
        <v>0</v>
      </c>
      <c r="G61" s="58" t="s">
        <v>132</v>
      </c>
      <c r="H61" s="58" t="s">
        <v>290</v>
      </c>
      <c r="I61" s="58"/>
      <c r="J61" s="58" t="s">
        <v>367</v>
      </c>
      <c r="K61" s="58" t="s">
        <v>368</v>
      </c>
      <c r="L61" s="58" t="s">
        <v>879</v>
      </c>
      <c r="M61" s="58" t="s">
        <v>880</v>
      </c>
      <c r="N61" s="60">
        <v>41579</v>
      </c>
      <c r="O61" s="60">
        <v>33393</v>
      </c>
      <c r="P61" s="60"/>
      <c r="Q61" s="58">
        <v>1</v>
      </c>
      <c r="R61" s="58">
        <v>30</v>
      </c>
      <c r="S61" s="58">
        <v>0</v>
      </c>
      <c r="T61" s="58">
        <v>0</v>
      </c>
      <c r="U61" s="58">
        <v>30</v>
      </c>
      <c r="V61" s="61">
        <v>9987</v>
      </c>
      <c r="W61" s="61">
        <v>0</v>
      </c>
      <c r="X61" s="61">
        <v>3995</v>
      </c>
      <c r="Y61" s="61">
        <v>0</v>
      </c>
      <c r="Z61" s="61">
        <v>1600</v>
      </c>
      <c r="AA61" s="61">
        <v>0</v>
      </c>
      <c r="AB61" s="61">
        <v>0</v>
      </c>
      <c r="AC61" s="61">
        <v>0</v>
      </c>
      <c r="AD61" s="61">
        <v>1250</v>
      </c>
      <c r="AE61" s="61">
        <v>0</v>
      </c>
      <c r="AF61" s="61">
        <v>5397</v>
      </c>
      <c r="AG61" s="61">
        <v>0</v>
      </c>
      <c r="AH61" s="61">
        <v>0</v>
      </c>
      <c r="AI61" s="62">
        <v>5200</v>
      </c>
      <c r="AJ61" s="61">
        <v>0</v>
      </c>
      <c r="AK61" s="61">
        <v>27429</v>
      </c>
      <c r="AL61" s="61">
        <v>1198</v>
      </c>
      <c r="AM61" s="61">
        <v>0</v>
      </c>
      <c r="AN61" s="61">
        <v>0</v>
      </c>
      <c r="AO61" s="61">
        <v>0</v>
      </c>
      <c r="AP61" s="61">
        <v>0</v>
      </c>
      <c r="AQ61" s="61">
        <v>1198</v>
      </c>
      <c r="AR61" s="61">
        <v>26231</v>
      </c>
    </row>
    <row r="62" spans="1:44" ht="24.95" customHeight="1" x14ac:dyDescent="0.25">
      <c r="A62" s="58">
        <v>59</v>
      </c>
      <c r="B62" s="58" t="s">
        <v>369</v>
      </c>
      <c r="C62" s="58">
        <v>175</v>
      </c>
      <c r="D62" s="58" t="s">
        <v>370</v>
      </c>
      <c r="E62" s="59" t="s">
        <v>181</v>
      </c>
      <c r="F62" s="58" t="s">
        <v>0</v>
      </c>
      <c r="G62" s="58" t="s">
        <v>132</v>
      </c>
      <c r="H62" s="58" t="s">
        <v>290</v>
      </c>
      <c r="I62" s="58"/>
      <c r="J62" s="58" t="s">
        <v>371</v>
      </c>
      <c r="K62" s="58" t="s">
        <v>372</v>
      </c>
      <c r="L62" s="58" t="s">
        <v>881</v>
      </c>
      <c r="M62" s="58" t="s">
        <v>882</v>
      </c>
      <c r="N62" s="60">
        <v>41579</v>
      </c>
      <c r="O62" s="60">
        <v>33478</v>
      </c>
      <c r="P62" s="60"/>
      <c r="Q62" s="58">
        <v>1</v>
      </c>
      <c r="R62" s="58">
        <v>30</v>
      </c>
      <c r="S62" s="58">
        <v>0</v>
      </c>
      <c r="T62" s="58">
        <v>0</v>
      </c>
      <c r="U62" s="58">
        <v>30</v>
      </c>
      <c r="V62" s="61">
        <v>9987</v>
      </c>
      <c r="W62" s="61">
        <v>0</v>
      </c>
      <c r="X62" s="61">
        <v>3995</v>
      </c>
      <c r="Y62" s="61">
        <v>0</v>
      </c>
      <c r="Z62" s="61">
        <v>1600</v>
      </c>
      <c r="AA62" s="61">
        <v>0</v>
      </c>
      <c r="AB62" s="61">
        <v>0</v>
      </c>
      <c r="AC62" s="61">
        <v>0</v>
      </c>
      <c r="AD62" s="61">
        <v>1250</v>
      </c>
      <c r="AE62" s="61">
        <v>0</v>
      </c>
      <c r="AF62" s="61">
        <v>5397</v>
      </c>
      <c r="AG62" s="61">
        <v>0</v>
      </c>
      <c r="AH62" s="61">
        <v>0</v>
      </c>
      <c r="AI62" s="61">
        <v>0</v>
      </c>
      <c r="AJ62" s="61">
        <v>0</v>
      </c>
      <c r="AK62" s="61">
        <v>22229</v>
      </c>
      <c r="AL62" s="61">
        <v>1198</v>
      </c>
      <c r="AM62" s="61">
        <v>0</v>
      </c>
      <c r="AN62" s="61">
        <v>0</v>
      </c>
      <c r="AO62" s="61">
        <v>0</v>
      </c>
      <c r="AP62" s="61">
        <v>0</v>
      </c>
      <c r="AQ62" s="61">
        <v>1198</v>
      </c>
      <c r="AR62" s="61">
        <v>21031</v>
      </c>
    </row>
    <row r="63" spans="1:44" ht="24.95" customHeight="1" x14ac:dyDescent="0.25">
      <c r="A63" s="58">
        <v>60</v>
      </c>
      <c r="B63" s="58" t="s">
        <v>373</v>
      </c>
      <c r="C63" s="58">
        <v>176</v>
      </c>
      <c r="D63" s="58" t="s">
        <v>374</v>
      </c>
      <c r="E63" s="59" t="s">
        <v>181</v>
      </c>
      <c r="F63" s="58" t="s">
        <v>0</v>
      </c>
      <c r="G63" s="58" t="s">
        <v>132</v>
      </c>
      <c r="H63" s="58" t="s">
        <v>290</v>
      </c>
      <c r="I63" s="58"/>
      <c r="J63" s="58" t="s">
        <v>375</v>
      </c>
      <c r="K63" s="58" t="s">
        <v>376</v>
      </c>
      <c r="L63" s="58" t="s">
        <v>883</v>
      </c>
      <c r="M63" s="58" t="s">
        <v>884</v>
      </c>
      <c r="N63" s="60">
        <v>41579</v>
      </c>
      <c r="O63" s="60">
        <v>33634</v>
      </c>
      <c r="P63" s="60"/>
      <c r="Q63" s="58">
        <v>1</v>
      </c>
      <c r="R63" s="58">
        <v>30</v>
      </c>
      <c r="S63" s="58">
        <v>0</v>
      </c>
      <c r="T63" s="58">
        <v>0</v>
      </c>
      <c r="U63" s="58">
        <v>30</v>
      </c>
      <c r="V63" s="61">
        <v>9987</v>
      </c>
      <c r="W63" s="61">
        <v>0</v>
      </c>
      <c r="X63" s="61">
        <v>3995</v>
      </c>
      <c r="Y63" s="61">
        <v>0</v>
      </c>
      <c r="Z63" s="61">
        <v>1600</v>
      </c>
      <c r="AA63" s="61">
        <v>0</v>
      </c>
      <c r="AB63" s="61">
        <v>0</v>
      </c>
      <c r="AC63" s="61">
        <v>0</v>
      </c>
      <c r="AD63" s="61">
        <v>1250</v>
      </c>
      <c r="AE63" s="61">
        <v>0</v>
      </c>
      <c r="AF63" s="61">
        <v>5397</v>
      </c>
      <c r="AG63" s="61">
        <v>0</v>
      </c>
      <c r="AH63" s="61">
        <v>0</v>
      </c>
      <c r="AI63" s="61">
        <v>0</v>
      </c>
      <c r="AJ63" s="61">
        <v>0</v>
      </c>
      <c r="AK63" s="61">
        <v>22229</v>
      </c>
      <c r="AL63" s="61">
        <v>1198</v>
      </c>
      <c r="AM63" s="61">
        <v>0</v>
      </c>
      <c r="AN63" s="61">
        <v>0</v>
      </c>
      <c r="AO63" s="61">
        <v>0</v>
      </c>
      <c r="AP63" s="62">
        <v>565</v>
      </c>
      <c r="AQ63" s="61">
        <v>1763</v>
      </c>
      <c r="AR63" s="61">
        <v>20466</v>
      </c>
    </row>
    <row r="64" spans="1:44" ht="24.95" customHeight="1" x14ac:dyDescent="0.25">
      <c r="A64" s="58">
        <v>61</v>
      </c>
      <c r="B64" s="58" t="s">
        <v>381</v>
      </c>
      <c r="C64" s="58">
        <v>180</v>
      </c>
      <c r="D64" s="58" t="s">
        <v>382</v>
      </c>
      <c r="E64" s="59" t="s">
        <v>383</v>
      </c>
      <c r="F64" s="58" t="s">
        <v>0</v>
      </c>
      <c r="G64" s="58" t="s">
        <v>76</v>
      </c>
      <c r="H64" s="58" t="s">
        <v>290</v>
      </c>
      <c r="I64" s="58"/>
      <c r="J64" s="58" t="s">
        <v>384</v>
      </c>
      <c r="K64" s="58" t="s">
        <v>385</v>
      </c>
      <c r="L64" s="58" t="s">
        <v>887</v>
      </c>
      <c r="M64" s="58" t="s">
        <v>888</v>
      </c>
      <c r="N64" s="60">
        <v>41601</v>
      </c>
      <c r="O64" s="60">
        <v>28323</v>
      </c>
      <c r="P64" s="60"/>
      <c r="Q64" s="58">
        <v>1</v>
      </c>
      <c r="R64" s="58">
        <v>30</v>
      </c>
      <c r="S64" s="58">
        <v>0</v>
      </c>
      <c r="T64" s="58">
        <v>0</v>
      </c>
      <c r="U64" s="58">
        <v>30</v>
      </c>
      <c r="V64" s="61">
        <v>32893</v>
      </c>
      <c r="W64" s="61">
        <v>0</v>
      </c>
      <c r="X64" s="61">
        <v>13157</v>
      </c>
      <c r="Y64" s="61">
        <v>0</v>
      </c>
      <c r="Z64" s="61">
        <v>0</v>
      </c>
      <c r="AA64" s="61">
        <v>0</v>
      </c>
      <c r="AB64" s="61">
        <v>2700</v>
      </c>
      <c r="AC64" s="61">
        <v>0</v>
      </c>
      <c r="AD64" s="61">
        <v>1250</v>
      </c>
      <c r="AE64" s="61">
        <v>0</v>
      </c>
      <c r="AF64" s="61">
        <v>25188</v>
      </c>
      <c r="AG64" s="61">
        <v>0</v>
      </c>
      <c r="AH64" s="61">
        <v>0</v>
      </c>
      <c r="AI64" s="61">
        <v>0</v>
      </c>
      <c r="AJ64" s="61">
        <v>0</v>
      </c>
      <c r="AK64" s="61">
        <v>75188</v>
      </c>
      <c r="AL64" s="61">
        <v>3947</v>
      </c>
      <c r="AM64" s="61">
        <v>0</v>
      </c>
      <c r="AN64" s="61">
        <v>2830</v>
      </c>
      <c r="AO64" s="61">
        <v>0</v>
      </c>
      <c r="AP64" s="61">
        <v>0</v>
      </c>
      <c r="AQ64" s="61">
        <v>6777</v>
      </c>
      <c r="AR64" s="61">
        <v>68411</v>
      </c>
    </row>
    <row r="65" spans="1:44" ht="24.95" customHeight="1" x14ac:dyDescent="0.25">
      <c r="A65" s="58">
        <v>62</v>
      </c>
      <c r="B65" s="58" t="s">
        <v>386</v>
      </c>
      <c r="C65" s="58">
        <v>181</v>
      </c>
      <c r="D65" s="58" t="s">
        <v>387</v>
      </c>
      <c r="E65" s="59" t="s">
        <v>388</v>
      </c>
      <c r="F65" s="58" t="s">
        <v>0</v>
      </c>
      <c r="G65" s="58" t="s">
        <v>132</v>
      </c>
      <c r="H65" s="58" t="s">
        <v>290</v>
      </c>
      <c r="I65" s="58"/>
      <c r="J65" s="58" t="s">
        <v>389</v>
      </c>
      <c r="K65" s="58" t="s">
        <v>390</v>
      </c>
      <c r="L65" s="58" t="s">
        <v>889</v>
      </c>
      <c r="M65" s="58" t="s">
        <v>890</v>
      </c>
      <c r="N65" s="60">
        <v>41605</v>
      </c>
      <c r="O65" s="60">
        <v>31899</v>
      </c>
      <c r="P65" s="60"/>
      <c r="Q65" s="58">
        <v>1</v>
      </c>
      <c r="R65" s="58">
        <v>30</v>
      </c>
      <c r="S65" s="58">
        <v>0</v>
      </c>
      <c r="T65" s="58">
        <v>0</v>
      </c>
      <c r="U65" s="58">
        <v>30</v>
      </c>
      <c r="V65" s="61">
        <v>14512</v>
      </c>
      <c r="W65" s="61">
        <v>0</v>
      </c>
      <c r="X65" s="61">
        <v>5805</v>
      </c>
      <c r="Y65" s="61">
        <v>0</v>
      </c>
      <c r="Z65" s="61">
        <v>1600</v>
      </c>
      <c r="AA65" s="61">
        <v>0</v>
      </c>
      <c r="AB65" s="61">
        <v>0</v>
      </c>
      <c r="AC65" s="61">
        <v>0</v>
      </c>
      <c r="AD65" s="61">
        <v>1250</v>
      </c>
      <c r="AE65" s="61">
        <v>0</v>
      </c>
      <c r="AF65" s="61">
        <v>9612</v>
      </c>
      <c r="AG65" s="61">
        <v>0</v>
      </c>
      <c r="AH65" s="61">
        <v>0</v>
      </c>
      <c r="AI65" s="61">
        <v>0</v>
      </c>
      <c r="AJ65" s="61">
        <v>0</v>
      </c>
      <c r="AK65" s="61">
        <v>32779</v>
      </c>
      <c r="AL65" s="61">
        <v>1741</v>
      </c>
      <c r="AM65" s="61">
        <v>0</v>
      </c>
      <c r="AN65" s="61">
        <v>0</v>
      </c>
      <c r="AO65" s="61">
        <v>0</v>
      </c>
      <c r="AP65" s="61">
        <v>0</v>
      </c>
      <c r="AQ65" s="61">
        <v>1741</v>
      </c>
      <c r="AR65" s="61">
        <v>31038</v>
      </c>
    </row>
    <row r="66" spans="1:44" ht="24.95" customHeight="1" x14ac:dyDescent="0.25">
      <c r="A66" s="58">
        <v>63</v>
      </c>
      <c r="B66" s="58" t="s">
        <v>391</v>
      </c>
      <c r="C66" s="58">
        <v>183</v>
      </c>
      <c r="D66" s="58" t="s">
        <v>392</v>
      </c>
      <c r="E66" s="59" t="s">
        <v>393</v>
      </c>
      <c r="F66" s="58" t="s">
        <v>0</v>
      </c>
      <c r="G66" s="58" t="s">
        <v>82</v>
      </c>
      <c r="H66" s="58" t="s">
        <v>39</v>
      </c>
      <c r="I66" s="58"/>
      <c r="J66" s="58" t="s">
        <v>394</v>
      </c>
      <c r="K66" s="58" t="s">
        <v>395</v>
      </c>
      <c r="L66" s="58" t="s">
        <v>891</v>
      </c>
      <c r="M66" s="58" t="s">
        <v>892</v>
      </c>
      <c r="N66" s="60">
        <v>41612</v>
      </c>
      <c r="O66" s="60">
        <v>25034</v>
      </c>
      <c r="P66" s="60"/>
      <c r="Q66" s="58">
        <v>1</v>
      </c>
      <c r="R66" s="58">
        <v>30</v>
      </c>
      <c r="S66" s="58">
        <v>0</v>
      </c>
      <c r="T66" s="58">
        <v>0</v>
      </c>
      <c r="U66" s="58">
        <v>30</v>
      </c>
      <c r="V66" s="61">
        <v>79020</v>
      </c>
      <c r="W66" s="61">
        <v>0</v>
      </c>
      <c r="X66" s="61">
        <v>31608</v>
      </c>
      <c r="Y66" s="61">
        <v>0</v>
      </c>
      <c r="Z66" s="61">
        <v>1600</v>
      </c>
      <c r="AA66" s="61">
        <v>0</v>
      </c>
      <c r="AB66" s="61">
        <v>0</v>
      </c>
      <c r="AC66" s="61">
        <v>0</v>
      </c>
      <c r="AD66" s="61">
        <v>1250</v>
      </c>
      <c r="AE66" s="61">
        <v>0</v>
      </c>
      <c r="AF66" s="61">
        <v>67381</v>
      </c>
      <c r="AG66" s="61">
        <v>0</v>
      </c>
      <c r="AH66" s="61">
        <v>0</v>
      </c>
      <c r="AI66" s="61">
        <v>0</v>
      </c>
      <c r="AJ66" s="61">
        <v>0</v>
      </c>
      <c r="AK66" s="61">
        <v>180859</v>
      </c>
      <c r="AL66" s="61">
        <v>9482</v>
      </c>
      <c r="AM66" s="61">
        <v>0</v>
      </c>
      <c r="AN66" s="61">
        <v>35091</v>
      </c>
      <c r="AO66" s="61">
        <v>0</v>
      </c>
      <c r="AP66" s="61">
        <v>0</v>
      </c>
      <c r="AQ66" s="61">
        <v>44573</v>
      </c>
      <c r="AR66" s="61">
        <v>136286</v>
      </c>
    </row>
    <row r="67" spans="1:44" ht="24.95" customHeight="1" x14ac:dyDescent="0.25">
      <c r="A67" s="58">
        <v>64</v>
      </c>
      <c r="B67" s="58" t="s">
        <v>396</v>
      </c>
      <c r="C67" s="58">
        <v>185</v>
      </c>
      <c r="D67" s="58" t="s">
        <v>397</v>
      </c>
      <c r="E67" s="59" t="s">
        <v>335</v>
      </c>
      <c r="F67" s="58" t="s">
        <v>0</v>
      </c>
      <c r="G67" s="58" t="s">
        <v>132</v>
      </c>
      <c r="H67" s="58" t="s">
        <v>290</v>
      </c>
      <c r="I67" s="58"/>
      <c r="J67" s="58" t="s">
        <v>398</v>
      </c>
      <c r="K67" s="58" t="s">
        <v>399</v>
      </c>
      <c r="L67" s="58" t="s">
        <v>893</v>
      </c>
      <c r="M67" s="58" t="s">
        <v>894</v>
      </c>
      <c r="N67" s="60">
        <v>41618</v>
      </c>
      <c r="O67" s="60">
        <v>33771</v>
      </c>
      <c r="P67" s="60"/>
      <c r="Q67" s="58">
        <v>1</v>
      </c>
      <c r="R67" s="58">
        <v>30</v>
      </c>
      <c r="S67" s="58">
        <v>0</v>
      </c>
      <c r="T67" s="58">
        <v>0</v>
      </c>
      <c r="U67" s="58">
        <v>30</v>
      </c>
      <c r="V67" s="61">
        <v>9987</v>
      </c>
      <c r="W67" s="61">
        <v>0</v>
      </c>
      <c r="X67" s="61">
        <v>3995</v>
      </c>
      <c r="Y67" s="61">
        <v>0</v>
      </c>
      <c r="Z67" s="61">
        <v>1600</v>
      </c>
      <c r="AA67" s="61">
        <v>0</v>
      </c>
      <c r="AB67" s="61">
        <v>0</v>
      </c>
      <c r="AC67" s="61">
        <v>0</v>
      </c>
      <c r="AD67" s="61">
        <v>1250</v>
      </c>
      <c r="AE67" s="61">
        <v>0</v>
      </c>
      <c r="AF67" s="61">
        <v>5397</v>
      </c>
      <c r="AG67" s="61">
        <v>0</v>
      </c>
      <c r="AH67" s="61">
        <v>0</v>
      </c>
      <c r="AI67" s="61">
        <v>0</v>
      </c>
      <c r="AJ67" s="61">
        <v>0</v>
      </c>
      <c r="AK67" s="61">
        <v>22229</v>
      </c>
      <c r="AL67" s="61">
        <v>1198</v>
      </c>
      <c r="AM67" s="61">
        <v>0</v>
      </c>
      <c r="AN67" s="61">
        <v>0</v>
      </c>
      <c r="AO67" s="61">
        <v>0</v>
      </c>
      <c r="AP67" s="61">
        <v>0</v>
      </c>
      <c r="AQ67" s="61">
        <v>1198</v>
      </c>
      <c r="AR67" s="61">
        <v>21031</v>
      </c>
    </row>
    <row r="68" spans="1:44" ht="24.95" customHeight="1" x14ac:dyDescent="0.25">
      <c r="A68" s="58">
        <v>65</v>
      </c>
      <c r="B68" s="58" t="s">
        <v>400</v>
      </c>
      <c r="C68" s="58">
        <v>191</v>
      </c>
      <c r="D68" s="58" t="s">
        <v>401</v>
      </c>
      <c r="E68" s="59" t="s">
        <v>146</v>
      </c>
      <c r="F68" s="58" t="s">
        <v>0</v>
      </c>
      <c r="G68" s="58" t="s">
        <v>109</v>
      </c>
      <c r="H68" s="58" t="s">
        <v>290</v>
      </c>
      <c r="I68" s="58"/>
      <c r="J68" s="58" t="s">
        <v>402</v>
      </c>
      <c r="K68" s="58" t="s">
        <v>403</v>
      </c>
      <c r="L68" s="58" t="s">
        <v>895</v>
      </c>
      <c r="M68" s="58" t="s">
        <v>896</v>
      </c>
      <c r="N68" s="60">
        <v>41685</v>
      </c>
      <c r="O68" s="60">
        <v>31449</v>
      </c>
      <c r="P68" s="60"/>
      <c r="Q68" s="58">
        <v>1</v>
      </c>
      <c r="R68" s="58">
        <v>30</v>
      </c>
      <c r="S68" s="58">
        <v>0.5</v>
      </c>
      <c r="T68" s="58">
        <v>0</v>
      </c>
      <c r="U68" s="63">
        <v>29.5</v>
      </c>
      <c r="V68" s="61">
        <v>22832</v>
      </c>
      <c r="W68" s="61">
        <v>0</v>
      </c>
      <c r="X68" s="61">
        <v>9133</v>
      </c>
      <c r="Y68" s="61">
        <v>0</v>
      </c>
      <c r="Z68" s="61">
        <v>1573</v>
      </c>
      <c r="AA68" s="61">
        <v>0</v>
      </c>
      <c r="AB68" s="61">
        <v>0</v>
      </c>
      <c r="AC68" s="61">
        <v>0</v>
      </c>
      <c r="AD68" s="61">
        <v>1229</v>
      </c>
      <c r="AE68" s="61">
        <v>0</v>
      </c>
      <c r="AF68" s="61">
        <v>17376</v>
      </c>
      <c r="AG68" s="61">
        <v>0</v>
      </c>
      <c r="AH68" s="61">
        <v>0</v>
      </c>
      <c r="AI68" s="61">
        <v>0</v>
      </c>
      <c r="AJ68" s="61">
        <v>0</v>
      </c>
      <c r="AK68" s="61">
        <v>52143</v>
      </c>
      <c r="AL68" s="61">
        <v>2740</v>
      </c>
      <c r="AM68" s="61">
        <v>0</v>
      </c>
      <c r="AN68" s="61">
        <v>1320</v>
      </c>
      <c r="AO68" s="61">
        <v>0</v>
      </c>
      <c r="AP68" s="62">
        <v>1130</v>
      </c>
      <c r="AQ68" s="61">
        <v>5190</v>
      </c>
      <c r="AR68" s="61">
        <v>46953</v>
      </c>
    </row>
    <row r="69" spans="1:44" ht="24.95" customHeight="1" x14ac:dyDescent="0.25">
      <c r="A69" s="58">
        <v>66</v>
      </c>
      <c r="B69" s="58" t="s">
        <v>404</v>
      </c>
      <c r="C69" s="58">
        <v>194</v>
      </c>
      <c r="D69" s="58" t="s">
        <v>405</v>
      </c>
      <c r="E69" s="59" t="s">
        <v>243</v>
      </c>
      <c r="F69" s="58" t="s">
        <v>0</v>
      </c>
      <c r="G69" s="58" t="s">
        <v>132</v>
      </c>
      <c r="H69" s="58" t="s">
        <v>290</v>
      </c>
      <c r="I69" s="58"/>
      <c r="J69" s="58" t="s">
        <v>406</v>
      </c>
      <c r="K69" s="58" t="s">
        <v>407</v>
      </c>
      <c r="L69" s="58" t="s">
        <v>897</v>
      </c>
      <c r="M69" s="58" t="s">
        <v>898</v>
      </c>
      <c r="N69" s="60">
        <v>41711</v>
      </c>
      <c r="O69" s="60">
        <v>32171</v>
      </c>
      <c r="P69" s="60"/>
      <c r="Q69" s="58">
        <v>1</v>
      </c>
      <c r="R69" s="58">
        <v>30</v>
      </c>
      <c r="S69" s="58">
        <v>0</v>
      </c>
      <c r="T69" s="58">
        <v>0</v>
      </c>
      <c r="U69" s="58">
        <v>30</v>
      </c>
      <c r="V69" s="61">
        <v>10487</v>
      </c>
      <c r="W69" s="61">
        <v>0</v>
      </c>
      <c r="X69" s="61">
        <v>4195</v>
      </c>
      <c r="Y69" s="61">
        <v>0</v>
      </c>
      <c r="Z69" s="61">
        <v>1600</v>
      </c>
      <c r="AA69" s="61">
        <v>0</v>
      </c>
      <c r="AB69" s="61">
        <v>0</v>
      </c>
      <c r="AC69" s="61">
        <v>0</v>
      </c>
      <c r="AD69" s="61">
        <v>1250</v>
      </c>
      <c r="AE69" s="61">
        <v>0</v>
      </c>
      <c r="AF69" s="61">
        <v>5862</v>
      </c>
      <c r="AG69" s="61">
        <v>0</v>
      </c>
      <c r="AH69" s="61">
        <v>0</v>
      </c>
      <c r="AI69" s="61">
        <v>0</v>
      </c>
      <c r="AJ69" s="61">
        <v>0</v>
      </c>
      <c r="AK69" s="61">
        <v>23394</v>
      </c>
      <c r="AL69" s="61">
        <v>1258</v>
      </c>
      <c r="AM69" s="61">
        <v>0</v>
      </c>
      <c r="AN69" s="61">
        <v>0</v>
      </c>
      <c r="AO69" s="61">
        <v>0</v>
      </c>
      <c r="AP69" s="61">
        <v>0</v>
      </c>
      <c r="AQ69" s="61">
        <v>1258</v>
      </c>
      <c r="AR69" s="61">
        <v>22136</v>
      </c>
    </row>
    <row r="70" spans="1:44" ht="24.95" customHeight="1" x14ac:dyDescent="0.25">
      <c r="A70" s="58">
        <v>67</v>
      </c>
      <c r="B70" s="58" t="s">
        <v>408</v>
      </c>
      <c r="C70" s="58">
        <v>196</v>
      </c>
      <c r="D70" s="58" t="s">
        <v>409</v>
      </c>
      <c r="E70" s="59" t="s">
        <v>181</v>
      </c>
      <c r="F70" s="58" t="s">
        <v>0</v>
      </c>
      <c r="G70" s="58" t="s">
        <v>132</v>
      </c>
      <c r="H70" s="58" t="s">
        <v>290</v>
      </c>
      <c r="I70" s="58"/>
      <c r="J70" s="58" t="s">
        <v>410</v>
      </c>
      <c r="K70" s="58" t="s">
        <v>411</v>
      </c>
      <c r="L70" s="58" t="s">
        <v>899</v>
      </c>
      <c r="M70" s="58" t="s">
        <v>900</v>
      </c>
      <c r="N70" s="60">
        <v>41724</v>
      </c>
      <c r="O70" s="60">
        <v>32973</v>
      </c>
      <c r="P70" s="60"/>
      <c r="Q70" s="58">
        <v>1</v>
      </c>
      <c r="R70" s="58">
        <v>30</v>
      </c>
      <c r="S70" s="58">
        <v>0</v>
      </c>
      <c r="T70" s="58">
        <v>0</v>
      </c>
      <c r="U70" s="58">
        <v>30</v>
      </c>
      <c r="V70" s="61">
        <v>9987</v>
      </c>
      <c r="W70" s="61">
        <v>0</v>
      </c>
      <c r="X70" s="61">
        <v>3995</v>
      </c>
      <c r="Y70" s="61">
        <v>0</v>
      </c>
      <c r="Z70" s="61">
        <v>1600</v>
      </c>
      <c r="AA70" s="61">
        <v>0</v>
      </c>
      <c r="AB70" s="61">
        <v>0</v>
      </c>
      <c r="AC70" s="61">
        <v>0</v>
      </c>
      <c r="AD70" s="61">
        <v>1250</v>
      </c>
      <c r="AE70" s="61">
        <v>0</v>
      </c>
      <c r="AF70" s="61">
        <v>5397</v>
      </c>
      <c r="AG70" s="61">
        <v>0</v>
      </c>
      <c r="AH70" s="61">
        <v>0</v>
      </c>
      <c r="AI70" s="61">
        <v>0</v>
      </c>
      <c r="AJ70" s="61">
        <v>0</v>
      </c>
      <c r="AK70" s="61">
        <v>22229</v>
      </c>
      <c r="AL70" s="61">
        <v>1198</v>
      </c>
      <c r="AM70" s="61">
        <v>0</v>
      </c>
      <c r="AN70" s="61">
        <v>0</v>
      </c>
      <c r="AO70" s="61">
        <v>0</v>
      </c>
      <c r="AP70" s="61">
        <v>0</v>
      </c>
      <c r="AQ70" s="61">
        <v>1198</v>
      </c>
      <c r="AR70" s="61">
        <v>21031</v>
      </c>
    </row>
    <row r="71" spans="1:44" ht="24.95" customHeight="1" x14ac:dyDescent="0.25">
      <c r="A71" s="58">
        <v>68</v>
      </c>
      <c r="B71" s="58" t="s">
        <v>412</v>
      </c>
      <c r="C71" s="58">
        <v>197</v>
      </c>
      <c r="D71" s="58" t="s">
        <v>154</v>
      </c>
      <c r="E71" s="59" t="s">
        <v>190</v>
      </c>
      <c r="F71" s="58" t="s">
        <v>0</v>
      </c>
      <c r="G71" s="58" t="s">
        <v>132</v>
      </c>
      <c r="H71" s="58" t="s">
        <v>290</v>
      </c>
      <c r="I71" s="58"/>
      <c r="J71" s="58" t="s">
        <v>413</v>
      </c>
      <c r="K71" s="58" t="s">
        <v>414</v>
      </c>
      <c r="L71" s="58" t="s">
        <v>901</v>
      </c>
      <c r="M71" s="58" t="s">
        <v>902</v>
      </c>
      <c r="N71" s="60">
        <v>41725</v>
      </c>
      <c r="O71" s="60">
        <v>33263</v>
      </c>
      <c r="P71" s="60"/>
      <c r="Q71" s="58">
        <v>1</v>
      </c>
      <c r="R71" s="58">
        <v>30</v>
      </c>
      <c r="S71" s="58">
        <v>0</v>
      </c>
      <c r="T71" s="58">
        <v>0</v>
      </c>
      <c r="U71" s="58">
        <v>30</v>
      </c>
      <c r="V71" s="61">
        <v>9987</v>
      </c>
      <c r="W71" s="61">
        <v>0</v>
      </c>
      <c r="X71" s="61">
        <v>3995</v>
      </c>
      <c r="Y71" s="61">
        <v>0</v>
      </c>
      <c r="Z71" s="61">
        <v>1600</v>
      </c>
      <c r="AA71" s="61">
        <v>0</v>
      </c>
      <c r="AB71" s="61">
        <v>0</v>
      </c>
      <c r="AC71" s="61">
        <v>0</v>
      </c>
      <c r="AD71" s="61">
        <v>1250</v>
      </c>
      <c r="AE71" s="61">
        <v>0</v>
      </c>
      <c r="AF71" s="61">
        <v>5397</v>
      </c>
      <c r="AG71" s="61">
        <v>0</v>
      </c>
      <c r="AH71" s="61">
        <v>0</v>
      </c>
      <c r="AI71" s="62">
        <v>5200</v>
      </c>
      <c r="AJ71" s="61">
        <v>0</v>
      </c>
      <c r="AK71" s="61">
        <v>27429</v>
      </c>
      <c r="AL71" s="61">
        <v>1198</v>
      </c>
      <c r="AM71" s="61">
        <v>0</v>
      </c>
      <c r="AN71" s="61">
        <v>0</v>
      </c>
      <c r="AO71" s="61">
        <v>0</v>
      </c>
      <c r="AP71" s="61">
        <v>0</v>
      </c>
      <c r="AQ71" s="61">
        <v>1198</v>
      </c>
      <c r="AR71" s="61">
        <v>26231</v>
      </c>
    </row>
    <row r="72" spans="1:44" ht="24.95" customHeight="1" x14ac:dyDescent="0.25">
      <c r="A72" s="58">
        <v>69</v>
      </c>
      <c r="B72" s="58" t="s">
        <v>415</v>
      </c>
      <c r="C72" s="58">
        <v>198</v>
      </c>
      <c r="D72" s="58" t="s">
        <v>416</v>
      </c>
      <c r="E72" s="59" t="s">
        <v>190</v>
      </c>
      <c r="F72" s="58" t="s">
        <v>0</v>
      </c>
      <c r="G72" s="58" t="s">
        <v>132</v>
      </c>
      <c r="H72" s="58" t="s">
        <v>290</v>
      </c>
      <c r="I72" s="58"/>
      <c r="J72" s="58" t="s">
        <v>417</v>
      </c>
      <c r="K72" s="58" t="s">
        <v>418</v>
      </c>
      <c r="L72" s="58" t="s">
        <v>903</v>
      </c>
      <c r="M72" s="58" t="s">
        <v>904</v>
      </c>
      <c r="N72" s="60">
        <v>41725</v>
      </c>
      <c r="O72" s="60">
        <v>33002</v>
      </c>
      <c r="P72" s="60"/>
      <c r="Q72" s="58">
        <v>1</v>
      </c>
      <c r="R72" s="58">
        <v>30</v>
      </c>
      <c r="S72" s="58">
        <v>0</v>
      </c>
      <c r="T72" s="58">
        <v>0</v>
      </c>
      <c r="U72" s="58">
        <v>30</v>
      </c>
      <c r="V72" s="61">
        <v>9987</v>
      </c>
      <c r="W72" s="61">
        <v>0</v>
      </c>
      <c r="X72" s="61">
        <v>3995</v>
      </c>
      <c r="Y72" s="61">
        <v>0</v>
      </c>
      <c r="Z72" s="61">
        <v>1600</v>
      </c>
      <c r="AA72" s="61">
        <v>0</v>
      </c>
      <c r="AB72" s="61">
        <v>0</v>
      </c>
      <c r="AC72" s="61">
        <v>0</v>
      </c>
      <c r="AD72" s="61">
        <v>1250</v>
      </c>
      <c r="AE72" s="61">
        <v>0</v>
      </c>
      <c r="AF72" s="61">
        <v>5397</v>
      </c>
      <c r="AG72" s="61">
        <v>0</v>
      </c>
      <c r="AH72" s="61">
        <v>0</v>
      </c>
      <c r="AI72" s="61">
        <v>0</v>
      </c>
      <c r="AJ72" s="61">
        <v>0</v>
      </c>
      <c r="AK72" s="61">
        <v>22229</v>
      </c>
      <c r="AL72" s="61">
        <v>1198</v>
      </c>
      <c r="AM72" s="61">
        <v>0</v>
      </c>
      <c r="AN72" s="61">
        <v>0</v>
      </c>
      <c r="AO72" s="61">
        <v>0</v>
      </c>
      <c r="AP72" s="61">
        <v>0</v>
      </c>
      <c r="AQ72" s="61">
        <v>1198</v>
      </c>
      <c r="AR72" s="61">
        <v>21031</v>
      </c>
    </row>
    <row r="73" spans="1:44" ht="24.95" customHeight="1" x14ac:dyDescent="0.25">
      <c r="A73" s="58">
        <v>70</v>
      </c>
      <c r="B73" s="58" t="s">
        <v>419</v>
      </c>
      <c r="C73" s="58">
        <v>199</v>
      </c>
      <c r="D73" s="58" t="s">
        <v>420</v>
      </c>
      <c r="E73" s="59" t="s">
        <v>310</v>
      </c>
      <c r="F73" s="58" t="s">
        <v>0</v>
      </c>
      <c r="G73" s="58" t="s">
        <v>132</v>
      </c>
      <c r="H73" s="58" t="s">
        <v>290</v>
      </c>
      <c r="I73" s="58"/>
      <c r="J73" s="58" t="s">
        <v>421</v>
      </c>
      <c r="K73" s="58" t="s">
        <v>422</v>
      </c>
      <c r="L73" s="58" t="s">
        <v>905</v>
      </c>
      <c r="M73" s="58" t="s">
        <v>906</v>
      </c>
      <c r="N73" s="60">
        <v>41726</v>
      </c>
      <c r="O73" s="60">
        <v>33498</v>
      </c>
      <c r="P73" s="60"/>
      <c r="Q73" s="58">
        <v>1</v>
      </c>
      <c r="R73" s="58">
        <v>30</v>
      </c>
      <c r="S73" s="58">
        <v>0</v>
      </c>
      <c r="T73" s="58">
        <v>0</v>
      </c>
      <c r="U73" s="58">
        <v>30</v>
      </c>
      <c r="V73" s="61">
        <v>9987</v>
      </c>
      <c r="W73" s="61">
        <v>0</v>
      </c>
      <c r="X73" s="61">
        <v>3995</v>
      </c>
      <c r="Y73" s="61">
        <v>0</v>
      </c>
      <c r="Z73" s="61">
        <v>1600</v>
      </c>
      <c r="AA73" s="61">
        <v>0</v>
      </c>
      <c r="AB73" s="61">
        <v>0</v>
      </c>
      <c r="AC73" s="61">
        <v>0</v>
      </c>
      <c r="AD73" s="61">
        <v>1250</v>
      </c>
      <c r="AE73" s="61">
        <v>0</v>
      </c>
      <c r="AF73" s="61">
        <v>5397</v>
      </c>
      <c r="AG73" s="61">
        <v>0</v>
      </c>
      <c r="AH73" s="61">
        <v>0</v>
      </c>
      <c r="AI73" s="61">
        <v>0</v>
      </c>
      <c r="AJ73" s="61">
        <v>0</v>
      </c>
      <c r="AK73" s="61">
        <v>22229</v>
      </c>
      <c r="AL73" s="61">
        <v>1198</v>
      </c>
      <c r="AM73" s="61">
        <v>0</v>
      </c>
      <c r="AN73" s="61">
        <v>0</v>
      </c>
      <c r="AO73" s="61">
        <v>0</v>
      </c>
      <c r="AP73" s="61">
        <v>0</v>
      </c>
      <c r="AQ73" s="61">
        <v>1198</v>
      </c>
      <c r="AR73" s="61">
        <v>21031</v>
      </c>
    </row>
    <row r="74" spans="1:44" ht="24.95" customHeight="1" x14ac:dyDescent="0.25">
      <c r="A74" s="58">
        <v>71</v>
      </c>
      <c r="B74" s="58" t="s">
        <v>423</v>
      </c>
      <c r="C74" s="58">
        <v>200</v>
      </c>
      <c r="D74" s="58" t="s">
        <v>424</v>
      </c>
      <c r="E74" s="59" t="s">
        <v>181</v>
      </c>
      <c r="F74" s="58" t="s">
        <v>0</v>
      </c>
      <c r="G74" s="58" t="s">
        <v>132</v>
      </c>
      <c r="H74" s="58" t="s">
        <v>290</v>
      </c>
      <c r="I74" s="58"/>
      <c r="J74" s="58" t="s">
        <v>425</v>
      </c>
      <c r="K74" s="58" t="s">
        <v>426</v>
      </c>
      <c r="L74" s="58" t="s">
        <v>907</v>
      </c>
      <c r="M74" s="58" t="s">
        <v>908</v>
      </c>
      <c r="N74" s="60">
        <v>41730</v>
      </c>
      <c r="O74" s="60">
        <v>33419</v>
      </c>
      <c r="P74" s="60"/>
      <c r="Q74" s="58">
        <v>1</v>
      </c>
      <c r="R74" s="58">
        <v>30</v>
      </c>
      <c r="S74" s="58">
        <v>0</v>
      </c>
      <c r="T74" s="58">
        <v>0</v>
      </c>
      <c r="U74" s="58">
        <v>30</v>
      </c>
      <c r="V74" s="61">
        <v>9987</v>
      </c>
      <c r="W74" s="61">
        <v>0</v>
      </c>
      <c r="X74" s="61">
        <v>3995</v>
      </c>
      <c r="Y74" s="61">
        <v>0</v>
      </c>
      <c r="Z74" s="61">
        <v>1600</v>
      </c>
      <c r="AA74" s="61">
        <v>0</v>
      </c>
      <c r="AB74" s="61">
        <v>0</v>
      </c>
      <c r="AC74" s="61">
        <v>0</v>
      </c>
      <c r="AD74" s="61">
        <v>1250</v>
      </c>
      <c r="AE74" s="61">
        <v>0</v>
      </c>
      <c r="AF74" s="61">
        <v>5397</v>
      </c>
      <c r="AG74" s="61">
        <v>0</v>
      </c>
      <c r="AH74" s="61">
        <v>0</v>
      </c>
      <c r="AI74" s="61">
        <v>0</v>
      </c>
      <c r="AJ74" s="61">
        <v>0</v>
      </c>
      <c r="AK74" s="61">
        <v>22229</v>
      </c>
      <c r="AL74" s="61">
        <v>1198</v>
      </c>
      <c r="AM74" s="61">
        <v>0</v>
      </c>
      <c r="AN74" s="61">
        <v>0</v>
      </c>
      <c r="AO74" s="61">
        <v>0</v>
      </c>
      <c r="AP74" s="62">
        <v>1130</v>
      </c>
      <c r="AQ74" s="61">
        <v>2328</v>
      </c>
      <c r="AR74" s="61">
        <v>19901</v>
      </c>
    </row>
    <row r="75" spans="1:44" ht="24.95" customHeight="1" x14ac:dyDescent="0.25">
      <c r="A75" s="58">
        <v>72</v>
      </c>
      <c r="B75" s="58" t="s">
        <v>427</v>
      </c>
      <c r="C75" s="58">
        <v>201</v>
      </c>
      <c r="D75" s="58" t="s">
        <v>428</v>
      </c>
      <c r="E75" s="59" t="s">
        <v>181</v>
      </c>
      <c r="F75" s="58" t="s">
        <v>0</v>
      </c>
      <c r="G75" s="58" t="s">
        <v>132</v>
      </c>
      <c r="H75" s="58" t="s">
        <v>290</v>
      </c>
      <c r="I75" s="58"/>
      <c r="J75" s="58" t="s">
        <v>429</v>
      </c>
      <c r="K75" s="58" t="s">
        <v>430</v>
      </c>
      <c r="L75" s="58" t="s">
        <v>909</v>
      </c>
      <c r="M75" s="58" t="s">
        <v>910</v>
      </c>
      <c r="N75" s="60">
        <v>41733</v>
      </c>
      <c r="O75" s="60">
        <v>31547</v>
      </c>
      <c r="P75" s="60"/>
      <c r="Q75" s="58">
        <v>1</v>
      </c>
      <c r="R75" s="58">
        <v>30</v>
      </c>
      <c r="S75" s="58">
        <v>0</v>
      </c>
      <c r="T75" s="58">
        <v>0</v>
      </c>
      <c r="U75" s="58">
        <v>30</v>
      </c>
      <c r="V75" s="61">
        <v>9987</v>
      </c>
      <c r="W75" s="61">
        <v>0</v>
      </c>
      <c r="X75" s="61">
        <v>3995</v>
      </c>
      <c r="Y75" s="61">
        <v>0</v>
      </c>
      <c r="Z75" s="61">
        <v>1600</v>
      </c>
      <c r="AA75" s="61">
        <v>0</v>
      </c>
      <c r="AB75" s="61">
        <v>0</v>
      </c>
      <c r="AC75" s="61">
        <v>0</v>
      </c>
      <c r="AD75" s="61">
        <v>1250</v>
      </c>
      <c r="AE75" s="61">
        <v>0</v>
      </c>
      <c r="AF75" s="61">
        <v>5397</v>
      </c>
      <c r="AG75" s="61">
        <v>0</v>
      </c>
      <c r="AH75" s="61">
        <v>0</v>
      </c>
      <c r="AI75" s="61">
        <v>0</v>
      </c>
      <c r="AJ75" s="61">
        <v>0</v>
      </c>
      <c r="AK75" s="61">
        <v>22229</v>
      </c>
      <c r="AL75" s="61">
        <v>1198</v>
      </c>
      <c r="AM75" s="61">
        <v>0</v>
      </c>
      <c r="AN75" s="61">
        <v>0</v>
      </c>
      <c r="AO75" s="61">
        <v>0</v>
      </c>
      <c r="AP75" s="61">
        <v>0</v>
      </c>
      <c r="AQ75" s="61">
        <v>1198</v>
      </c>
      <c r="AR75" s="61">
        <v>21031</v>
      </c>
    </row>
    <row r="76" spans="1:44" ht="24.95" customHeight="1" x14ac:dyDescent="0.25">
      <c r="A76" s="58">
        <v>73</v>
      </c>
      <c r="B76" s="58" t="s">
        <v>431</v>
      </c>
      <c r="C76" s="58">
        <v>203</v>
      </c>
      <c r="D76" s="58" t="s">
        <v>432</v>
      </c>
      <c r="E76" s="59" t="s">
        <v>433</v>
      </c>
      <c r="F76" s="58" t="s">
        <v>0</v>
      </c>
      <c r="G76" s="58" t="s">
        <v>265</v>
      </c>
      <c r="H76" s="58" t="s">
        <v>290</v>
      </c>
      <c r="I76" s="58"/>
      <c r="J76" s="58" t="s">
        <v>434</v>
      </c>
      <c r="K76" s="58" t="s">
        <v>435</v>
      </c>
      <c r="L76" s="58" t="s">
        <v>911</v>
      </c>
      <c r="M76" s="58" t="s">
        <v>912</v>
      </c>
      <c r="N76" s="60">
        <v>41733</v>
      </c>
      <c r="O76" s="60">
        <v>28856</v>
      </c>
      <c r="P76" s="60"/>
      <c r="Q76" s="58">
        <v>1</v>
      </c>
      <c r="R76" s="58">
        <v>30</v>
      </c>
      <c r="S76" s="58">
        <v>0</v>
      </c>
      <c r="T76" s="58">
        <v>0</v>
      </c>
      <c r="U76" s="58">
        <v>30</v>
      </c>
      <c r="V76" s="61">
        <v>45582</v>
      </c>
      <c r="W76" s="61">
        <v>0</v>
      </c>
      <c r="X76" s="61">
        <v>18233</v>
      </c>
      <c r="Y76" s="61">
        <v>0</v>
      </c>
      <c r="Z76" s="61">
        <v>0</v>
      </c>
      <c r="AA76" s="61">
        <v>0</v>
      </c>
      <c r="AB76" s="61">
        <v>2700</v>
      </c>
      <c r="AC76" s="61">
        <v>0</v>
      </c>
      <c r="AD76" s="61">
        <v>1250</v>
      </c>
      <c r="AE76" s="61">
        <v>0</v>
      </c>
      <c r="AF76" s="61">
        <v>36754</v>
      </c>
      <c r="AG76" s="61">
        <v>0</v>
      </c>
      <c r="AH76" s="61">
        <v>0</v>
      </c>
      <c r="AI76" s="61">
        <v>0</v>
      </c>
      <c r="AJ76" s="61">
        <v>0</v>
      </c>
      <c r="AK76" s="61">
        <v>104519</v>
      </c>
      <c r="AL76" s="61">
        <v>5470</v>
      </c>
      <c r="AM76" s="61">
        <v>0</v>
      </c>
      <c r="AN76" s="61">
        <v>8527</v>
      </c>
      <c r="AO76" s="61">
        <v>0</v>
      </c>
      <c r="AP76" s="62">
        <v>1880</v>
      </c>
      <c r="AQ76" s="61">
        <v>15877</v>
      </c>
      <c r="AR76" s="61">
        <v>88642</v>
      </c>
    </row>
    <row r="77" spans="1:44" ht="24.95" customHeight="1" x14ac:dyDescent="0.25">
      <c r="A77" s="58">
        <v>74</v>
      </c>
      <c r="B77" s="58" t="s">
        <v>436</v>
      </c>
      <c r="C77" s="58">
        <v>204</v>
      </c>
      <c r="D77" s="58" t="s">
        <v>437</v>
      </c>
      <c r="E77" s="59" t="s">
        <v>438</v>
      </c>
      <c r="F77" s="58" t="s">
        <v>0</v>
      </c>
      <c r="G77" s="58" t="s">
        <v>109</v>
      </c>
      <c r="H77" s="58" t="s">
        <v>290</v>
      </c>
      <c r="I77" s="58"/>
      <c r="J77" s="58" t="s">
        <v>439</v>
      </c>
      <c r="K77" s="58" t="s">
        <v>440</v>
      </c>
      <c r="L77" s="58" t="s">
        <v>913</v>
      </c>
      <c r="M77" s="58" t="s">
        <v>914</v>
      </c>
      <c r="N77" s="60">
        <v>41758</v>
      </c>
      <c r="O77" s="60">
        <v>33001</v>
      </c>
      <c r="P77" s="60"/>
      <c r="Q77" s="58">
        <v>1</v>
      </c>
      <c r="R77" s="58">
        <v>30</v>
      </c>
      <c r="S77" s="58">
        <v>0</v>
      </c>
      <c r="T77" s="58">
        <v>0</v>
      </c>
      <c r="U77" s="58">
        <v>30</v>
      </c>
      <c r="V77" s="61">
        <v>23219</v>
      </c>
      <c r="W77" s="61">
        <v>0</v>
      </c>
      <c r="X77" s="61">
        <v>9288</v>
      </c>
      <c r="Y77" s="61">
        <v>0</v>
      </c>
      <c r="Z77" s="61">
        <v>1600</v>
      </c>
      <c r="AA77" s="61">
        <v>0</v>
      </c>
      <c r="AB77" s="61">
        <v>0</v>
      </c>
      <c r="AC77" s="61">
        <v>0</v>
      </c>
      <c r="AD77" s="61">
        <v>1250</v>
      </c>
      <c r="AE77" s="61">
        <v>0</v>
      </c>
      <c r="AF77" s="61">
        <v>17671</v>
      </c>
      <c r="AG77" s="61">
        <v>0</v>
      </c>
      <c r="AH77" s="61">
        <v>0</v>
      </c>
      <c r="AI77" s="61">
        <v>0</v>
      </c>
      <c r="AJ77" s="61">
        <v>0</v>
      </c>
      <c r="AK77" s="61">
        <v>53028</v>
      </c>
      <c r="AL77" s="61">
        <v>2786</v>
      </c>
      <c r="AM77" s="61">
        <v>0</v>
      </c>
      <c r="AN77" s="61">
        <v>110</v>
      </c>
      <c r="AO77" s="61">
        <v>0</v>
      </c>
      <c r="AP77" s="61">
        <v>0</v>
      </c>
      <c r="AQ77" s="61">
        <v>2896</v>
      </c>
      <c r="AR77" s="61">
        <v>50132</v>
      </c>
    </row>
    <row r="78" spans="1:44" ht="24.95" customHeight="1" x14ac:dyDescent="0.25">
      <c r="A78" s="58">
        <v>75</v>
      </c>
      <c r="B78" s="58" t="s">
        <v>441</v>
      </c>
      <c r="C78" s="58">
        <v>205</v>
      </c>
      <c r="D78" s="58" t="s">
        <v>442</v>
      </c>
      <c r="E78" s="59" t="s">
        <v>172</v>
      </c>
      <c r="F78" s="58" t="s">
        <v>0</v>
      </c>
      <c r="G78" s="58" t="s">
        <v>109</v>
      </c>
      <c r="H78" s="58" t="s">
        <v>290</v>
      </c>
      <c r="I78" s="58"/>
      <c r="J78" s="58" t="s">
        <v>444</v>
      </c>
      <c r="K78" s="58" t="s">
        <v>445</v>
      </c>
      <c r="L78" s="58" t="s">
        <v>915</v>
      </c>
      <c r="M78" s="58" t="s">
        <v>916</v>
      </c>
      <c r="N78" s="60">
        <v>41760</v>
      </c>
      <c r="O78" s="60">
        <v>32300</v>
      </c>
      <c r="P78" s="60"/>
      <c r="Q78" s="58">
        <v>1</v>
      </c>
      <c r="R78" s="58">
        <v>30</v>
      </c>
      <c r="S78" s="58">
        <v>0</v>
      </c>
      <c r="T78" s="58">
        <v>0</v>
      </c>
      <c r="U78" s="58">
        <v>30</v>
      </c>
      <c r="V78" s="61">
        <v>9987</v>
      </c>
      <c r="W78" s="61">
        <v>0</v>
      </c>
      <c r="X78" s="61">
        <v>3995</v>
      </c>
      <c r="Y78" s="61">
        <v>0</v>
      </c>
      <c r="Z78" s="61">
        <v>1600</v>
      </c>
      <c r="AA78" s="61">
        <v>0</v>
      </c>
      <c r="AB78" s="61">
        <v>0</v>
      </c>
      <c r="AC78" s="61">
        <v>0</v>
      </c>
      <c r="AD78" s="61">
        <v>1250</v>
      </c>
      <c r="AE78" s="61">
        <v>0</v>
      </c>
      <c r="AF78" s="61">
        <v>5397</v>
      </c>
      <c r="AG78" s="61">
        <v>0</v>
      </c>
      <c r="AH78" s="61">
        <v>0</v>
      </c>
      <c r="AI78" s="61">
        <v>0</v>
      </c>
      <c r="AJ78" s="61">
        <v>0</v>
      </c>
      <c r="AK78" s="61">
        <v>22229</v>
      </c>
      <c r="AL78" s="61">
        <v>1198</v>
      </c>
      <c r="AM78" s="61">
        <v>0</v>
      </c>
      <c r="AN78" s="61">
        <v>0</v>
      </c>
      <c r="AO78" s="61">
        <v>0</v>
      </c>
      <c r="AP78" s="61">
        <v>0</v>
      </c>
      <c r="AQ78" s="61">
        <v>1198</v>
      </c>
      <c r="AR78" s="61">
        <v>21031</v>
      </c>
    </row>
    <row r="79" spans="1:44" ht="24.95" customHeight="1" x14ac:dyDescent="0.25">
      <c r="A79" s="58">
        <v>76</v>
      </c>
      <c r="B79" s="58" t="s">
        <v>446</v>
      </c>
      <c r="C79" s="58">
        <v>206</v>
      </c>
      <c r="D79" s="58" t="s">
        <v>447</v>
      </c>
      <c r="E79" s="59" t="s">
        <v>448</v>
      </c>
      <c r="F79" s="58" t="s">
        <v>0</v>
      </c>
      <c r="G79" s="58" t="s">
        <v>76</v>
      </c>
      <c r="H79" s="58" t="s">
        <v>290</v>
      </c>
      <c r="I79" s="58"/>
      <c r="J79" s="58" t="s">
        <v>449</v>
      </c>
      <c r="K79" s="58" t="s">
        <v>450</v>
      </c>
      <c r="L79" s="58" t="s">
        <v>917</v>
      </c>
      <c r="M79" s="58" t="s">
        <v>918</v>
      </c>
      <c r="N79" s="60">
        <v>41779</v>
      </c>
      <c r="O79" s="60">
        <v>29819</v>
      </c>
      <c r="P79" s="60"/>
      <c r="Q79" s="58">
        <v>1</v>
      </c>
      <c r="R79" s="58">
        <v>30</v>
      </c>
      <c r="S79" s="58">
        <v>0</v>
      </c>
      <c r="T79" s="58">
        <v>0</v>
      </c>
      <c r="U79" s="58">
        <v>30</v>
      </c>
      <c r="V79" s="61">
        <v>32893</v>
      </c>
      <c r="W79" s="61">
        <v>0</v>
      </c>
      <c r="X79" s="61">
        <v>13157</v>
      </c>
      <c r="Y79" s="61">
        <v>0</v>
      </c>
      <c r="Z79" s="61">
        <v>0</v>
      </c>
      <c r="AA79" s="61">
        <v>0</v>
      </c>
      <c r="AB79" s="61">
        <v>2700</v>
      </c>
      <c r="AC79" s="61">
        <v>0</v>
      </c>
      <c r="AD79" s="61">
        <v>1250</v>
      </c>
      <c r="AE79" s="61">
        <v>0</v>
      </c>
      <c r="AF79" s="61">
        <v>25188</v>
      </c>
      <c r="AG79" s="61">
        <v>0</v>
      </c>
      <c r="AH79" s="61">
        <v>0</v>
      </c>
      <c r="AI79" s="61">
        <v>0</v>
      </c>
      <c r="AJ79" s="61">
        <v>0</v>
      </c>
      <c r="AK79" s="61">
        <v>75188</v>
      </c>
      <c r="AL79" s="61">
        <v>3947</v>
      </c>
      <c r="AM79" s="61">
        <v>0</v>
      </c>
      <c r="AN79" s="61">
        <v>2089</v>
      </c>
      <c r="AO79" s="61">
        <v>0</v>
      </c>
      <c r="AP79" s="62">
        <v>1880</v>
      </c>
      <c r="AQ79" s="61">
        <v>7916</v>
      </c>
      <c r="AR79" s="61">
        <v>67272</v>
      </c>
    </row>
    <row r="80" spans="1:44" ht="24.95" customHeight="1" x14ac:dyDescent="0.25">
      <c r="A80" s="58">
        <v>77</v>
      </c>
      <c r="B80" s="58" t="s">
        <v>451</v>
      </c>
      <c r="C80" s="58">
        <v>208</v>
      </c>
      <c r="D80" s="58" t="s">
        <v>452</v>
      </c>
      <c r="E80" s="59" t="s">
        <v>453</v>
      </c>
      <c r="F80" s="58" t="s">
        <v>0</v>
      </c>
      <c r="G80" s="58" t="s">
        <v>76</v>
      </c>
      <c r="H80" s="58" t="s">
        <v>290</v>
      </c>
      <c r="I80" s="58"/>
      <c r="J80" s="58" t="s">
        <v>454</v>
      </c>
      <c r="K80" s="58" t="s">
        <v>455</v>
      </c>
      <c r="L80" s="58" t="s">
        <v>919</v>
      </c>
      <c r="M80" s="58"/>
      <c r="N80" s="60">
        <v>41806</v>
      </c>
      <c r="O80" s="60">
        <v>30178</v>
      </c>
      <c r="P80" s="60"/>
      <c r="Q80" s="58">
        <v>1</v>
      </c>
      <c r="R80" s="58">
        <v>30</v>
      </c>
      <c r="S80" s="58">
        <v>0</v>
      </c>
      <c r="T80" s="58">
        <v>0</v>
      </c>
      <c r="U80" s="58">
        <v>30</v>
      </c>
      <c r="V80" s="61">
        <v>38698</v>
      </c>
      <c r="W80" s="61">
        <v>0</v>
      </c>
      <c r="X80" s="61">
        <v>15479</v>
      </c>
      <c r="Y80" s="61">
        <v>0</v>
      </c>
      <c r="Z80" s="61">
        <v>0</v>
      </c>
      <c r="AA80" s="61">
        <v>0</v>
      </c>
      <c r="AB80" s="61">
        <v>2700</v>
      </c>
      <c r="AC80" s="61">
        <v>0</v>
      </c>
      <c r="AD80" s="61">
        <v>1250</v>
      </c>
      <c r="AE80" s="61">
        <v>0</v>
      </c>
      <c r="AF80" s="61">
        <v>30598</v>
      </c>
      <c r="AG80" s="61">
        <v>0</v>
      </c>
      <c r="AH80" s="61">
        <v>0</v>
      </c>
      <c r="AI80" s="61">
        <v>0</v>
      </c>
      <c r="AJ80" s="61">
        <v>0</v>
      </c>
      <c r="AK80" s="61">
        <v>88725</v>
      </c>
      <c r="AL80" s="61">
        <v>4644</v>
      </c>
      <c r="AM80" s="61">
        <v>0</v>
      </c>
      <c r="AN80" s="61">
        <v>2506</v>
      </c>
      <c r="AO80" s="61">
        <v>0</v>
      </c>
      <c r="AP80" s="61">
        <v>0</v>
      </c>
      <c r="AQ80" s="61">
        <v>7150</v>
      </c>
      <c r="AR80" s="61">
        <v>81575</v>
      </c>
    </row>
    <row r="81" spans="1:44" ht="24.95" customHeight="1" x14ac:dyDescent="0.25">
      <c r="A81" s="58">
        <v>78</v>
      </c>
      <c r="B81" s="58" t="s">
        <v>456</v>
      </c>
      <c r="C81" s="58">
        <v>209</v>
      </c>
      <c r="D81" s="58" t="s">
        <v>457</v>
      </c>
      <c r="E81" s="59" t="s">
        <v>458</v>
      </c>
      <c r="F81" s="58" t="s">
        <v>0</v>
      </c>
      <c r="G81" s="58" t="s">
        <v>132</v>
      </c>
      <c r="H81" s="58" t="s">
        <v>290</v>
      </c>
      <c r="I81" s="58"/>
      <c r="J81" s="58" t="s">
        <v>459</v>
      </c>
      <c r="K81" s="58" t="s">
        <v>460</v>
      </c>
      <c r="L81" s="58" t="s">
        <v>920</v>
      </c>
      <c r="M81" s="58"/>
      <c r="N81" s="60">
        <v>41806</v>
      </c>
      <c r="O81" s="60">
        <v>32582</v>
      </c>
      <c r="P81" s="60"/>
      <c r="Q81" s="58">
        <v>1</v>
      </c>
      <c r="R81" s="58">
        <v>30</v>
      </c>
      <c r="S81" s="58">
        <v>0</v>
      </c>
      <c r="T81" s="58">
        <v>0</v>
      </c>
      <c r="U81" s="58">
        <v>30</v>
      </c>
      <c r="V81" s="61">
        <v>9987</v>
      </c>
      <c r="W81" s="61">
        <v>0</v>
      </c>
      <c r="X81" s="61">
        <v>3995</v>
      </c>
      <c r="Y81" s="61">
        <v>0</v>
      </c>
      <c r="Z81" s="61">
        <v>1600</v>
      </c>
      <c r="AA81" s="61">
        <v>0</v>
      </c>
      <c r="AB81" s="61">
        <v>0</v>
      </c>
      <c r="AC81" s="61">
        <v>0</v>
      </c>
      <c r="AD81" s="61">
        <v>1250</v>
      </c>
      <c r="AE81" s="61">
        <v>0</v>
      </c>
      <c r="AF81" s="61">
        <v>5397</v>
      </c>
      <c r="AG81" s="61">
        <v>0</v>
      </c>
      <c r="AH81" s="61">
        <v>0</v>
      </c>
      <c r="AI81" s="61">
        <v>0</v>
      </c>
      <c r="AJ81" s="61">
        <v>0</v>
      </c>
      <c r="AK81" s="61">
        <v>22229</v>
      </c>
      <c r="AL81" s="61">
        <v>1198</v>
      </c>
      <c r="AM81" s="61">
        <v>0</v>
      </c>
      <c r="AN81" s="61">
        <v>0</v>
      </c>
      <c r="AO81" s="61">
        <v>0</v>
      </c>
      <c r="AP81" s="61">
        <v>0</v>
      </c>
      <c r="AQ81" s="61">
        <v>1198</v>
      </c>
      <c r="AR81" s="61">
        <v>21031</v>
      </c>
    </row>
    <row r="82" spans="1:44" ht="24.95" customHeight="1" x14ac:dyDescent="0.25">
      <c r="A82" s="58">
        <v>79</v>
      </c>
      <c r="B82" s="58" t="s">
        <v>461</v>
      </c>
      <c r="C82" s="58">
        <v>210</v>
      </c>
      <c r="D82" s="58" t="s">
        <v>462</v>
      </c>
      <c r="E82" s="59" t="s">
        <v>463</v>
      </c>
      <c r="F82" s="58" t="s">
        <v>0</v>
      </c>
      <c r="G82" s="58" t="s">
        <v>132</v>
      </c>
      <c r="H82" s="58" t="s">
        <v>290</v>
      </c>
      <c r="I82" s="58"/>
      <c r="J82" s="58" t="s">
        <v>464</v>
      </c>
      <c r="K82" s="58" t="s">
        <v>465</v>
      </c>
      <c r="L82" s="58" t="s">
        <v>921</v>
      </c>
      <c r="M82" s="58"/>
      <c r="N82" s="60">
        <v>41821</v>
      </c>
      <c r="O82" s="60">
        <v>31128</v>
      </c>
      <c r="P82" s="60"/>
      <c r="Q82" s="58">
        <v>1</v>
      </c>
      <c r="R82" s="58">
        <v>30</v>
      </c>
      <c r="S82" s="58">
        <v>0</v>
      </c>
      <c r="T82" s="58">
        <v>0</v>
      </c>
      <c r="U82" s="58">
        <v>30</v>
      </c>
      <c r="V82" s="61">
        <v>11610</v>
      </c>
      <c r="W82" s="61">
        <v>0</v>
      </c>
      <c r="X82" s="61">
        <v>4644</v>
      </c>
      <c r="Y82" s="61">
        <v>0</v>
      </c>
      <c r="Z82" s="61">
        <v>1600</v>
      </c>
      <c r="AA82" s="61">
        <v>0</v>
      </c>
      <c r="AB82" s="61">
        <v>0</v>
      </c>
      <c r="AC82" s="61">
        <v>0</v>
      </c>
      <c r="AD82" s="61">
        <v>1250</v>
      </c>
      <c r="AE82" s="61">
        <v>0</v>
      </c>
      <c r="AF82" s="61">
        <v>6906</v>
      </c>
      <c r="AG82" s="61">
        <v>0</v>
      </c>
      <c r="AH82" s="61">
        <v>0</v>
      </c>
      <c r="AI82" s="61">
        <v>0</v>
      </c>
      <c r="AJ82" s="61">
        <v>0</v>
      </c>
      <c r="AK82" s="61">
        <v>26010</v>
      </c>
      <c r="AL82" s="61">
        <v>1393</v>
      </c>
      <c r="AM82" s="61">
        <v>0</v>
      </c>
      <c r="AN82" s="61">
        <v>0</v>
      </c>
      <c r="AO82" s="61">
        <v>0</v>
      </c>
      <c r="AP82" s="62">
        <v>1130</v>
      </c>
      <c r="AQ82" s="61">
        <v>2523</v>
      </c>
      <c r="AR82" s="61">
        <v>23487</v>
      </c>
    </row>
    <row r="83" spans="1:44" ht="24.95" customHeight="1" x14ac:dyDescent="0.25">
      <c r="A83" s="58">
        <v>80</v>
      </c>
      <c r="B83" s="58" t="s">
        <v>470</v>
      </c>
      <c r="C83" s="58">
        <v>212</v>
      </c>
      <c r="D83" s="58" t="s">
        <v>471</v>
      </c>
      <c r="E83" s="59" t="s">
        <v>472</v>
      </c>
      <c r="F83" s="58" t="s">
        <v>0</v>
      </c>
      <c r="G83" s="58" t="s">
        <v>132</v>
      </c>
      <c r="H83" s="58" t="s">
        <v>290</v>
      </c>
      <c r="I83" s="58"/>
      <c r="J83" s="58" t="s">
        <v>473</v>
      </c>
      <c r="K83" s="58" t="s">
        <v>474</v>
      </c>
      <c r="L83" s="58" t="s">
        <v>922</v>
      </c>
      <c r="M83" s="58"/>
      <c r="N83" s="60">
        <v>41841</v>
      </c>
      <c r="O83" s="60">
        <v>31463</v>
      </c>
      <c r="P83" s="60"/>
      <c r="Q83" s="58">
        <v>1</v>
      </c>
      <c r="R83" s="58">
        <v>30</v>
      </c>
      <c r="S83" s="58">
        <v>0</v>
      </c>
      <c r="T83" s="58">
        <v>0</v>
      </c>
      <c r="U83" s="58">
        <v>30</v>
      </c>
      <c r="V83" s="61">
        <v>11610</v>
      </c>
      <c r="W83" s="61">
        <v>0</v>
      </c>
      <c r="X83" s="61">
        <v>4644</v>
      </c>
      <c r="Y83" s="61">
        <v>0</v>
      </c>
      <c r="Z83" s="61">
        <v>1600</v>
      </c>
      <c r="AA83" s="61">
        <v>0</v>
      </c>
      <c r="AB83" s="61">
        <v>0</v>
      </c>
      <c r="AC83" s="61">
        <v>0</v>
      </c>
      <c r="AD83" s="61">
        <v>1250</v>
      </c>
      <c r="AE83" s="61">
        <v>0</v>
      </c>
      <c r="AF83" s="61">
        <v>6906</v>
      </c>
      <c r="AG83" s="61">
        <v>0</v>
      </c>
      <c r="AH83" s="61">
        <v>0</v>
      </c>
      <c r="AI83" s="61">
        <v>0</v>
      </c>
      <c r="AJ83" s="61">
        <v>0</v>
      </c>
      <c r="AK83" s="61">
        <v>26010</v>
      </c>
      <c r="AL83" s="61">
        <v>1393</v>
      </c>
      <c r="AM83" s="61">
        <v>0</v>
      </c>
      <c r="AN83" s="61">
        <v>0</v>
      </c>
      <c r="AO83" s="61">
        <v>0</v>
      </c>
      <c r="AP83" s="61">
        <v>0</v>
      </c>
      <c r="AQ83" s="61">
        <v>1393</v>
      </c>
      <c r="AR83" s="61">
        <v>24617</v>
      </c>
    </row>
    <row r="84" spans="1:44" ht="24.95" customHeight="1" x14ac:dyDescent="0.25">
      <c r="A84" s="58">
        <v>81</v>
      </c>
      <c r="B84" s="58" t="s">
        <v>479</v>
      </c>
      <c r="C84" s="58">
        <v>214</v>
      </c>
      <c r="D84" s="58" t="s">
        <v>480</v>
      </c>
      <c r="E84" s="59" t="s">
        <v>243</v>
      </c>
      <c r="F84" s="58" t="s">
        <v>0</v>
      </c>
      <c r="G84" s="58" t="s">
        <v>132</v>
      </c>
      <c r="H84" s="58" t="s">
        <v>290</v>
      </c>
      <c r="I84" s="58"/>
      <c r="J84" s="58" t="s">
        <v>481</v>
      </c>
      <c r="K84" s="58" t="s">
        <v>482</v>
      </c>
      <c r="L84" s="58" t="s">
        <v>923</v>
      </c>
      <c r="M84" s="58"/>
      <c r="N84" s="60">
        <v>41862</v>
      </c>
      <c r="O84" s="60">
        <v>30433</v>
      </c>
      <c r="P84" s="60"/>
      <c r="Q84" s="58">
        <v>1</v>
      </c>
      <c r="R84" s="58">
        <v>30</v>
      </c>
      <c r="S84" s="58">
        <v>0</v>
      </c>
      <c r="T84" s="58">
        <v>0</v>
      </c>
      <c r="U84" s="58">
        <v>30</v>
      </c>
      <c r="V84" s="61">
        <v>11223</v>
      </c>
      <c r="W84" s="61">
        <v>0</v>
      </c>
      <c r="X84" s="61">
        <v>4489</v>
      </c>
      <c r="Y84" s="61">
        <v>0</v>
      </c>
      <c r="Z84" s="61">
        <v>1600</v>
      </c>
      <c r="AA84" s="61">
        <v>0</v>
      </c>
      <c r="AB84" s="61">
        <v>0</v>
      </c>
      <c r="AC84" s="61">
        <v>0</v>
      </c>
      <c r="AD84" s="61">
        <v>1250</v>
      </c>
      <c r="AE84" s="61">
        <v>0</v>
      </c>
      <c r="AF84" s="61">
        <v>6545</v>
      </c>
      <c r="AG84" s="61">
        <v>0</v>
      </c>
      <c r="AH84" s="61">
        <v>0</v>
      </c>
      <c r="AI84" s="61">
        <v>0</v>
      </c>
      <c r="AJ84" s="61">
        <v>0</v>
      </c>
      <c r="AK84" s="61">
        <v>25107</v>
      </c>
      <c r="AL84" s="61">
        <v>1347</v>
      </c>
      <c r="AM84" s="61">
        <v>0</v>
      </c>
      <c r="AN84" s="61">
        <v>0</v>
      </c>
      <c r="AO84" s="61">
        <v>0</v>
      </c>
      <c r="AP84" s="61">
        <v>0</v>
      </c>
      <c r="AQ84" s="61">
        <v>1347</v>
      </c>
      <c r="AR84" s="61">
        <v>23760</v>
      </c>
    </row>
    <row r="85" spans="1:44" ht="24.95" customHeight="1" x14ac:dyDescent="0.25">
      <c r="A85" s="58">
        <v>82</v>
      </c>
      <c r="B85" s="58" t="s">
        <v>483</v>
      </c>
      <c r="C85" s="58">
        <v>217</v>
      </c>
      <c r="D85" s="58" t="s">
        <v>484</v>
      </c>
      <c r="E85" s="59" t="s">
        <v>181</v>
      </c>
      <c r="F85" s="58" t="s">
        <v>0</v>
      </c>
      <c r="G85" s="58" t="s">
        <v>132</v>
      </c>
      <c r="H85" s="58" t="s">
        <v>290</v>
      </c>
      <c r="I85" s="58"/>
      <c r="J85" s="58" t="s">
        <v>485</v>
      </c>
      <c r="K85" s="58" t="s">
        <v>486</v>
      </c>
      <c r="L85" s="58" t="s">
        <v>924</v>
      </c>
      <c r="M85" s="58"/>
      <c r="N85" s="60">
        <v>41897</v>
      </c>
      <c r="O85" s="60">
        <v>32338</v>
      </c>
      <c r="P85" s="60"/>
      <c r="Q85" s="58">
        <v>1</v>
      </c>
      <c r="R85" s="58">
        <v>30</v>
      </c>
      <c r="S85" s="58">
        <v>0</v>
      </c>
      <c r="T85" s="58">
        <v>0</v>
      </c>
      <c r="U85" s="58">
        <v>30</v>
      </c>
      <c r="V85" s="61">
        <v>13157</v>
      </c>
      <c r="W85" s="61">
        <v>0</v>
      </c>
      <c r="X85" s="61">
        <v>5263</v>
      </c>
      <c r="Y85" s="61">
        <v>0</v>
      </c>
      <c r="Z85" s="61">
        <v>1600</v>
      </c>
      <c r="AA85" s="61">
        <v>0</v>
      </c>
      <c r="AB85" s="61">
        <v>0</v>
      </c>
      <c r="AC85" s="61">
        <v>0</v>
      </c>
      <c r="AD85" s="61">
        <v>1250</v>
      </c>
      <c r="AE85" s="61">
        <v>0</v>
      </c>
      <c r="AF85" s="61">
        <v>8350</v>
      </c>
      <c r="AG85" s="61">
        <v>0</v>
      </c>
      <c r="AH85" s="61">
        <v>0</v>
      </c>
      <c r="AI85" s="61">
        <v>0</v>
      </c>
      <c r="AJ85" s="61">
        <v>0</v>
      </c>
      <c r="AK85" s="61">
        <v>29620</v>
      </c>
      <c r="AL85" s="61">
        <v>1579</v>
      </c>
      <c r="AM85" s="61">
        <v>0</v>
      </c>
      <c r="AN85" s="61">
        <v>0</v>
      </c>
      <c r="AO85" s="61">
        <v>0</v>
      </c>
      <c r="AP85" s="61">
        <v>0</v>
      </c>
      <c r="AQ85" s="61">
        <v>1579</v>
      </c>
      <c r="AR85" s="61">
        <v>28041</v>
      </c>
    </row>
    <row r="86" spans="1:44" ht="24.95" customHeight="1" x14ac:dyDescent="0.25">
      <c r="A86" s="58">
        <v>83</v>
      </c>
      <c r="B86" s="58" t="s">
        <v>487</v>
      </c>
      <c r="C86" s="58">
        <v>219</v>
      </c>
      <c r="D86" s="58" t="s">
        <v>488</v>
      </c>
      <c r="E86" s="59" t="s">
        <v>335</v>
      </c>
      <c r="F86" s="58" t="s">
        <v>0</v>
      </c>
      <c r="G86" s="58" t="s">
        <v>132</v>
      </c>
      <c r="H86" s="58" t="s">
        <v>290</v>
      </c>
      <c r="I86" s="58"/>
      <c r="J86" s="58" t="s">
        <v>489</v>
      </c>
      <c r="K86" s="58" t="s">
        <v>490</v>
      </c>
      <c r="L86" s="58" t="s">
        <v>925</v>
      </c>
      <c r="M86" s="58"/>
      <c r="N86" s="60">
        <v>41897</v>
      </c>
      <c r="O86" s="60">
        <v>33517</v>
      </c>
      <c r="P86" s="60"/>
      <c r="Q86" s="58">
        <v>1</v>
      </c>
      <c r="R86" s="58">
        <v>30</v>
      </c>
      <c r="S86" s="58">
        <v>0</v>
      </c>
      <c r="T86" s="58">
        <v>0</v>
      </c>
      <c r="U86" s="58">
        <v>30</v>
      </c>
      <c r="V86" s="61">
        <v>13157</v>
      </c>
      <c r="W86" s="61">
        <v>0</v>
      </c>
      <c r="X86" s="61">
        <v>5263</v>
      </c>
      <c r="Y86" s="61">
        <v>0</v>
      </c>
      <c r="Z86" s="61">
        <v>1600</v>
      </c>
      <c r="AA86" s="61">
        <v>0</v>
      </c>
      <c r="AB86" s="61">
        <v>0</v>
      </c>
      <c r="AC86" s="61">
        <v>0</v>
      </c>
      <c r="AD86" s="61">
        <v>1250</v>
      </c>
      <c r="AE86" s="61">
        <v>0</v>
      </c>
      <c r="AF86" s="61">
        <v>8350</v>
      </c>
      <c r="AG86" s="61">
        <v>0</v>
      </c>
      <c r="AH86" s="61">
        <v>0</v>
      </c>
      <c r="AI86" s="61">
        <v>0</v>
      </c>
      <c r="AJ86" s="61">
        <v>0</v>
      </c>
      <c r="AK86" s="61">
        <v>29620</v>
      </c>
      <c r="AL86" s="61">
        <v>1579</v>
      </c>
      <c r="AM86" s="61">
        <v>0</v>
      </c>
      <c r="AN86" s="61">
        <v>0</v>
      </c>
      <c r="AO86" s="61">
        <v>0</v>
      </c>
      <c r="AP86" s="61">
        <v>0</v>
      </c>
      <c r="AQ86" s="61">
        <v>1579</v>
      </c>
      <c r="AR86" s="61">
        <v>28041</v>
      </c>
    </row>
    <row r="87" spans="1:44" ht="24.95" customHeight="1" x14ac:dyDescent="0.25">
      <c r="A87" s="58">
        <v>84</v>
      </c>
      <c r="B87" s="58" t="s">
        <v>491</v>
      </c>
      <c r="C87" s="58">
        <v>220</v>
      </c>
      <c r="D87" s="58" t="s">
        <v>492</v>
      </c>
      <c r="E87" s="59" t="s">
        <v>335</v>
      </c>
      <c r="F87" s="58" t="s">
        <v>0</v>
      </c>
      <c r="G87" s="58" t="s">
        <v>132</v>
      </c>
      <c r="H87" s="58" t="s">
        <v>290</v>
      </c>
      <c r="I87" s="58"/>
      <c r="J87" s="58" t="s">
        <v>493</v>
      </c>
      <c r="K87" s="58" t="s">
        <v>494</v>
      </c>
      <c r="L87" s="58" t="s">
        <v>926</v>
      </c>
      <c r="M87" s="58"/>
      <c r="N87" s="60">
        <v>41897</v>
      </c>
      <c r="O87" s="60">
        <v>31901</v>
      </c>
      <c r="P87" s="60"/>
      <c r="Q87" s="58">
        <v>1</v>
      </c>
      <c r="R87" s="58">
        <v>30</v>
      </c>
      <c r="S87" s="58">
        <v>0</v>
      </c>
      <c r="T87" s="58">
        <v>0</v>
      </c>
      <c r="U87" s="58">
        <v>30</v>
      </c>
      <c r="V87" s="61">
        <v>13157</v>
      </c>
      <c r="W87" s="61">
        <v>0</v>
      </c>
      <c r="X87" s="61">
        <v>5263</v>
      </c>
      <c r="Y87" s="61">
        <v>0</v>
      </c>
      <c r="Z87" s="61">
        <v>0</v>
      </c>
      <c r="AA87" s="61">
        <v>0</v>
      </c>
      <c r="AB87" s="61">
        <v>2700</v>
      </c>
      <c r="AC87" s="61">
        <v>0</v>
      </c>
      <c r="AD87" s="61">
        <v>1250</v>
      </c>
      <c r="AE87" s="61">
        <v>0</v>
      </c>
      <c r="AF87" s="61">
        <v>7250</v>
      </c>
      <c r="AG87" s="61">
        <v>0</v>
      </c>
      <c r="AH87" s="61">
        <v>0</v>
      </c>
      <c r="AI87" s="61">
        <v>0</v>
      </c>
      <c r="AJ87" s="61">
        <v>0</v>
      </c>
      <c r="AK87" s="61">
        <v>29620</v>
      </c>
      <c r="AL87" s="61">
        <v>1579</v>
      </c>
      <c r="AM87" s="61">
        <v>0</v>
      </c>
      <c r="AN87" s="61">
        <v>0</v>
      </c>
      <c r="AO87" s="61">
        <v>0</v>
      </c>
      <c r="AP87" s="61">
        <v>0</v>
      </c>
      <c r="AQ87" s="61">
        <v>1579</v>
      </c>
      <c r="AR87" s="61">
        <v>28041</v>
      </c>
    </row>
    <row r="88" spans="1:44" ht="24.95" customHeight="1" x14ac:dyDescent="0.25">
      <c r="A88" s="58">
        <v>85</v>
      </c>
      <c r="B88" s="58" t="s">
        <v>495</v>
      </c>
      <c r="C88" s="58">
        <v>221</v>
      </c>
      <c r="D88" s="58" t="s">
        <v>496</v>
      </c>
      <c r="E88" s="59" t="s">
        <v>181</v>
      </c>
      <c r="F88" s="58" t="s">
        <v>0</v>
      </c>
      <c r="G88" s="58" t="s">
        <v>132</v>
      </c>
      <c r="H88" s="58" t="s">
        <v>290</v>
      </c>
      <c r="I88" s="58"/>
      <c r="J88" s="58" t="s">
        <v>497</v>
      </c>
      <c r="K88" s="58" t="s">
        <v>498</v>
      </c>
      <c r="L88" s="58" t="s">
        <v>927</v>
      </c>
      <c r="M88" s="58"/>
      <c r="N88" s="60">
        <v>41897</v>
      </c>
      <c r="O88" s="60">
        <v>33432</v>
      </c>
      <c r="P88" s="60"/>
      <c r="Q88" s="58">
        <v>1</v>
      </c>
      <c r="R88" s="58">
        <v>30</v>
      </c>
      <c r="S88" s="58">
        <v>0</v>
      </c>
      <c r="T88" s="58">
        <v>0</v>
      </c>
      <c r="U88" s="58">
        <v>30</v>
      </c>
      <c r="V88" s="61">
        <v>13157</v>
      </c>
      <c r="W88" s="61">
        <v>0</v>
      </c>
      <c r="X88" s="61">
        <v>5263</v>
      </c>
      <c r="Y88" s="61">
        <v>0</v>
      </c>
      <c r="Z88" s="61">
        <v>1600</v>
      </c>
      <c r="AA88" s="61">
        <v>0</v>
      </c>
      <c r="AB88" s="61">
        <v>0</v>
      </c>
      <c r="AC88" s="61">
        <v>0</v>
      </c>
      <c r="AD88" s="61">
        <v>1250</v>
      </c>
      <c r="AE88" s="61">
        <v>0</v>
      </c>
      <c r="AF88" s="61">
        <v>8350</v>
      </c>
      <c r="AG88" s="61">
        <v>0</v>
      </c>
      <c r="AH88" s="61">
        <v>0</v>
      </c>
      <c r="AI88" s="61">
        <v>0</v>
      </c>
      <c r="AJ88" s="61">
        <v>0</v>
      </c>
      <c r="AK88" s="61">
        <v>29620</v>
      </c>
      <c r="AL88" s="61">
        <v>1579</v>
      </c>
      <c r="AM88" s="61">
        <v>0</v>
      </c>
      <c r="AN88" s="61">
        <v>0</v>
      </c>
      <c r="AO88" s="61">
        <v>0</v>
      </c>
      <c r="AP88" s="61">
        <v>0</v>
      </c>
      <c r="AQ88" s="61">
        <v>1579</v>
      </c>
      <c r="AR88" s="61">
        <v>28041</v>
      </c>
    </row>
    <row r="89" spans="1:44" ht="24.95" customHeight="1" x14ac:dyDescent="0.25">
      <c r="A89" s="58">
        <v>86</v>
      </c>
      <c r="B89" s="58" t="s">
        <v>503</v>
      </c>
      <c r="C89" s="58">
        <v>223</v>
      </c>
      <c r="D89" s="58" t="s">
        <v>504</v>
      </c>
      <c r="E89" s="59" t="s">
        <v>181</v>
      </c>
      <c r="F89" s="58" t="s">
        <v>0</v>
      </c>
      <c r="G89" s="58" t="s">
        <v>132</v>
      </c>
      <c r="H89" s="58" t="s">
        <v>290</v>
      </c>
      <c r="I89" s="58"/>
      <c r="J89" s="58" t="s">
        <v>505</v>
      </c>
      <c r="K89" s="58" t="s">
        <v>506</v>
      </c>
      <c r="L89" s="58" t="s">
        <v>928</v>
      </c>
      <c r="M89" s="58"/>
      <c r="N89" s="60">
        <v>41897</v>
      </c>
      <c r="O89" s="60">
        <v>33673</v>
      </c>
      <c r="P89" s="60"/>
      <c r="Q89" s="58">
        <v>1</v>
      </c>
      <c r="R89" s="58">
        <v>30</v>
      </c>
      <c r="S89" s="58">
        <v>0</v>
      </c>
      <c r="T89" s="58">
        <v>0</v>
      </c>
      <c r="U89" s="58">
        <v>30</v>
      </c>
      <c r="V89" s="61">
        <v>13157</v>
      </c>
      <c r="W89" s="61">
        <v>0</v>
      </c>
      <c r="X89" s="61">
        <v>5263</v>
      </c>
      <c r="Y89" s="61">
        <v>0</v>
      </c>
      <c r="Z89" s="61">
        <v>1600</v>
      </c>
      <c r="AA89" s="61">
        <v>0</v>
      </c>
      <c r="AB89" s="61">
        <v>0</v>
      </c>
      <c r="AC89" s="61">
        <v>0</v>
      </c>
      <c r="AD89" s="61">
        <v>1250</v>
      </c>
      <c r="AE89" s="61">
        <v>0</v>
      </c>
      <c r="AF89" s="61">
        <v>8350</v>
      </c>
      <c r="AG89" s="61">
        <v>0</v>
      </c>
      <c r="AH89" s="61">
        <v>0</v>
      </c>
      <c r="AI89" s="61">
        <v>0</v>
      </c>
      <c r="AJ89" s="61">
        <v>0</v>
      </c>
      <c r="AK89" s="61">
        <v>29620</v>
      </c>
      <c r="AL89" s="61">
        <v>1579</v>
      </c>
      <c r="AM89" s="61">
        <v>0</v>
      </c>
      <c r="AN89" s="61">
        <v>0</v>
      </c>
      <c r="AO89" s="61">
        <v>0</v>
      </c>
      <c r="AP89" s="61">
        <v>0</v>
      </c>
      <c r="AQ89" s="61">
        <v>1579</v>
      </c>
      <c r="AR89" s="61">
        <v>28041</v>
      </c>
    </row>
    <row r="90" spans="1:44" ht="24.95" customHeight="1" x14ac:dyDescent="0.25">
      <c r="A90" s="58">
        <v>87</v>
      </c>
      <c r="B90" s="58" t="s">
        <v>507</v>
      </c>
      <c r="C90" s="58">
        <v>224</v>
      </c>
      <c r="D90" s="58" t="s">
        <v>508</v>
      </c>
      <c r="E90" s="59" t="s">
        <v>335</v>
      </c>
      <c r="F90" s="58" t="s">
        <v>0</v>
      </c>
      <c r="G90" s="58" t="s">
        <v>132</v>
      </c>
      <c r="H90" s="58" t="s">
        <v>290</v>
      </c>
      <c r="I90" s="58"/>
      <c r="J90" s="58" t="s">
        <v>509</v>
      </c>
      <c r="K90" s="58" t="s">
        <v>510</v>
      </c>
      <c r="L90" s="58" t="s">
        <v>929</v>
      </c>
      <c r="M90" s="58"/>
      <c r="N90" s="60">
        <v>41897</v>
      </c>
      <c r="O90" s="60">
        <v>32143</v>
      </c>
      <c r="P90" s="60"/>
      <c r="Q90" s="58">
        <v>1</v>
      </c>
      <c r="R90" s="58">
        <v>30</v>
      </c>
      <c r="S90" s="58">
        <v>0</v>
      </c>
      <c r="T90" s="58">
        <v>0</v>
      </c>
      <c r="U90" s="58">
        <v>30</v>
      </c>
      <c r="V90" s="61">
        <v>13157</v>
      </c>
      <c r="W90" s="61">
        <v>0</v>
      </c>
      <c r="X90" s="61">
        <v>5263</v>
      </c>
      <c r="Y90" s="61">
        <v>0</v>
      </c>
      <c r="Z90" s="61">
        <v>1600</v>
      </c>
      <c r="AA90" s="61">
        <v>0</v>
      </c>
      <c r="AB90" s="61">
        <v>0</v>
      </c>
      <c r="AC90" s="61">
        <v>0</v>
      </c>
      <c r="AD90" s="61">
        <v>1250</v>
      </c>
      <c r="AE90" s="61">
        <v>0</v>
      </c>
      <c r="AF90" s="61">
        <v>8350</v>
      </c>
      <c r="AG90" s="61">
        <v>0</v>
      </c>
      <c r="AH90" s="61">
        <v>0</v>
      </c>
      <c r="AI90" s="61">
        <v>0</v>
      </c>
      <c r="AJ90" s="61">
        <v>0</v>
      </c>
      <c r="AK90" s="61">
        <v>29620</v>
      </c>
      <c r="AL90" s="61">
        <v>1579</v>
      </c>
      <c r="AM90" s="61">
        <v>0</v>
      </c>
      <c r="AN90" s="61">
        <v>0</v>
      </c>
      <c r="AO90" s="61">
        <v>0</v>
      </c>
      <c r="AP90" s="61">
        <v>0</v>
      </c>
      <c r="AQ90" s="61">
        <v>1579</v>
      </c>
      <c r="AR90" s="61">
        <v>28041</v>
      </c>
    </row>
    <row r="91" spans="1:44" ht="24.95" customHeight="1" x14ac:dyDescent="0.25">
      <c r="A91" s="58">
        <v>88</v>
      </c>
      <c r="B91" s="58" t="s">
        <v>511</v>
      </c>
      <c r="C91" s="58">
        <v>225</v>
      </c>
      <c r="D91" s="58" t="s">
        <v>512</v>
      </c>
      <c r="E91" s="59" t="s">
        <v>181</v>
      </c>
      <c r="F91" s="58" t="s">
        <v>0</v>
      </c>
      <c r="G91" s="58" t="s">
        <v>132</v>
      </c>
      <c r="H91" s="58" t="s">
        <v>290</v>
      </c>
      <c r="I91" s="58"/>
      <c r="J91" s="58" t="s">
        <v>513</v>
      </c>
      <c r="K91" s="58" t="s">
        <v>514</v>
      </c>
      <c r="L91" s="58" t="s">
        <v>930</v>
      </c>
      <c r="M91" s="58"/>
      <c r="N91" s="60">
        <v>41897</v>
      </c>
      <c r="O91" s="60">
        <v>33771</v>
      </c>
      <c r="P91" s="60"/>
      <c r="Q91" s="58">
        <v>1</v>
      </c>
      <c r="R91" s="58">
        <v>30</v>
      </c>
      <c r="S91" s="58">
        <v>0</v>
      </c>
      <c r="T91" s="58">
        <v>0</v>
      </c>
      <c r="U91" s="58">
        <v>30</v>
      </c>
      <c r="V91" s="61">
        <v>13157</v>
      </c>
      <c r="W91" s="61">
        <v>0</v>
      </c>
      <c r="X91" s="61">
        <v>5263</v>
      </c>
      <c r="Y91" s="61">
        <v>0</v>
      </c>
      <c r="Z91" s="61">
        <v>1600</v>
      </c>
      <c r="AA91" s="61">
        <v>0</v>
      </c>
      <c r="AB91" s="61">
        <v>0</v>
      </c>
      <c r="AC91" s="61">
        <v>0</v>
      </c>
      <c r="AD91" s="61">
        <v>1250</v>
      </c>
      <c r="AE91" s="61">
        <v>0</v>
      </c>
      <c r="AF91" s="61">
        <v>8350</v>
      </c>
      <c r="AG91" s="61">
        <v>0</v>
      </c>
      <c r="AH91" s="61">
        <v>0</v>
      </c>
      <c r="AI91" s="61">
        <v>0</v>
      </c>
      <c r="AJ91" s="61">
        <v>0</v>
      </c>
      <c r="AK91" s="61">
        <v>29620</v>
      </c>
      <c r="AL91" s="61">
        <v>1579</v>
      </c>
      <c r="AM91" s="61">
        <v>0</v>
      </c>
      <c r="AN91" s="61">
        <v>0</v>
      </c>
      <c r="AO91" s="61">
        <v>0</v>
      </c>
      <c r="AP91" s="61">
        <v>0</v>
      </c>
      <c r="AQ91" s="61">
        <v>1579</v>
      </c>
      <c r="AR91" s="61">
        <v>28041</v>
      </c>
    </row>
    <row r="92" spans="1:44" ht="24.95" customHeight="1" x14ac:dyDescent="0.25">
      <c r="A92" s="58">
        <v>89</v>
      </c>
      <c r="B92" s="58" t="s">
        <v>515</v>
      </c>
      <c r="C92" s="58">
        <v>226</v>
      </c>
      <c r="D92" s="58" t="s">
        <v>516</v>
      </c>
      <c r="E92" s="59" t="s">
        <v>181</v>
      </c>
      <c r="F92" s="58" t="s">
        <v>0</v>
      </c>
      <c r="G92" s="58" t="s">
        <v>132</v>
      </c>
      <c r="H92" s="58" t="s">
        <v>290</v>
      </c>
      <c r="I92" s="58"/>
      <c r="J92" s="58" t="s">
        <v>517</v>
      </c>
      <c r="K92" s="58" t="s">
        <v>518</v>
      </c>
      <c r="L92" s="58" t="s">
        <v>931</v>
      </c>
      <c r="M92" s="58"/>
      <c r="N92" s="60">
        <v>41897</v>
      </c>
      <c r="O92" s="60">
        <v>33333</v>
      </c>
      <c r="P92" s="60"/>
      <c r="Q92" s="58">
        <v>1</v>
      </c>
      <c r="R92" s="58">
        <v>30</v>
      </c>
      <c r="S92" s="58">
        <v>0</v>
      </c>
      <c r="T92" s="58">
        <v>0</v>
      </c>
      <c r="U92" s="58">
        <v>30</v>
      </c>
      <c r="V92" s="61">
        <v>13157</v>
      </c>
      <c r="W92" s="61">
        <v>0</v>
      </c>
      <c r="X92" s="61">
        <v>5263</v>
      </c>
      <c r="Y92" s="61">
        <v>0</v>
      </c>
      <c r="Z92" s="61">
        <v>1600</v>
      </c>
      <c r="AA92" s="61">
        <v>0</v>
      </c>
      <c r="AB92" s="61">
        <v>0</v>
      </c>
      <c r="AC92" s="61">
        <v>0</v>
      </c>
      <c r="AD92" s="61">
        <v>1250</v>
      </c>
      <c r="AE92" s="61">
        <v>0</v>
      </c>
      <c r="AF92" s="61">
        <v>8350</v>
      </c>
      <c r="AG92" s="61">
        <v>0</v>
      </c>
      <c r="AH92" s="61">
        <v>0</v>
      </c>
      <c r="AI92" s="61">
        <v>0</v>
      </c>
      <c r="AJ92" s="61">
        <v>0</v>
      </c>
      <c r="AK92" s="61">
        <v>29620</v>
      </c>
      <c r="AL92" s="61">
        <v>1579</v>
      </c>
      <c r="AM92" s="61">
        <v>0</v>
      </c>
      <c r="AN92" s="61">
        <v>0</v>
      </c>
      <c r="AO92" s="61">
        <v>0</v>
      </c>
      <c r="AP92" s="62">
        <v>1130</v>
      </c>
      <c r="AQ92" s="61">
        <v>2709</v>
      </c>
      <c r="AR92" s="61">
        <v>26911</v>
      </c>
    </row>
    <row r="93" spans="1:44" ht="24.95" customHeight="1" x14ac:dyDescent="0.25">
      <c r="A93" s="58">
        <v>90</v>
      </c>
      <c r="B93" s="58" t="s">
        <v>519</v>
      </c>
      <c r="C93" s="58">
        <v>227</v>
      </c>
      <c r="D93" s="58" t="s">
        <v>520</v>
      </c>
      <c r="E93" s="59" t="s">
        <v>335</v>
      </c>
      <c r="F93" s="58" t="s">
        <v>0</v>
      </c>
      <c r="G93" s="58" t="s">
        <v>132</v>
      </c>
      <c r="H93" s="58" t="s">
        <v>290</v>
      </c>
      <c r="I93" s="58"/>
      <c r="J93" s="58" t="s">
        <v>521</v>
      </c>
      <c r="K93" s="58" t="s">
        <v>522</v>
      </c>
      <c r="L93" s="58" t="s">
        <v>932</v>
      </c>
      <c r="M93" s="58"/>
      <c r="N93" s="60">
        <v>41897</v>
      </c>
      <c r="O93" s="60">
        <v>33550</v>
      </c>
      <c r="P93" s="60"/>
      <c r="Q93" s="58">
        <v>1</v>
      </c>
      <c r="R93" s="58">
        <v>30</v>
      </c>
      <c r="S93" s="58">
        <v>0</v>
      </c>
      <c r="T93" s="58">
        <v>0</v>
      </c>
      <c r="U93" s="58">
        <v>30</v>
      </c>
      <c r="V93" s="61">
        <v>13157</v>
      </c>
      <c r="W93" s="61">
        <v>0</v>
      </c>
      <c r="X93" s="61">
        <v>5263</v>
      </c>
      <c r="Y93" s="61">
        <v>0</v>
      </c>
      <c r="Z93" s="61">
        <v>1600</v>
      </c>
      <c r="AA93" s="61">
        <v>0</v>
      </c>
      <c r="AB93" s="61">
        <v>0</v>
      </c>
      <c r="AC93" s="61">
        <v>0</v>
      </c>
      <c r="AD93" s="61">
        <v>1250</v>
      </c>
      <c r="AE93" s="61">
        <v>0</v>
      </c>
      <c r="AF93" s="61">
        <v>8350</v>
      </c>
      <c r="AG93" s="61">
        <v>0</v>
      </c>
      <c r="AH93" s="61">
        <v>0</v>
      </c>
      <c r="AI93" s="61">
        <v>0</v>
      </c>
      <c r="AJ93" s="61">
        <v>0</v>
      </c>
      <c r="AK93" s="61">
        <v>29620</v>
      </c>
      <c r="AL93" s="61">
        <v>1579</v>
      </c>
      <c r="AM93" s="61">
        <v>0</v>
      </c>
      <c r="AN93" s="61">
        <v>0</v>
      </c>
      <c r="AO93" s="61">
        <v>0</v>
      </c>
      <c r="AP93" s="61">
        <v>0</v>
      </c>
      <c r="AQ93" s="61">
        <v>1579</v>
      </c>
      <c r="AR93" s="61">
        <v>28041</v>
      </c>
    </row>
    <row r="94" spans="1:44" ht="24.95" customHeight="1" x14ac:dyDescent="0.25">
      <c r="A94" s="58">
        <v>91</v>
      </c>
      <c r="B94" s="58" t="s">
        <v>523</v>
      </c>
      <c r="C94" s="58">
        <v>228</v>
      </c>
      <c r="D94" s="58" t="s">
        <v>524</v>
      </c>
      <c r="E94" s="59" t="s">
        <v>335</v>
      </c>
      <c r="F94" s="58" t="s">
        <v>0</v>
      </c>
      <c r="G94" s="58" t="s">
        <v>132</v>
      </c>
      <c r="H94" s="58" t="s">
        <v>290</v>
      </c>
      <c r="I94" s="58"/>
      <c r="J94" s="58" t="s">
        <v>525</v>
      </c>
      <c r="K94" s="58" t="s">
        <v>526</v>
      </c>
      <c r="L94" s="58" t="s">
        <v>933</v>
      </c>
      <c r="M94" s="58"/>
      <c r="N94" s="60">
        <v>41897</v>
      </c>
      <c r="O94" s="60">
        <v>33402</v>
      </c>
      <c r="P94" s="60"/>
      <c r="Q94" s="58">
        <v>1</v>
      </c>
      <c r="R94" s="58">
        <v>30</v>
      </c>
      <c r="S94" s="58">
        <v>0</v>
      </c>
      <c r="T94" s="58">
        <v>0</v>
      </c>
      <c r="U94" s="58">
        <v>30</v>
      </c>
      <c r="V94" s="61">
        <v>13157</v>
      </c>
      <c r="W94" s="61">
        <v>0</v>
      </c>
      <c r="X94" s="61">
        <v>5263</v>
      </c>
      <c r="Y94" s="61">
        <v>0</v>
      </c>
      <c r="Z94" s="61">
        <v>1600</v>
      </c>
      <c r="AA94" s="61">
        <v>0</v>
      </c>
      <c r="AB94" s="61">
        <v>0</v>
      </c>
      <c r="AC94" s="61">
        <v>0</v>
      </c>
      <c r="AD94" s="61">
        <v>1250</v>
      </c>
      <c r="AE94" s="61">
        <v>0</v>
      </c>
      <c r="AF94" s="61">
        <v>8350</v>
      </c>
      <c r="AG94" s="61">
        <v>0</v>
      </c>
      <c r="AH94" s="61">
        <v>0</v>
      </c>
      <c r="AI94" s="61">
        <v>0</v>
      </c>
      <c r="AJ94" s="61">
        <v>0</v>
      </c>
      <c r="AK94" s="61">
        <v>29620</v>
      </c>
      <c r="AL94" s="61">
        <v>1579</v>
      </c>
      <c r="AM94" s="61">
        <v>0</v>
      </c>
      <c r="AN94" s="61">
        <v>0</v>
      </c>
      <c r="AO94" s="61">
        <v>0</v>
      </c>
      <c r="AP94" s="61">
        <v>0</v>
      </c>
      <c r="AQ94" s="61">
        <v>1579</v>
      </c>
      <c r="AR94" s="61">
        <v>28041</v>
      </c>
    </row>
    <row r="95" spans="1:44" ht="24.95" customHeight="1" x14ac:dyDescent="0.25">
      <c r="A95" s="58">
        <v>92</v>
      </c>
      <c r="B95" s="58" t="s">
        <v>527</v>
      </c>
      <c r="C95" s="58">
        <v>229</v>
      </c>
      <c r="D95" s="58" t="s">
        <v>528</v>
      </c>
      <c r="E95" s="59" t="s">
        <v>181</v>
      </c>
      <c r="F95" s="58" t="s">
        <v>0</v>
      </c>
      <c r="G95" s="58" t="s">
        <v>132</v>
      </c>
      <c r="H95" s="58" t="s">
        <v>290</v>
      </c>
      <c r="I95" s="58"/>
      <c r="J95" s="58" t="s">
        <v>529</v>
      </c>
      <c r="K95" s="58" t="s">
        <v>530</v>
      </c>
      <c r="L95" s="58" t="s">
        <v>934</v>
      </c>
      <c r="M95" s="58"/>
      <c r="N95" s="60">
        <v>41897</v>
      </c>
      <c r="O95" s="60">
        <v>32905</v>
      </c>
      <c r="P95" s="60"/>
      <c r="Q95" s="58">
        <v>1</v>
      </c>
      <c r="R95" s="58">
        <v>30</v>
      </c>
      <c r="S95" s="58">
        <v>0</v>
      </c>
      <c r="T95" s="58">
        <v>0</v>
      </c>
      <c r="U95" s="58">
        <v>30</v>
      </c>
      <c r="V95" s="61">
        <v>13157</v>
      </c>
      <c r="W95" s="61">
        <v>0</v>
      </c>
      <c r="X95" s="61">
        <v>5263</v>
      </c>
      <c r="Y95" s="61">
        <v>0</v>
      </c>
      <c r="Z95" s="61">
        <v>1600</v>
      </c>
      <c r="AA95" s="61">
        <v>0</v>
      </c>
      <c r="AB95" s="61">
        <v>0</v>
      </c>
      <c r="AC95" s="61">
        <v>0</v>
      </c>
      <c r="AD95" s="61">
        <v>1250</v>
      </c>
      <c r="AE95" s="61">
        <v>0</v>
      </c>
      <c r="AF95" s="61">
        <v>8350</v>
      </c>
      <c r="AG95" s="61">
        <v>0</v>
      </c>
      <c r="AH95" s="61">
        <v>0</v>
      </c>
      <c r="AI95" s="61">
        <v>0</v>
      </c>
      <c r="AJ95" s="61">
        <v>0</v>
      </c>
      <c r="AK95" s="61">
        <v>29620</v>
      </c>
      <c r="AL95" s="61">
        <v>1579</v>
      </c>
      <c r="AM95" s="61">
        <v>0</v>
      </c>
      <c r="AN95" s="61">
        <v>0</v>
      </c>
      <c r="AO95" s="61">
        <v>0</v>
      </c>
      <c r="AP95" s="61">
        <v>0</v>
      </c>
      <c r="AQ95" s="61">
        <v>1579</v>
      </c>
      <c r="AR95" s="61">
        <v>28041</v>
      </c>
    </row>
    <row r="96" spans="1:44" ht="24.95" customHeight="1" x14ac:dyDescent="0.25">
      <c r="A96" s="58">
        <v>93</v>
      </c>
      <c r="B96" s="58" t="s">
        <v>531</v>
      </c>
      <c r="C96" s="58">
        <v>230</v>
      </c>
      <c r="D96" s="58" t="s">
        <v>532</v>
      </c>
      <c r="E96" s="59" t="s">
        <v>335</v>
      </c>
      <c r="F96" s="58" t="s">
        <v>0</v>
      </c>
      <c r="G96" s="58" t="s">
        <v>132</v>
      </c>
      <c r="H96" s="58" t="s">
        <v>290</v>
      </c>
      <c r="I96" s="58"/>
      <c r="J96" s="58" t="s">
        <v>533</v>
      </c>
      <c r="K96" s="58" t="s">
        <v>534</v>
      </c>
      <c r="L96" s="58" t="s">
        <v>935</v>
      </c>
      <c r="M96" s="58"/>
      <c r="N96" s="60">
        <v>41897</v>
      </c>
      <c r="O96" s="60">
        <v>33205</v>
      </c>
      <c r="P96" s="60">
        <v>42615</v>
      </c>
      <c r="Q96" s="58">
        <v>2</v>
      </c>
      <c r="R96" s="58">
        <v>2</v>
      </c>
      <c r="S96" s="58">
        <v>0</v>
      </c>
      <c r="T96" s="58">
        <v>0</v>
      </c>
      <c r="U96" s="63">
        <v>2</v>
      </c>
      <c r="V96" s="61">
        <v>877</v>
      </c>
      <c r="W96" s="61">
        <v>0</v>
      </c>
      <c r="X96" s="61">
        <v>351</v>
      </c>
      <c r="Y96" s="61">
        <v>0</v>
      </c>
      <c r="Z96" s="61">
        <v>107</v>
      </c>
      <c r="AA96" s="61">
        <v>0</v>
      </c>
      <c r="AB96" s="61">
        <v>0</v>
      </c>
      <c r="AC96" s="61">
        <v>0</v>
      </c>
      <c r="AD96" s="61">
        <v>83</v>
      </c>
      <c r="AE96" s="61">
        <v>0</v>
      </c>
      <c r="AF96" s="61">
        <v>557</v>
      </c>
      <c r="AG96" s="61">
        <v>0</v>
      </c>
      <c r="AH96" s="61">
        <v>0</v>
      </c>
      <c r="AI96" s="61">
        <v>0</v>
      </c>
      <c r="AJ96" s="61">
        <v>0</v>
      </c>
      <c r="AK96" s="61">
        <v>1975</v>
      </c>
      <c r="AL96" s="61">
        <v>105</v>
      </c>
      <c r="AM96" s="61">
        <v>0</v>
      </c>
      <c r="AN96" s="61">
        <v>0</v>
      </c>
      <c r="AO96" s="61">
        <v>0</v>
      </c>
      <c r="AP96" s="61">
        <v>0</v>
      </c>
      <c r="AQ96" s="61">
        <v>105</v>
      </c>
      <c r="AR96" s="61">
        <v>1870</v>
      </c>
    </row>
    <row r="97" spans="1:44" ht="24.95" customHeight="1" x14ac:dyDescent="0.25">
      <c r="A97" s="58">
        <v>94</v>
      </c>
      <c r="B97" s="58" t="s">
        <v>535</v>
      </c>
      <c r="C97" s="58">
        <v>232</v>
      </c>
      <c r="D97" s="58" t="s">
        <v>536</v>
      </c>
      <c r="E97" s="59" t="s">
        <v>335</v>
      </c>
      <c r="F97" s="58" t="s">
        <v>0</v>
      </c>
      <c r="G97" s="58" t="s">
        <v>132</v>
      </c>
      <c r="H97" s="58" t="s">
        <v>290</v>
      </c>
      <c r="I97" s="58"/>
      <c r="J97" s="58" t="s">
        <v>537</v>
      </c>
      <c r="K97" s="58" t="s">
        <v>538</v>
      </c>
      <c r="L97" s="58" t="s">
        <v>936</v>
      </c>
      <c r="M97" s="58"/>
      <c r="N97" s="60">
        <v>41897</v>
      </c>
      <c r="O97" s="60">
        <v>32874</v>
      </c>
      <c r="P97" s="60"/>
      <c r="Q97" s="58">
        <v>1</v>
      </c>
      <c r="R97" s="58">
        <v>30</v>
      </c>
      <c r="S97" s="58">
        <v>0</v>
      </c>
      <c r="T97" s="58">
        <v>0</v>
      </c>
      <c r="U97" s="58">
        <v>30</v>
      </c>
      <c r="V97" s="61">
        <v>13157</v>
      </c>
      <c r="W97" s="61">
        <v>0</v>
      </c>
      <c r="X97" s="61">
        <v>5263</v>
      </c>
      <c r="Y97" s="61">
        <v>0</v>
      </c>
      <c r="Z97" s="61">
        <v>1600</v>
      </c>
      <c r="AA97" s="61">
        <v>0</v>
      </c>
      <c r="AB97" s="61">
        <v>0</v>
      </c>
      <c r="AC97" s="61">
        <v>0</v>
      </c>
      <c r="AD97" s="61">
        <v>1250</v>
      </c>
      <c r="AE97" s="61">
        <v>0</v>
      </c>
      <c r="AF97" s="61">
        <v>8350</v>
      </c>
      <c r="AG97" s="61">
        <v>0</v>
      </c>
      <c r="AH97" s="61">
        <v>0</v>
      </c>
      <c r="AI97" s="61">
        <v>0</v>
      </c>
      <c r="AJ97" s="61">
        <v>0</v>
      </c>
      <c r="AK97" s="61">
        <v>29620</v>
      </c>
      <c r="AL97" s="61">
        <v>1579</v>
      </c>
      <c r="AM97" s="61">
        <v>0</v>
      </c>
      <c r="AN97" s="61">
        <v>0</v>
      </c>
      <c r="AO97" s="61">
        <v>0</v>
      </c>
      <c r="AP97" s="61">
        <v>0</v>
      </c>
      <c r="AQ97" s="61">
        <v>1579</v>
      </c>
      <c r="AR97" s="61">
        <v>28041</v>
      </c>
    </row>
    <row r="98" spans="1:44" ht="24.95" customHeight="1" x14ac:dyDescent="0.25">
      <c r="A98" s="58">
        <v>95</v>
      </c>
      <c r="B98" s="58" t="s">
        <v>539</v>
      </c>
      <c r="C98" s="58">
        <v>233</v>
      </c>
      <c r="D98" s="58" t="s">
        <v>540</v>
      </c>
      <c r="E98" s="59" t="s">
        <v>541</v>
      </c>
      <c r="F98" s="58" t="s">
        <v>0</v>
      </c>
      <c r="G98" s="58" t="s">
        <v>76</v>
      </c>
      <c r="H98" s="58" t="s">
        <v>290</v>
      </c>
      <c r="I98" s="58"/>
      <c r="J98" s="58" t="s">
        <v>542</v>
      </c>
      <c r="K98" s="58" t="s">
        <v>543</v>
      </c>
      <c r="L98" s="58" t="s">
        <v>937</v>
      </c>
      <c r="M98" s="58" t="s">
        <v>938</v>
      </c>
      <c r="N98" s="60">
        <v>41904</v>
      </c>
      <c r="O98" s="60">
        <v>29271</v>
      </c>
      <c r="P98" s="60"/>
      <c r="Q98" s="58">
        <v>1</v>
      </c>
      <c r="R98" s="58">
        <v>30</v>
      </c>
      <c r="S98" s="58">
        <v>0</v>
      </c>
      <c r="T98" s="58">
        <v>0</v>
      </c>
      <c r="U98" s="58">
        <v>30</v>
      </c>
      <c r="V98" s="61">
        <v>39884</v>
      </c>
      <c r="W98" s="61">
        <v>0</v>
      </c>
      <c r="X98" s="61">
        <v>15954</v>
      </c>
      <c r="Y98" s="61">
        <v>0</v>
      </c>
      <c r="Z98" s="61">
        <v>1600</v>
      </c>
      <c r="AA98" s="61">
        <v>0</v>
      </c>
      <c r="AB98" s="61">
        <v>0</v>
      </c>
      <c r="AC98" s="61">
        <v>0</v>
      </c>
      <c r="AD98" s="61">
        <v>1250</v>
      </c>
      <c r="AE98" s="61">
        <v>0</v>
      </c>
      <c r="AF98" s="61">
        <v>32803</v>
      </c>
      <c r="AG98" s="61">
        <v>0</v>
      </c>
      <c r="AH98" s="61">
        <v>0</v>
      </c>
      <c r="AI98" s="61">
        <v>0</v>
      </c>
      <c r="AJ98" s="61">
        <v>0</v>
      </c>
      <c r="AK98" s="61">
        <v>91491</v>
      </c>
      <c r="AL98" s="61">
        <v>4786</v>
      </c>
      <c r="AM98" s="61">
        <v>0</v>
      </c>
      <c r="AN98" s="61">
        <v>8370</v>
      </c>
      <c r="AO98" s="61">
        <v>0</v>
      </c>
      <c r="AP98" s="61">
        <v>0</v>
      </c>
      <c r="AQ98" s="61">
        <v>13156</v>
      </c>
      <c r="AR98" s="61">
        <v>78335</v>
      </c>
    </row>
    <row r="99" spans="1:44" ht="24.95" customHeight="1" x14ac:dyDescent="0.25">
      <c r="A99" s="58">
        <v>96</v>
      </c>
      <c r="B99" s="58" t="s">
        <v>544</v>
      </c>
      <c r="C99" s="58">
        <v>234</v>
      </c>
      <c r="D99" s="58" t="s">
        <v>545</v>
      </c>
      <c r="E99" s="59" t="s">
        <v>108</v>
      </c>
      <c r="F99" s="58" t="s">
        <v>0</v>
      </c>
      <c r="G99" s="58" t="s">
        <v>109</v>
      </c>
      <c r="H99" s="58" t="s">
        <v>290</v>
      </c>
      <c r="I99" s="58"/>
      <c r="J99" s="58" t="s">
        <v>546</v>
      </c>
      <c r="K99" s="58" t="s">
        <v>547</v>
      </c>
      <c r="L99" s="58" t="s">
        <v>939</v>
      </c>
      <c r="M99" s="58"/>
      <c r="N99" s="60">
        <v>41932</v>
      </c>
      <c r="O99" s="60">
        <v>33055</v>
      </c>
      <c r="P99" s="60"/>
      <c r="Q99" s="58">
        <v>1</v>
      </c>
      <c r="R99" s="58">
        <v>30</v>
      </c>
      <c r="S99" s="58">
        <v>0</v>
      </c>
      <c r="T99" s="58">
        <v>0</v>
      </c>
      <c r="U99" s="58">
        <v>30</v>
      </c>
      <c r="V99" s="61">
        <v>16050</v>
      </c>
      <c r="W99" s="61">
        <v>0</v>
      </c>
      <c r="X99" s="61">
        <v>6420</v>
      </c>
      <c r="Y99" s="61">
        <v>0</v>
      </c>
      <c r="Z99" s="61">
        <v>0</v>
      </c>
      <c r="AA99" s="61">
        <v>0</v>
      </c>
      <c r="AB99" s="61">
        <v>2700</v>
      </c>
      <c r="AC99" s="61">
        <v>0</v>
      </c>
      <c r="AD99" s="61">
        <v>1250</v>
      </c>
      <c r="AE99" s="61">
        <v>0</v>
      </c>
      <c r="AF99" s="61">
        <v>9891</v>
      </c>
      <c r="AG99" s="61">
        <v>0</v>
      </c>
      <c r="AH99" s="61">
        <v>0</v>
      </c>
      <c r="AI99" s="61">
        <v>0</v>
      </c>
      <c r="AJ99" s="61">
        <v>0</v>
      </c>
      <c r="AK99" s="61">
        <v>36311</v>
      </c>
      <c r="AL99" s="61">
        <v>1926</v>
      </c>
      <c r="AM99" s="61">
        <v>0</v>
      </c>
      <c r="AN99" s="61">
        <v>0</v>
      </c>
      <c r="AO99" s="61">
        <v>0</v>
      </c>
      <c r="AP99" s="61">
        <v>0</v>
      </c>
      <c r="AQ99" s="61">
        <v>1926</v>
      </c>
      <c r="AR99" s="61">
        <v>34385</v>
      </c>
    </row>
    <row r="100" spans="1:44" ht="24.95" customHeight="1" x14ac:dyDescent="0.25">
      <c r="A100" s="58">
        <v>97</v>
      </c>
      <c r="B100" s="58" t="s">
        <v>548</v>
      </c>
      <c r="C100" s="58">
        <v>235</v>
      </c>
      <c r="D100" s="58" t="s">
        <v>549</v>
      </c>
      <c r="E100" s="59" t="s">
        <v>541</v>
      </c>
      <c r="F100" s="58" t="s">
        <v>0</v>
      </c>
      <c r="G100" s="58" t="s">
        <v>76</v>
      </c>
      <c r="H100" s="58" t="s">
        <v>290</v>
      </c>
      <c r="I100" s="58"/>
      <c r="J100" s="58" t="s">
        <v>550</v>
      </c>
      <c r="K100" s="58" t="s">
        <v>551</v>
      </c>
      <c r="L100" s="58" t="s">
        <v>940</v>
      </c>
      <c r="M100" s="58"/>
      <c r="N100" s="60">
        <v>42067</v>
      </c>
      <c r="O100" s="60">
        <v>30317</v>
      </c>
      <c r="P100" s="60"/>
      <c r="Q100" s="58">
        <v>1</v>
      </c>
      <c r="R100" s="58">
        <v>30</v>
      </c>
      <c r="S100" s="58">
        <v>0</v>
      </c>
      <c r="T100" s="58">
        <v>0</v>
      </c>
      <c r="U100" s="58">
        <v>30</v>
      </c>
      <c r="V100" s="61">
        <v>35666</v>
      </c>
      <c r="W100" s="61">
        <v>0</v>
      </c>
      <c r="X100" s="61">
        <v>14266</v>
      </c>
      <c r="Y100" s="61">
        <v>0</v>
      </c>
      <c r="Z100" s="61">
        <v>0</v>
      </c>
      <c r="AA100" s="61">
        <v>0</v>
      </c>
      <c r="AB100" s="61">
        <v>2700</v>
      </c>
      <c r="AC100" s="61">
        <v>0</v>
      </c>
      <c r="AD100" s="61">
        <v>1250</v>
      </c>
      <c r="AE100" s="61">
        <v>0</v>
      </c>
      <c r="AF100" s="61">
        <v>27773</v>
      </c>
      <c r="AG100" s="61">
        <v>0</v>
      </c>
      <c r="AH100" s="61">
        <v>0</v>
      </c>
      <c r="AI100" s="62">
        <v>9100</v>
      </c>
      <c r="AJ100" s="61">
        <v>0</v>
      </c>
      <c r="AK100" s="61">
        <v>90755</v>
      </c>
      <c r="AL100" s="61">
        <v>4280</v>
      </c>
      <c r="AM100" s="61">
        <v>0</v>
      </c>
      <c r="AN100" s="61">
        <v>6910</v>
      </c>
      <c r="AO100" s="61">
        <v>0</v>
      </c>
      <c r="AP100" s="61">
        <v>0</v>
      </c>
      <c r="AQ100" s="61">
        <v>11190</v>
      </c>
      <c r="AR100" s="61">
        <v>79565</v>
      </c>
    </row>
    <row r="101" spans="1:44" ht="24.95" customHeight="1" x14ac:dyDescent="0.25">
      <c r="A101" s="58">
        <v>98</v>
      </c>
      <c r="B101" s="58" t="s">
        <v>552</v>
      </c>
      <c r="C101" s="58">
        <v>236</v>
      </c>
      <c r="D101" s="58" t="s">
        <v>553</v>
      </c>
      <c r="E101" s="59" t="s">
        <v>554</v>
      </c>
      <c r="F101" s="58" t="s">
        <v>0</v>
      </c>
      <c r="G101" s="58" t="s">
        <v>132</v>
      </c>
      <c r="H101" s="58" t="s">
        <v>39</v>
      </c>
      <c r="I101" s="58"/>
      <c r="J101" s="58" t="s">
        <v>555</v>
      </c>
      <c r="K101" s="58" t="s">
        <v>556</v>
      </c>
      <c r="L101" s="58" t="s">
        <v>941</v>
      </c>
      <c r="M101" s="58"/>
      <c r="N101" s="60">
        <v>42186</v>
      </c>
      <c r="O101" s="60">
        <v>32492</v>
      </c>
      <c r="P101" s="60"/>
      <c r="Q101" s="58">
        <v>1</v>
      </c>
      <c r="R101" s="58">
        <v>30</v>
      </c>
      <c r="S101" s="58">
        <v>0</v>
      </c>
      <c r="T101" s="58">
        <v>0</v>
      </c>
      <c r="U101" s="58">
        <v>30</v>
      </c>
      <c r="V101" s="61">
        <v>10700</v>
      </c>
      <c r="W101" s="61">
        <v>0</v>
      </c>
      <c r="X101" s="61">
        <v>4280</v>
      </c>
      <c r="Y101" s="61">
        <v>0</v>
      </c>
      <c r="Z101" s="61">
        <v>0</v>
      </c>
      <c r="AA101" s="61">
        <v>0</v>
      </c>
      <c r="AB101" s="61">
        <v>2700</v>
      </c>
      <c r="AC101" s="61">
        <v>0</v>
      </c>
      <c r="AD101" s="61">
        <v>1250</v>
      </c>
      <c r="AE101" s="61">
        <v>0</v>
      </c>
      <c r="AF101" s="61">
        <v>4959</v>
      </c>
      <c r="AG101" s="61">
        <v>0</v>
      </c>
      <c r="AH101" s="61">
        <v>0</v>
      </c>
      <c r="AI101" s="61">
        <v>0</v>
      </c>
      <c r="AJ101" s="61">
        <v>0</v>
      </c>
      <c r="AK101" s="61">
        <v>23889</v>
      </c>
      <c r="AL101" s="61">
        <v>1284</v>
      </c>
      <c r="AM101" s="61">
        <v>200</v>
      </c>
      <c r="AN101" s="61">
        <v>0</v>
      </c>
      <c r="AO101" s="62">
        <v>360</v>
      </c>
      <c r="AP101" s="61">
        <v>0</v>
      </c>
      <c r="AQ101" s="61">
        <v>1844</v>
      </c>
      <c r="AR101" s="61">
        <v>22045</v>
      </c>
    </row>
    <row r="102" spans="1:44" ht="24.95" customHeight="1" x14ac:dyDescent="0.25">
      <c r="A102" s="58">
        <v>99</v>
      </c>
      <c r="B102" s="58" t="s">
        <v>557</v>
      </c>
      <c r="C102" s="58">
        <v>237</v>
      </c>
      <c r="D102" s="58" t="s">
        <v>558</v>
      </c>
      <c r="E102" s="59" t="s">
        <v>172</v>
      </c>
      <c r="F102" s="58" t="s">
        <v>0</v>
      </c>
      <c r="G102" s="58" t="s">
        <v>559</v>
      </c>
      <c r="H102" s="58" t="s">
        <v>290</v>
      </c>
      <c r="I102" s="58"/>
      <c r="J102" s="58" t="s">
        <v>560</v>
      </c>
      <c r="K102" s="58" t="s">
        <v>561</v>
      </c>
      <c r="L102" s="58" t="s">
        <v>942</v>
      </c>
      <c r="M102" s="58" t="s">
        <v>943</v>
      </c>
      <c r="N102" s="60">
        <v>42229</v>
      </c>
      <c r="O102" s="60">
        <v>33585</v>
      </c>
      <c r="P102" s="60"/>
      <c r="Q102" s="58">
        <v>1</v>
      </c>
      <c r="R102" s="58">
        <v>30</v>
      </c>
      <c r="S102" s="58">
        <v>0</v>
      </c>
      <c r="T102" s="58">
        <v>0</v>
      </c>
      <c r="U102" s="58">
        <v>30</v>
      </c>
      <c r="V102" s="61">
        <v>14266</v>
      </c>
      <c r="W102" s="61">
        <v>0</v>
      </c>
      <c r="X102" s="61">
        <v>5706</v>
      </c>
      <c r="Y102" s="61">
        <v>0</v>
      </c>
      <c r="Z102" s="61">
        <v>0</v>
      </c>
      <c r="AA102" s="61">
        <v>0</v>
      </c>
      <c r="AB102" s="61">
        <v>2700</v>
      </c>
      <c r="AC102" s="61">
        <v>0</v>
      </c>
      <c r="AD102" s="61">
        <v>1250</v>
      </c>
      <c r="AE102" s="61">
        <v>0</v>
      </c>
      <c r="AF102" s="61">
        <v>8285</v>
      </c>
      <c r="AG102" s="61">
        <v>0</v>
      </c>
      <c r="AH102" s="61">
        <v>0</v>
      </c>
      <c r="AI102" s="61">
        <v>0</v>
      </c>
      <c r="AJ102" s="61">
        <v>0</v>
      </c>
      <c r="AK102" s="61">
        <v>32207</v>
      </c>
      <c r="AL102" s="61">
        <v>1712</v>
      </c>
      <c r="AM102" s="61">
        <v>0</v>
      </c>
      <c r="AN102" s="61">
        <v>0</v>
      </c>
      <c r="AO102" s="61">
        <v>0</v>
      </c>
      <c r="AP102" s="61">
        <v>0</v>
      </c>
      <c r="AQ102" s="61">
        <v>1712</v>
      </c>
      <c r="AR102" s="61">
        <v>30495</v>
      </c>
    </row>
    <row r="103" spans="1:44" ht="24.95" customHeight="1" x14ac:dyDescent="0.25">
      <c r="A103" s="58">
        <v>100</v>
      </c>
      <c r="B103" s="58" t="s">
        <v>562</v>
      </c>
      <c r="C103" s="58">
        <v>238</v>
      </c>
      <c r="D103" s="58" t="s">
        <v>563</v>
      </c>
      <c r="E103" s="59" t="s">
        <v>172</v>
      </c>
      <c r="F103" s="58" t="s">
        <v>0</v>
      </c>
      <c r="G103" s="58" t="s">
        <v>559</v>
      </c>
      <c r="H103" s="58" t="s">
        <v>290</v>
      </c>
      <c r="I103" s="58"/>
      <c r="J103" s="58" t="s">
        <v>564</v>
      </c>
      <c r="K103" s="58" t="s">
        <v>565</v>
      </c>
      <c r="L103" s="58" t="s">
        <v>944</v>
      </c>
      <c r="M103" s="58" t="s">
        <v>945</v>
      </c>
      <c r="N103" s="60">
        <v>42229</v>
      </c>
      <c r="O103" s="60">
        <v>33525</v>
      </c>
      <c r="P103" s="60"/>
      <c r="Q103" s="58">
        <v>1</v>
      </c>
      <c r="R103" s="58">
        <v>30</v>
      </c>
      <c r="S103" s="58">
        <v>0</v>
      </c>
      <c r="T103" s="58">
        <v>0</v>
      </c>
      <c r="U103" s="58">
        <v>30</v>
      </c>
      <c r="V103" s="61">
        <v>14266</v>
      </c>
      <c r="W103" s="61">
        <v>0</v>
      </c>
      <c r="X103" s="61">
        <v>5706</v>
      </c>
      <c r="Y103" s="61">
        <v>0</v>
      </c>
      <c r="Z103" s="61">
        <v>0</v>
      </c>
      <c r="AA103" s="61">
        <v>0</v>
      </c>
      <c r="AB103" s="61">
        <v>2700</v>
      </c>
      <c r="AC103" s="61">
        <v>0</v>
      </c>
      <c r="AD103" s="61">
        <v>1250</v>
      </c>
      <c r="AE103" s="61">
        <v>0</v>
      </c>
      <c r="AF103" s="61">
        <v>8285</v>
      </c>
      <c r="AG103" s="61">
        <v>0</v>
      </c>
      <c r="AH103" s="61">
        <v>0</v>
      </c>
      <c r="AI103" s="61">
        <v>0</v>
      </c>
      <c r="AJ103" s="61">
        <v>0</v>
      </c>
      <c r="AK103" s="61">
        <v>32207</v>
      </c>
      <c r="AL103" s="61">
        <v>1712</v>
      </c>
      <c r="AM103" s="61">
        <v>0</v>
      </c>
      <c r="AN103" s="61">
        <v>0</v>
      </c>
      <c r="AO103" s="61">
        <v>0</v>
      </c>
      <c r="AP103" s="61">
        <v>0</v>
      </c>
      <c r="AQ103" s="61">
        <v>1712</v>
      </c>
      <c r="AR103" s="61">
        <v>30495</v>
      </c>
    </row>
    <row r="104" spans="1:44" ht="24.95" customHeight="1" x14ac:dyDescent="0.25">
      <c r="A104" s="58">
        <v>101</v>
      </c>
      <c r="B104" s="58" t="s">
        <v>566</v>
      </c>
      <c r="C104" s="58">
        <v>239</v>
      </c>
      <c r="D104" s="58" t="s">
        <v>567</v>
      </c>
      <c r="E104" s="59" t="s">
        <v>172</v>
      </c>
      <c r="F104" s="58" t="s">
        <v>0</v>
      </c>
      <c r="G104" s="58" t="s">
        <v>559</v>
      </c>
      <c r="H104" s="58" t="s">
        <v>290</v>
      </c>
      <c r="I104" s="58"/>
      <c r="J104" s="58" t="s">
        <v>568</v>
      </c>
      <c r="K104" s="58" t="s">
        <v>569</v>
      </c>
      <c r="L104" s="58" t="s">
        <v>946</v>
      </c>
      <c r="M104" s="58" t="s">
        <v>947</v>
      </c>
      <c r="N104" s="60">
        <v>42229</v>
      </c>
      <c r="O104" s="60">
        <v>33764</v>
      </c>
      <c r="P104" s="60"/>
      <c r="Q104" s="58">
        <v>1</v>
      </c>
      <c r="R104" s="58">
        <v>30</v>
      </c>
      <c r="S104" s="58">
        <v>0</v>
      </c>
      <c r="T104" s="58">
        <v>0</v>
      </c>
      <c r="U104" s="58">
        <v>30</v>
      </c>
      <c r="V104" s="61">
        <v>14266</v>
      </c>
      <c r="W104" s="61">
        <v>0</v>
      </c>
      <c r="X104" s="61">
        <v>5706</v>
      </c>
      <c r="Y104" s="61">
        <v>0</v>
      </c>
      <c r="Z104" s="61">
        <v>0</v>
      </c>
      <c r="AA104" s="61">
        <v>0</v>
      </c>
      <c r="AB104" s="61">
        <v>2700</v>
      </c>
      <c r="AC104" s="61">
        <v>0</v>
      </c>
      <c r="AD104" s="61">
        <v>1250</v>
      </c>
      <c r="AE104" s="61">
        <v>0</v>
      </c>
      <c r="AF104" s="61">
        <v>8285</v>
      </c>
      <c r="AG104" s="61">
        <v>0</v>
      </c>
      <c r="AH104" s="61">
        <v>0</v>
      </c>
      <c r="AI104" s="61">
        <v>0</v>
      </c>
      <c r="AJ104" s="61">
        <v>0</v>
      </c>
      <c r="AK104" s="61">
        <v>32207</v>
      </c>
      <c r="AL104" s="61">
        <v>1712</v>
      </c>
      <c r="AM104" s="61">
        <v>0</v>
      </c>
      <c r="AN104" s="61">
        <v>0</v>
      </c>
      <c r="AO104" s="61">
        <v>0</v>
      </c>
      <c r="AP104" s="61">
        <v>0</v>
      </c>
      <c r="AQ104" s="61">
        <v>1712</v>
      </c>
      <c r="AR104" s="61">
        <v>30495</v>
      </c>
    </row>
    <row r="105" spans="1:44" ht="24.95" customHeight="1" x14ac:dyDescent="0.25">
      <c r="A105" s="58">
        <v>102</v>
      </c>
      <c r="B105" s="58" t="s">
        <v>570</v>
      </c>
      <c r="C105" s="58">
        <v>240</v>
      </c>
      <c r="D105" s="58" t="s">
        <v>571</v>
      </c>
      <c r="E105" s="59" t="s">
        <v>172</v>
      </c>
      <c r="F105" s="58" t="s">
        <v>0</v>
      </c>
      <c r="G105" s="58" t="s">
        <v>559</v>
      </c>
      <c r="H105" s="58" t="s">
        <v>290</v>
      </c>
      <c r="I105" s="58"/>
      <c r="J105" s="58" t="s">
        <v>572</v>
      </c>
      <c r="K105" s="58" t="s">
        <v>573</v>
      </c>
      <c r="L105" s="58" t="s">
        <v>948</v>
      </c>
      <c r="M105" s="58" t="s">
        <v>949</v>
      </c>
      <c r="N105" s="60">
        <v>42229</v>
      </c>
      <c r="O105" s="60">
        <v>33669</v>
      </c>
      <c r="P105" s="60"/>
      <c r="Q105" s="58">
        <v>1</v>
      </c>
      <c r="R105" s="58">
        <v>30</v>
      </c>
      <c r="S105" s="58">
        <v>0</v>
      </c>
      <c r="T105" s="58">
        <v>0</v>
      </c>
      <c r="U105" s="58">
        <v>30</v>
      </c>
      <c r="V105" s="61">
        <v>14266</v>
      </c>
      <c r="W105" s="61">
        <v>0</v>
      </c>
      <c r="X105" s="61">
        <v>5706</v>
      </c>
      <c r="Y105" s="61">
        <v>0</v>
      </c>
      <c r="Z105" s="61">
        <v>0</v>
      </c>
      <c r="AA105" s="61">
        <v>0</v>
      </c>
      <c r="AB105" s="61">
        <v>2700</v>
      </c>
      <c r="AC105" s="61">
        <v>0</v>
      </c>
      <c r="AD105" s="61">
        <v>1250</v>
      </c>
      <c r="AE105" s="61">
        <v>0</v>
      </c>
      <c r="AF105" s="61">
        <v>8285</v>
      </c>
      <c r="AG105" s="61">
        <v>0</v>
      </c>
      <c r="AH105" s="61">
        <v>0</v>
      </c>
      <c r="AI105" s="61">
        <v>0</v>
      </c>
      <c r="AJ105" s="61">
        <v>0</v>
      </c>
      <c r="AK105" s="61">
        <v>32207</v>
      </c>
      <c r="AL105" s="61">
        <v>1712</v>
      </c>
      <c r="AM105" s="61">
        <v>0</v>
      </c>
      <c r="AN105" s="61">
        <v>0</v>
      </c>
      <c r="AO105" s="61">
        <v>0</v>
      </c>
      <c r="AP105" s="61">
        <v>0</v>
      </c>
      <c r="AQ105" s="61">
        <v>1712</v>
      </c>
      <c r="AR105" s="61">
        <v>30495</v>
      </c>
    </row>
    <row r="106" spans="1:44" ht="24.95" customHeight="1" x14ac:dyDescent="0.25">
      <c r="A106" s="58">
        <v>103</v>
      </c>
      <c r="B106" s="58" t="s">
        <v>574</v>
      </c>
      <c r="C106" s="58">
        <v>241</v>
      </c>
      <c r="D106" s="58" t="s">
        <v>575</v>
      </c>
      <c r="E106" s="59" t="s">
        <v>172</v>
      </c>
      <c r="F106" s="58" t="s">
        <v>0</v>
      </c>
      <c r="G106" s="58" t="s">
        <v>559</v>
      </c>
      <c r="H106" s="58" t="s">
        <v>290</v>
      </c>
      <c r="I106" s="58"/>
      <c r="J106" s="58" t="s">
        <v>576</v>
      </c>
      <c r="K106" s="58" t="s">
        <v>577</v>
      </c>
      <c r="L106" s="58" t="s">
        <v>950</v>
      </c>
      <c r="M106" s="58" t="s">
        <v>951</v>
      </c>
      <c r="N106" s="60">
        <v>42229</v>
      </c>
      <c r="O106" s="60">
        <v>33516</v>
      </c>
      <c r="P106" s="60"/>
      <c r="Q106" s="58">
        <v>1</v>
      </c>
      <c r="R106" s="58">
        <v>30</v>
      </c>
      <c r="S106" s="58">
        <v>0</v>
      </c>
      <c r="T106" s="58">
        <v>0</v>
      </c>
      <c r="U106" s="58">
        <v>30</v>
      </c>
      <c r="V106" s="61">
        <v>14266</v>
      </c>
      <c r="W106" s="61">
        <v>0</v>
      </c>
      <c r="X106" s="61">
        <v>5706</v>
      </c>
      <c r="Y106" s="61">
        <v>0</v>
      </c>
      <c r="Z106" s="61">
        <v>0</v>
      </c>
      <c r="AA106" s="61">
        <v>0</v>
      </c>
      <c r="AB106" s="61">
        <v>2700</v>
      </c>
      <c r="AC106" s="61">
        <v>0</v>
      </c>
      <c r="AD106" s="61">
        <v>1250</v>
      </c>
      <c r="AE106" s="61">
        <v>0</v>
      </c>
      <c r="AF106" s="61">
        <v>8285</v>
      </c>
      <c r="AG106" s="61">
        <v>0</v>
      </c>
      <c r="AH106" s="61">
        <v>0</v>
      </c>
      <c r="AI106" s="61">
        <v>0</v>
      </c>
      <c r="AJ106" s="61">
        <v>0</v>
      </c>
      <c r="AK106" s="61">
        <v>32207</v>
      </c>
      <c r="AL106" s="61">
        <v>1712</v>
      </c>
      <c r="AM106" s="61">
        <v>0</v>
      </c>
      <c r="AN106" s="61">
        <v>0</v>
      </c>
      <c r="AO106" s="61">
        <v>0</v>
      </c>
      <c r="AP106" s="61">
        <v>0</v>
      </c>
      <c r="AQ106" s="61">
        <v>1712</v>
      </c>
      <c r="AR106" s="61">
        <v>30495</v>
      </c>
    </row>
    <row r="107" spans="1:44" ht="24.95" customHeight="1" x14ac:dyDescent="0.25">
      <c r="A107" s="58">
        <v>104</v>
      </c>
      <c r="B107" s="58" t="s">
        <v>578</v>
      </c>
      <c r="C107" s="58">
        <v>242</v>
      </c>
      <c r="D107" s="58" t="s">
        <v>579</v>
      </c>
      <c r="E107" s="59" t="s">
        <v>172</v>
      </c>
      <c r="F107" s="58" t="s">
        <v>0</v>
      </c>
      <c r="G107" s="58" t="s">
        <v>559</v>
      </c>
      <c r="H107" s="58" t="s">
        <v>290</v>
      </c>
      <c r="I107" s="58"/>
      <c r="J107" s="58" t="s">
        <v>580</v>
      </c>
      <c r="K107" s="58" t="s">
        <v>581</v>
      </c>
      <c r="L107" s="58" t="s">
        <v>952</v>
      </c>
      <c r="M107" s="58"/>
      <c r="N107" s="60">
        <v>42229</v>
      </c>
      <c r="O107" s="60">
        <v>32304</v>
      </c>
      <c r="P107" s="60"/>
      <c r="Q107" s="58">
        <v>1</v>
      </c>
      <c r="R107" s="58">
        <v>30</v>
      </c>
      <c r="S107" s="58">
        <v>0</v>
      </c>
      <c r="T107" s="58">
        <v>0</v>
      </c>
      <c r="U107" s="58">
        <v>30</v>
      </c>
      <c r="V107" s="61">
        <v>14266</v>
      </c>
      <c r="W107" s="61">
        <v>0</v>
      </c>
      <c r="X107" s="61">
        <v>5706</v>
      </c>
      <c r="Y107" s="61">
        <v>0</v>
      </c>
      <c r="Z107" s="61">
        <v>0</v>
      </c>
      <c r="AA107" s="61">
        <v>0</v>
      </c>
      <c r="AB107" s="61">
        <v>2700</v>
      </c>
      <c r="AC107" s="61">
        <v>0</v>
      </c>
      <c r="AD107" s="61">
        <v>1250</v>
      </c>
      <c r="AE107" s="61">
        <v>0</v>
      </c>
      <c r="AF107" s="61">
        <v>8285</v>
      </c>
      <c r="AG107" s="61">
        <v>0</v>
      </c>
      <c r="AH107" s="61">
        <v>0</v>
      </c>
      <c r="AI107" s="61">
        <v>0</v>
      </c>
      <c r="AJ107" s="61">
        <v>0</v>
      </c>
      <c r="AK107" s="61">
        <v>32207</v>
      </c>
      <c r="AL107" s="61">
        <v>1712</v>
      </c>
      <c r="AM107" s="61">
        <v>0</v>
      </c>
      <c r="AN107" s="61">
        <v>0</v>
      </c>
      <c r="AO107" s="61">
        <v>0</v>
      </c>
      <c r="AP107" s="61">
        <v>0</v>
      </c>
      <c r="AQ107" s="61">
        <v>1712</v>
      </c>
      <c r="AR107" s="61">
        <v>30495</v>
      </c>
    </row>
    <row r="108" spans="1:44" ht="24.95" customHeight="1" x14ac:dyDescent="0.25">
      <c r="A108" s="58">
        <v>105</v>
      </c>
      <c r="B108" s="58" t="s">
        <v>582</v>
      </c>
      <c r="C108" s="58">
        <v>243</v>
      </c>
      <c r="D108" s="58" t="s">
        <v>583</v>
      </c>
      <c r="E108" s="59" t="s">
        <v>172</v>
      </c>
      <c r="F108" s="58" t="s">
        <v>0</v>
      </c>
      <c r="G108" s="58" t="s">
        <v>559</v>
      </c>
      <c r="H108" s="58" t="s">
        <v>290</v>
      </c>
      <c r="I108" s="58"/>
      <c r="J108" s="58" t="s">
        <v>584</v>
      </c>
      <c r="K108" s="58" t="s">
        <v>585</v>
      </c>
      <c r="L108" s="58" t="s">
        <v>953</v>
      </c>
      <c r="M108" s="58"/>
      <c r="N108" s="60">
        <v>42229</v>
      </c>
      <c r="O108" s="60">
        <v>33841</v>
      </c>
      <c r="P108" s="60"/>
      <c r="Q108" s="58">
        <v>1</v>
      </c>
      <c r="R108" s="58">
        <v>30</v>
      </c>
      <c r="S108" s="58">
        <v>0</v>
      </c>
      <c r="T108" s="58">
        <v>0</v>
      </c>
      <c r="U108" s="58">
        <v>30</v>
      </c>
      <c r="V108" s="61">
        <v>14266</v>
      </c>
      <c r="W108" s="61">
        <v>0</v>
      </c>
      <c r="X108" s="61">
        <v>5706</v>
      </c>
      <c r="Y108" s="61">
        <v>0</v>
      </c>
      <c r="Z108" s="61">
        <v>0</v>
      </c>
      <c r="AA108" s="61">
        <v>0</v>
      </c>
      <c r="AB108" s="61">
        <v>2700</v>
      </c>
      <c r="AC108" s="61">
        <v>0</v>
      </c>
      <c r="AD108" s="61">
        <v>1250</v>
      </c>
      <c r="AE108" s="61">
        <v>0</v>
      </c>
      <c r="AF108" s="61">
        <v>8285</v>
      </c>
      <c r="AG108" s="61">
        <v>0</v>
      </c>
      <c r="AH108" s="61">
        <v>0</v>
      </c>
      <c r="AI108" s="61">
        <v>0</v>
      </c>
      <c r="AJ108" s="61">
        <v>0</v>
      </c>
      <c r="AK108" s="61">
        <v>32207</v>
      </c>
      <c r="AL108" s="61">
        <v>1712</v>
      </c>
      <c r="AM108" s="61">
        <v>0</v>
      </c>
      <c r="AN108" s="61">
        <v>0</v>
      </c>
      <c r="AO108" s="61">
        <v>0</v>
      </c>
      <c r="AP108" s="61">
        <v>0</v>
      </c>
      <c r="AQ108" s="61">
        <v>1712</v>
      </c>
      <c r="AR108" s="61">
        <v>30495</v>
      </c>
    </row>
    <row r="109" spans="1:44" ht="24.95" customHeight="1" x14ac:dyDescent="0.25">
      <c r="A109" s="58">
        <v>106</v>
      </c>
      <c r="B109" s="58" t="s">
        <v>586</v>
      </c>
      <c r="C109" s="58">
        <v>244</v>
      </c>
      <c r="D109" s="58" t="s">
        <v>587</v>
      </c>
      <c r="E109" s="59" t="s">
        <v>172</v>
      </c>
      <c r="F109" s="58" t="s">
        <v>0</v>
      </c>
      <c r="G109" s="58" t="s">
        <v>559</v>
      </c>
      <c r="H109" s="58" t="s">
        <v>290</v>
      </c>
      <c r="I109" s="58"/>
      <c r="J109" s="58" t="s">
        <v>588</v>
      </c>
      <c r="K109" s="58" t="s">
        <v>589</v>
      </c>
      <c r="L109" s="58" t="s">
        <v>954</v>
      </c>
      <c r="M109" s="58"/>
      <c r="N109" s="60">
        <v>42229</v>
      </c>
      <c r="O109" s="60">
        <v>31762</v>
      </c>
      <c r="P109" s="60"/>
      <c r="Q109" s="58">
        <v>1</v>
      </c>
      <c r="R109" s="58">
        <v>30</v>
      </c>
      <c r="S109" s="58">
        <v>0</v>
      </c>
      <c r="T109" s="58">
        <v>0</v>
      </c>
      <c r="U109" s="58">
        <v>30</v>
      </c>
      <c r="V109" s="61">
        <v>14266</v>
      </c>
      <c r="W109" s="61">
        <v>0</v>
      </c>
      <c r="X109" s="61">
        <v>5706</v>
      </c>
      <c r="Y109" s="61">
        <v>0</v>
      </c>
      <c r="Z109" s="61">
        <v>0</v>
      </c>
      <c r="AA109" s="61">
        <v>0</v>
      </c>
      <c r="AB109" s="61">
        <v>2700</v>
      </c>
      <c r="AC109" s="61">
        <v>0</v>
      </c>
      <c r="AD109" s="61">
        <v>1250</v>
      </c>
      <c r="AE109" s="61">
        <v>0</v>
      </c>
      <c r="AF109" s="61">
        <v>8285</v>
      </c>
      <c r="AG109" s="61">
        <v>0</v>
      </c>
      <c r="AH109" s="61">
        <v>0</v>
      </c>
      <c r="AI109" s="61">
        <v>0</v>
      </c>
      <c r="AJ109" s="61">
        <v>0</v>
      </c>
      <c r="AK109" s="61">
        <v>32207</v>
      </c>
      <c r="AL109" s="61">
        <v>1712</v>
      </c>
      <c r="AM109" s="61">
        <v>0</v>
      </c>
      <c r="AN109" s="61">
        <v>0</v>
      </c>
      <c r="AO109" s="61">
        <v>0</v>
      </c>
      <c r="AP109" s="61">
        <v>0</v>
      </c>
      <c r="AQ109" s="61">
        <v>1712</v>
      </c>
      <c r="AR109" s="61">
        <v>30495</v>
      </c>
    </row>
    <row r="110" spans="1:44" ht="24.95" customHeight="1" x14ac:dyDescent="0.25">
      <c r="A110" s="58">
        <v>107</v>
      </c>
      <c r="B110" s="58" t="s">
        <v>590</v>
      </c>
      <c r="C110" s="58">
        <v>245</v>
      </c>
      <c r="D110" s="58" t="s">
        <v>591</v>
      </c>
      <c r="E110" s="59" t="s">
        <v>592</v>
      </c>
      <c r="F110" s="58" t="s">
        <v>0</v>
      </c>
      <c r="G110" s="58" t="s">
        <v>594</v>
      </c>
      <c r="H110" s="58" t="s">
        <v>290</v>
      </c>
      <c r="I110" s="58"/>
      <c r="J110" s="58" t="s">
        <v>595</v>
      </c>
      <c r="K110" s="58"/>
      <c r="L110" s="58" t="s">
        <v>955</v>
      </c>
      <c r="M110" s="58"/>
      <c r="N110" s="60">
        <v>42261</v>
      </c>
      <c r="O110" s="60">
        <v>33914</v>
      </c>
      <c r="P110" s="60"/>
      <c r="Q110" s="58">
        <v>1</v>
      </c>
      <c r="R110" s="58">
        <v>30</v>
      </c>
      <c r="S110" s="58">
        <v>0</v>
      </c>
      <c r="T110" s="58">
        <v>0</v>
      </c>
      <c r="U110" s="58">
        <v>30</v>
      </c>
      <c r="V110" s="61">
        <v>8603</v>
      </c>
      <c r="W110" s="61">
        <v>0</v>
      </c>
      <c r="X110" s="61">
        <v>3441</v>
      </c>
      <c r="Y110" s="61">
        <v>0</v>
      </c>
      <c r="Z110" s="61">
        <v>1600</v>
      </c>
      <c r="AA110" s="61">
        <v>0</v>
      </c>
      <c r="AB110" s="61">
        <v>0</v>
      </c>
      <c r="AC110" s="61">
        <v>0</v>
      </c>
      <c r="AD110" s="61">
        <v>1250</v>
      </c>
      <c r="AE110" s="61">
        <v>0</v>
      </c>
      <c r="AF110" s="61">
        <v>4106</v>
      </c>
      <c r="AG110" s="61">
        <v>0</v>
      </c>
      <c r="AH110" s="61">
        <v>0</v>
      </c>
      <c r="AI110" s="61">
        <v>0</v>
      </c>
      <c r="AJ110" s="61">
        <v>0</v>
      </c>
      <c r="AK110" s="61">
        <v>19000</v>
      </c>
      <c r="AL110" s="61">
        <v>1032</v>
      </c>
      <c r="AM110" s="61">
        <v>0</v>
      </c>
      <c r="AN110" s="61">
        <v>0</v>
      </c>
      <c r="AO110" s="61">
        <v>0</v>
      </c>
      <c r="AP110" s="61">
        <v>0</v>
      </c>
      <c r="AQ110" s="61">
        <v>1032</v>
      </c>
      <c r="AR110" s="61">
        <v>17968</v>
      </c>
    </row>
    <row r="111" spans="1:44" ht="24.95" customHeight="1" x14ac:dyDescent="0.25">
      <c r="A111" s="58">
        <v>108</v>
      </c>
      <c r="B111" s="58" t="s">
        <v>596</v>
      </c>
      <c r="C111" s="58">
        <v>246</v>
      </c>
      <c r="D111" s="58" t="s">
        <v>597</v>
      </c>
      <c r="E111" s="59" t="s">
        <v>57</v>
      </c>
      <c r="F111" s="58" t="s">
        <v>0</v>
      </c>
      <c r="G111" s="58" t="s">
        <v>58</v>
      </c>
      <c r="H111" s="58" t="s">
        <v>290</v>
      </c>
      <c r="I111" s="58"/>
      <c r="J111" s="58" t="s">
        <v>598</v>
      </c>
      <c r="K111" s="58" t="s">
        <v>599</v>
      </c>
      <c r="L111" s="58" t="s">
        <v>956</v>
      </c>
      <c r="M111" s="58"/>
      <c r="N111" s="60">
        <v>42263</v>
      </c>
      <c r="O111" s="60">
        <v>31910</v>
      </c>
      <c r="P111" s="60"/>
      <c r="Q111" s="58">
        <v>1</v>
      </c>
      <c r="R111" s="58">
        <v>30</v>
      </c>
      <c r="S111" s="58">
        <v>0</v>
      </c>
      <c r="T111" s="58">
        <v>0</v>
      </c>
      <c r="U111" s="58">
        <v>30</v>
      </c>
      <c r="V111" s="61">
        <v>14801</v>
      </c>
      <c r="W111" s="61">
        <v>0</v>
      </c>
      <c r="X111" s="61">
        <v>5920</v>
      </c>
      <c r="Y111" s="61">
        <v>0</v>
      </c>
      <c r="Z111" s="61">
        <v>1600</v>
      </c>
      <c r="AA111" s="61">
        <v>0</v>
      </c>
      <c r="AB111" s="61">
        <v>0</v>
      </c>
      <c r="AC111" s="61">
        <v>0</v>
      </c>
      <c r="AD111" s="61">
        <v>1250</v>
      </c>
      <c r="AE111" s="61">
        <v>0</v>
      </c>
      <c r="AF111" s="61">
        <v>9829</v>
      </c>
      <c r="AG111" s="61">
        <v>0</v>
      </c>
      <c r="AH111" s="61">
        <v>0</v>
      </c>
      <c r="AI111" s="61">
        <v>0</v>
      </c>
      <c r="AJ111" s="61">
        <v>0</v>
      </c>
      <c r="AK111" s="61">
        <v>33400</v>
      </c>
      <c r="AL111" s="61">
        <v>1776</v>
      </c>
      <c r="AM111" s="61">
        <v>0</v>
      </c>
      <c r="AN111" s="61">
        <v>0</v>
      </c>
      <c r="AO111" s="61">
        <v>0</v>
      </c>
      <c r="AP111" s="61">
        <v>0</v>
      </c>
      <c r="AQ111" s="61">
        <v>1776</v>
      </c>
      <c r="AR111" s="61">
        <v>31624</v>
      </c>
    </row>
    <row r="112" spans="1:44" ht="24.95" customHeight="1" x14ac:dyDescent="0.25">
      <c r="A112" s="58">
        <v>109</v>
      </c>
      <c r="B112" s="58" t="s">
        <v>600</v>
      </c>
      <c r="C112" s="58">
        <v>247</v>
      </c>
      <c r="D112" s="58" t="s">
        <v>601</v>
      </c>
      <c r="E112" s="59" t="s">
        <v>45</v>
      </c>
      <c r="F112" s="58" t="s">
        <v>0</v>
      </c>
      <c r="G112" s="58" t="s">
        <v>254</v>
      </c>
      <c r="H112" s="58" t="s">
        <v>290</v>
      </c>
      <c r="I112" s="58"/>
      <c r="J112" s="58" t="s">
        <v>602</v>
      </c>
      <c r="K112" s="58" t="s">
        <v>603</v>
      </c>
      <c r="L112" s="58" t="s">
        <v>957</v>
      </c>
      <c r="M112" s="58"/>
      <c r="N112" s="60">
        <v>42270</v>
      </c>
      <c r="O112" s="60">
        <v>23398</v>
      </c>
      <c r="P112" s="60"/>
      <c r="Q112" s="58">
        <v>1</v>
      </c>
      <c r="R112" s="58">
        <v>30</v>
      </c>
      <c r="S112" s="58">
        <v>0</v>
      </c>
      <c r="T112" s="58">
        <v>0</v>
      </c>
      <c r="U112" s="58">
        <v>30</v>
      </c>
      <c r="V112" s="61">
        <v>42800</v>
      </c>
      <c r="W112" s="61">
        <v>0</v>
      </c>
      <c r="X112" s="61">
        <v>17120</v>
      </c>
      <c r="Y112" s="61">
        <v>0</v>
      </c>
      <c r="Z112" s="61">
        <v>1600</v>
      </c>
      <c r="AA112" s="61">
        <v>0</v>
      </c>
      <c r="AB112" s="61">
        <v>0</v>
      </c>
      <c r="AC112" s="61">
        <v>0</v>
      </c>
      <c r="AD112" s="61">
        <v>1250</v>
      </c>
      <c r="AE112" s="61">
        <v>0</v>
      </c>
      <c r="AF112" s="61">
        <v>34044</v>
      </c>
      <c r="AG112" s="61">
        <v>0</v>
      </c>
      <c r="AH112" s="61">
        <v>0</v>
      </c>
      <c r="AI112" s="61">
        <v>0</v>
      </c>
      <c r="AJ112" s="61">
        <v>0</v>
      </c>
      <c r="AK112" s="61">
        <v>96814</v>
      </c>
      <c r="AL112" s="61">
        <v>5136</v>
      </c>
      <c r="AM112" s="61">
        <v>0</v>
      </c>
      <c r="AN112" s="61">
        <v>6439</v>
      </c>
      <c r="AO112" s="61">
        <v>0</v>
      </c>
      <c r="AP112" s="61">
        <v>0</v>
      </c>
      <c r="AQ112" s="61">
        <v>11575</v>
      </c>
      <c r="AR112" s="61">
        <v>85239</v>
      </c>
    </row>
    <row r="113" spans="1:44" ht="24.95" customHeight="1" x14ac:dyDescent="0.25">
      <c r="A113" s="58">
        <v>110</v>
      </c>
      <c r="B113" s="58" t="s">
        <v>604</v>
      </c>
      <c r="C113" s="58">
        <v>248</v>
      </c>
      <c r="D113" s="58" t="s">
        <v>605</v>
      </c>
      <c r="E113" s="59" t="s">
        <v>606</v>
      </c>
      <c r="F113" s="58" t="s">
        <v>0</v>
      </c>
      <c r="G113" s="58" t="s">
        <v>265</v>
      </c>
      <c r="H113" s="58" t="s">
        <v>290</v>
      </c>
      <c r="I113" s="58"/>
      <c r="J113" s="58" t="s">
        <v>607</v>
      </c>
      <c r="K113" s="58" t="s">
        <v>608</v>
      </c>
      <c r="L113" s="58" t="s">
        <v>958</v>
      </c>
      <c r="M113" s="58"/>
      <c r="N113" s="60">
        <v>42271</v>
      </c>
      <c r="O113" s="60">
        <v>22983</v>
      </c>
      <c r="P113" s="60"/>
      <c r="Q113" s="58">
        <v>1</v>
      </c>
      <c r="R113" s="58">
        <v>30</v>
      </c>
      <c r="S113" s="58">
        <v>3</v>
      </c>
      <c r="T113" s="58">
        <v>0</v>
      </c>
      <c r="U113" s="63">
        <v>27</v>
      </c>
      <c r="V113" s="61">
        <v>33801</v>
      </c>
      <c r="W113" s="61">
        <v>0</v>
      </c>
      <c r="X113" s="61">
        <v>13521</v>
      </c>
      <c r="Y113" s="61">
        <v>0</v>
      </c>
      <c r="Z113" s="61">
        <v>1440</v>
      </c>
      <c r="AA113" s="61">
        <v>0</v>
      </c>
      <c r="AB113" s="61">
        <v>0</v>
      </c>
      <c r="AC113" s="61">
        <v>0</v>
      </c>
      <c r="AD113" s="61">
        <v>1125</v>
      </c>
      <c r="AE113" s="61">
        <v>0</v>
      </c>
      <c r="AF113" s="61">
        <v>27290</v>
      </c>
      <c r="AG113" s="61">
        <v>0</v>
      </c>
      <c r="AH113" s="61">
        <v>0</v>
      </c>
      <c r="AI113" s="61">
        <v>0</v>
      </c>
      <c r="AJ113" s="61">
        <v>0</v>
      </c>
      <c r="AK113" s="61">
        <v>77177</v>
      </c>
      <c r="AL113" s="61">
        <v>4056</v>
      </c>
      <c r="AM113" s="61">
        <v>0</v>
      </c>
      <c r="AN113" s="61">
        <v>7666</v>
      </c>
      <c r="AO113" s="61">
        <v>0</v>
      </c>
      <c r="AP113" s="61">
        <v>0</v>
      </c>
      <c r="AQ113" s="61">
        <v>11722</v>
      </c>
      <c r="AR113" s="61">
        <v>65455</v>
      </c>
    </row>
    <row r="114" spans="1:44" ht="24.95" customHeight="1" x14ac:dyDescent="0.25">
      <c r="A114" s="58">
        <v>111</v>
      </c>
      <c r="B114" s="58" t="s">
        <v>609</v>
      </c>
      <c r="C114" s="58">
        <v>249</v>
      </c>
      <c r="D114" s="58" t="s">
        <v>610</v>
      </c>
      <c r="E114" s="59" t="s">
        <v>611</v>
      </c>
      <c r="F114" s="58" t="s">
        <v>0</v>
      </c>
      <c r="G114" s="58" t="s">
        <v>132</v>
      </c>
      <c r="H114" s="58" t="s">
        <v>290</v>
      </c>
      <c r="I114" s="58"/>
      <c r="J114" s="58" t="s">
        <v>612</v>
      </c>
      <c r="K114" s="58" t="s">
        <v>613</v>
      </c>
      <c r="L114" s="58" t="s">
        <v>959</v>
      </c>
      <c r="M114" s="58"/>
      <c r="N114" s="60">
        <v>42285</v>
      </c>
      <c r="O114" s="60">
        <v>33469</v>
      </c>
      <c r="P114" s="60"/>
      <c r="Q114" s="58">
        <v>1</v>
      </c>
      <c r="R114" s="58">
        <v>30</v>
      </c>
      <c r="S114" s="58">
        <v>0</v>
      </c>
      <c r="T114" s="58">
        <v>0</v>
      </c>
      <c r="U114" s="58">
        <v>30</v>
      </c>
      <c r="V114" s="61">
        <v>8603</v>
      </c>
      <c r="W114" s="61">
        <v>0</v>
      </c>
      <c r="X114" s="61">
        <v>3441</v>
      </c>
      <c r="Y114" s="61">
        <v>0</v>
      </c>
      <c r="Z114" s="61">
        <v>1600</v>
      </c>
      <c r="AA114" s="61">
        <v>0</v>
      </c>
      <c r="AB114" s="61">
        <v>0</v>
      </c>
      <c r="AC114" s="61">
        <v>0</v>
      </c>
      <c r="AD114" s="61">
        <v>1250</v>
      </c>
      <c r="AE114" s="61">
        <v>0</v>
      </c>
      <c r="AF114" s="61">
        <v>4106</v>
      </c>
      <c r="AG114" s="61">
        <v>0</v>
      </c>
      <c r="AH114" s="61">
        <v>0</v>
      </c>
      <c r="AI114" s="61">
        <v>0</v>
      </c>
      <c r="AJ114" s="61">
        <v>0</v>
      </c>
      <c r="AK114" s="61">
        <v>19000</v>
      </c>
      <c r="AL114" s="61">
        <v>1032</v>
      </c>
      <c r="AM114" s="61">
        <v>0</v>
      </c>
      <c r="AN114" s="61">
        <v>0</v>
      </c>
      <c r="AO114" s="61">
        <v>0</v>
      </c>
      <c r="AP114" s="62">
        <v>1130</v>
      </c>
      <c r="AQ114" s="61">
        <v>2162</v>
      </c>
      <c r="AR114" s="61">
        <v>16838</v>
      </c>
    </row>
    <row r="115" spans="1:44" ht="24.95" customHeight="1" x14ac:dyDescent="0.25">
      <c r="A115" s="58">
        <v>112</v>
      </c>
      <c r="B115" s="58" t="s">
        <v>614</v>
      </c>
      <c r="C115" s="58">
        <v>250</v>
      </c>
      <c r="D115" s="58" t="s">
        <v>563</v>
      </c>
      <c r="E115" s="59" t="s">
        <v>615</v>
      </c>
      <c r="F115" s="58" t="s">
        <v>0</v>
      </c>
      <c r="G115" s="58" t="s">
        <v>132</v>
      </c>
      <c r="H115" s="58" t="s">
        <v>290</v>
      </c>
      <c r="I115" s="58"/>
      <c r="J115" s="58" t="s">
        <v>616</v>
      </c>
      <c r="K115" s="58" t="s">
        <v>617</v>
      </c>
      <c r="L115" s="58" t="s">
        <v>960</v>
      </c>
      <c r="M115" s="58"/>
      <c r="N115" s="60">
        <v>42292</v>
      </c>
      <c r="O115" s="60">
        <v>31552</v>
      </c>
      <c r="P115" s="60"/>
      <c r="Q115" s="58">
        <v>1</v>
      </c>
      <c r="R115" s="58">
        <v>30</v>
      </c>
      <c r="S115" s="58">
        <v>0</v>
      </c>
      <c r="T115" s="58">
        <v>0</v>
      </c>
      <c r="U115" s="58">
        <v>30</v>
      </c>
      <c r="V115" s="61">
        <v>13333</v>
      </c>
      <c r="W115" s="61">
        <v>0</v>
      </c>
      <c r="X115" s="61">
        <v>5333</v>
      </c>
      <c r="Y115" s="61">
        <v>0</v>
      </c>
      <c r="Z115" s="61">
        <v>1600</v>
      </c>
      <c r="AA115" s="61">
        <v>0</v>
      </c>
      <c r="AB115" s="61">
        <v>0</v>
      </c>
      <c r="AC115" s="61">
        <v>0</v>
      </c>
      <c r="AD115" s="61">
        <v>1250</v>
      </c>
      <c r="AE115" s="61">
        <v>0</v>
      </c>
      <c r="AF115" s="61">
        <v>8514</v>
      </c>
      <c r="AG115" s="61">
        <v>0</v>
      </c>
      <c r="AH115" s="61">
        <v>0</v>
      </c>
      <c r="AI115" s="61">
        <v>0</v>
      </c>
      <c r="AJ115" s="61">
        <v>0</v>
      </c>
      <c r="AK115" s="61">
        <v>30030</v>
      </c>
      <c r="AL115" s="61">
        <v>1600</v>
      </c>
      <c r="AM115" s="61">
        <v>0</v>
      </c>
      <c r="AN115" s="61">
        <v>0</v>
      </c>
      <c r="AO115" s="61">
        <v>0</v>
      </c>
      <c r="AP115" s="61">
        <v>0</v>
      </c>
      <c r="AQ115" s="61">
        <v>1600</v>
      </c>
      <c r="AR115" s="61">
        <v>28430</v>
      </c>
    </row>
    <row r="116" spans="1:44" ht="24.95" customHeight="1" x14ac:dyDescent="0.25">
      <c r="A116" s="58">
        <v>113</v>
      </c>
      <c r="B116" s="58" t="s">
        <v>618</v>
      </c>
      <c r="C116" s="58">
        <v>251</v>
      </c>
      <c r="D116" s="58" t="s">
        <v>619</v>
      </c>
      <c r="E116" s="59" t="s">
        <v>620</v>
      </c>
      <c r="F116" s="58" t="s">
        <v>0</v>
      </c>
      <c r="G116" s="58" t="s">
        <v>132</v>
      </c>
      <c r="H116" s="58" t="s">
        <v>290</v>
      </c>
      <c r="I116" s="58"/>
      <c r="J116" s="58" t="s">
        <v>621</v>
      </c>
      <c r="K116" s="58" t="s">
        <v>622</v>
      </c>
      <c r="L116" s="58" t="s">
        <v>961</v>
      </c>
      <c r="M116" s="58"/>
      <c r="N116" s="60">
        <v>42296</v>
      </c>
      <c r="O116" s="60">
        <v>32930</v>
      </c>
      <c r="P116" s="60"/>
      <c r="Q116" s="58">
        <v>1</v>
      </c>
      <c r="R116" s="58">
        <v>30</v>
      </c>
      <c r="S116" s="58">
        <v>0</v>
      </c>
      <c r="T116" s="58">
        <v>0</v>
      </c>
      <c r="U116" s="58">
        <v>30</v>
      </c>
      <c r="V116" s="61">
        <v>11200</v>
      </c>
      <c r="W116" s="61">
        <v>0</v>
      </c>
      <c r="X116" s="61">
        <v>4480</v>
      </c>
      <c r="Y116" s="61">
        <v>0</v>
      </c>
      <c r="Z116" s="61">
        <v>1600</v>
      </c>
      <c r="AA116" s="61">
        <v>0</v>
      </c>
      <c r="AB116" s="61">
        <v>0</v>
      </c>
      <c r="AC116" s="61">
        <v>0</v>
      </c>
      <c r="AD116" s="61">
        <v>1250</v>
      </c>
      <c r="AE116" s="61">
        <v>0</v>
      </c>
      <c r="AF116" s="61">
        <v>6525</v>
      </c>
      <c r="AG116" s="61">
        <v>0</v>
      </c>
      <c r="AH116" s="61">
        <v>0</v>
      </c>
      <c r="AI116" s="61">
        <v>0</v>
      </c>
      <c r="AJ116" s="61">
        <v>0</v>
      </c>
      <c r="AK116" s="61">
        <v>25055</v>
      </c>
      <c r="AL116" s="61">
        <v>1344</v>
      </c>
      <c r="AM116" s="61">
        <v>0</v>
      </c>
      <c r="AN116" s="61">
        <v>0</v>
      </c>
      <c r="AO116" s="61">
        <v>0</v>
      </c>
      <c r="AP116" s="61">
        <v>0</v>
      </c>
      <c r="AQ116" s="61">
        <v>1344</v>
      </c>
      <c r="AR116" s="61">
        <v>23711</v>
      </c>
    </row>
    <row r="117" spans="1:44" ht="24.95" customHeight="1" x14ac:dyDescent="0.25">
      <c r="A117" s="58">
        <v>114</v>
      </c>
      <c r="B117" s="58" t="s">
        <v>623</v>
      </c>
      <c r="C117" s="58">
        <v>252</v>
      </c>
      <c r="D117" s="58" t="s">
        <v>624</v>
      </c>
      <c r="E117" s="59" t="s">
        <v>625</v>
      </c>
      <c r="F117" s="58" t="s">
        <v>0</v>
      </c>
      <c r="G117" s="58" t="s">
        <v>82</v>
      </c>
      <c r="H117" s="58" t="s">
        <v>290</v>
      </c>
      <c r="I117" s="58"/>
      <c r="J117" s="58" t="s">
        <v>626</v>
      </c>
      <c r="K117" s="58" t="s">
        <v>627</v>
      </c>
      <c r="L117" s="58" t="s">
        <v>962</v>
      </c>
      <c r="M117" s="58"/>
      <c r="N117" s="60">
        <v>42310</v>
      </c>
      <c r="O117" s="60">
        <v>22281</v>
      </c>
      <c r="P117" s="60"/>
      <c r="Q117" s="58">
        <v>1</v>
      </c>
      <c r="R117" s="58">
        <v>30</v>
      </c>
      <c r="S117" s="58">
        <v>0</v>
      </c>
      <c r="T117" s="58">
        <v>0</v>
      </c>
      <c r="U117" s="58">
        <v>30</v>
      </c>
      <c r="V117" s="61">
        <v>36667</v>
      </c>
      <c r="W117" s="61">
        <v>0</v>
      </c>
      <c r="X117" s="61">
        <v>14667</v>
      </c>
      <c r="Y117" s="61">
        <v>0</v>
      </c>
      <c r="Z117" s="61">
        <v>1600</v>
      </c>
      <c r="AA117" s="61">
        <v>0</v>
      </c>
      <c r="AB117" s="61">
        <v>0</v>
      </c>
      <c r="AC117" s="61">
        <v>0</v>
      </c>
      <c r="AD117" s="61">
        <v>1250</v>
      </c>
      <c r="AE117" s="61">
        <v>0</v>
      </c>
      <c r="AF117" s="61">
        <v>27912</v>
      </c>
      <c r="AG117" s="61">
        <v>0</v>
      </c>
      <c r="AH117" s="61">
        <v>0</v>
      </c>
      <c r="AI117" s="61">
        <v>0</v>
      </c>
      <c r="AJ117" s="61">
        <v>0</v>
      </c>
      <c r="AK117" s="61">
        <v>82096</v>
      </c>
      <c r="AL117" s="61">
        <v>4400</v>
      </c>
      <c r="AM117" s="61">
        <v>0</v>
      </c>
      <c r="AN117" s="61">
        <v>4784</v>
      </c>
      <c r="AO117" s="61">
        <v>0</v>
      </c>
      <c r="AP117" s="62">
        <v>940</v>
      </c>
      <c r="AQ117" s="61">
        <v>10124</v>
      </c>
      <c r="AR117" s="61">
        <v>71972</v>
      </c>
    </row>
    <row r="118" spans="1:44" ht="24.95" customHeight="1" x14ac:dyDescent="0.25">
      <c r="A118" s="58">
        <v>115</v>
      </c>
      <c r="B118" s="58" t="s">
        <v>628</v>
      </c>
      <c r="C118" s="58">
        <v>253</v>
      </c>
      <c r="D118" s="58" t="s">
        <v>629</v>
      </c>
      <c r="E118" s="59" t="s">
        <v>122</v>
      </c>
      <c r="F118" s="58" t="s">
        <v>0</v>
      </c>
      <c r="G118" s="58" t="s">
        <v>109</v>
      </c>
      <c r="H118" s="58" t="s">
        <v>290</v>
      </c>
      <c r="I118" s="58"/>
      <c r="J118" s="58" t="s">
        <v>630</v>
      </c>
      <c r="K118" s="58" t="s">
        <v>631</v>
      </c>
      <c r="L118" s="58" t="s">
        <v>963</v>
      </c>
      <c r="M118" s="58"/>
      <c r="N118" s="60">
        <v>42317</v>
      </c>
      <c r="O118" s="60">
        <v>32268</v>
      </c>
      <c r="P118" s="60"/>
      <c r="Q118" s="58">
        <v>1</v>
      </c>
      <c r="R118" s="58">
        <v>30</v>
      </c>
      <c r="S118" s="58">
        <v>0</v>
      </c>
      <c r="T118" s="58">
        <v>0</v>
      </c>
      <c r="U118" s="58">
        <v>30</v>
      </c>
      <c r="V118" s="61">
        <v>18333</v>
      </c>
      <c r="W118" s="61">
        <v>0</v>
      </c>
      <c r="X118" s="61">
        <v>7333</v>
      </c>
      <c r="Y118" s="61">
        <v>0</v>
      </c>
      <c r="Z118" s="61">
        <v>1600</v>
      </c>
      <c r="AA118" s="61">
        <v>0</v>
      </c>
      <c r="AB118" s="61">
        <v>0</v>
      </c>
      <c r="AC118" s="61">
        <v>0</v>
      </c>
      <c r="AD118" s="61">
        <v>1250</v>
      </c>
      <c r="AE118" s="61">
        <v>0</v>
      </c>
      <c r="AF118" s="61">
        <v>13119</v>
      </c>
      <c r="AG118" s="61">
        <v>0</v>
      </c>
      <c r="AH118" s="61">
        <v>0</v>
      </c>
      <c r="AI118" s="61">
        <v>0</v>
      </c>
      <c r="AJ118" s="61">
        <v>0</v>
      </c>
      <c r="AK118" s="61">
        <v>41635</v>
      </c>
      <c r="AL118" s="61">
        <v>2200</v>
      </c>
      <c r="AM118" s="61">
        <v>0</v>
      </c>
      <c r="AN118" s="61">
        <v>0</v>
      </c>
      <c r="AO118" s="61">
        <v>0</v>
      </c>
      <c r="AP118" s="61">
        <v>0</v>
      </c>
      <c r="AQ118" s="61">
        <v>2200</v>
      </c>
      <c r="AR118" s="61">
        <v>39435</v>
      </c>
    </row>
    <row r="119" spans="1:44" ht="24.95" customHeight="1" x14ac:dyDescent="0.25">
      <c r="A119" s="58">
        <v>116</v>
      </c>
      <c r="B119" s="58" t="s">
        <v>632</v>
      </c>
      <c r="C119" s="58">
        <v>254</v>
      </c>
      <c r="D119" s="58" t="s">
        <v>633</v>
      </c>
      <c r="E119" s="59" t="s">
        <v>634</v>
      </c>
      <c r="F119" s="58" t="s">
        <v>0</v>
      </c>
      <c r="G119" s="58" t="s">
        <v>109</v>
      </c>
      <c r="H119" s="58" t="s">
        <v>290</v>
      </c>
      <c r="I119" s="58"/>
      <c r="J119" s="58" t="s">
        <v>635</v>
      </c>
      <c r="K119" s="58" t="s">
        <v>636</v>
      </c>
      <c r="L119" s="58" t="s">
        <v>964</v>
      </c>
      <c r="M119" s="58"/>
      <c r="N119" s="60">
        <v>42317</v>
      </c>
      <c r="O119" s="60">
        <v>31458</v>
      </c>
      <c r="P119" s="60"/>
      <c r="Q119" s="58">
        <v>1</v>
      </c>
      <c r="R119" s="58">
        <v>30</v>
      </c>
      <c r="S119" s="58">
        <v>0</v>
      </c>
      <c r="T119" s="58">
        <v>0</v>
      </c>
      <c r="U119" s="58">
        <v>30</v>
      </c>
      <c r="V119" s="61">
        <v>17633</v>
      </c>
      <c r="W119" s="61">
        <v>0</v>
      </c>
      <c r="X119" s="61">
        <v>7053</v>
      </c>
      <c r="Y119" s="61">
        <v>0</v>
      </c>
      <c r="Z119" s="61">
        <v>1600</v>
      </c>
      <c r="AA119" s="61">
        <v>0</v>
      </c>
      <c r="AB119" s="61">
        <v>0</v>
      </c>
      <c r="AC119" s="61">
        <v>0</v>
      </c>
      <c r="AD119" s="61">
        <v>1250</v>
      </c>
      <c r="AE119" s="61">
        <v>0</v>
      </c>
      <c r="AF119" s="61">
        <v>12467</v>
      </c>
      <c r="AG119" s="61">
        <v>0</v>
      </c>
      <c r="AH119" s="61">
        <v>0</v>
      </c>
      <c r="AI119" s="61">
        <v>0</v>
      </c>
      <c r="AJ119" s="61">
        <v>0</v>
      </c>
      <c r="AK119" s="61">
        <v>40003</v>
      </c>
      <c r="AL119" s="61">
        <v>2116</v>
      </c>
      <c r="AM119" s="61">
        <v>0</v>
      </c>
      <c r="AN119" s="61">
        <v>0</v>
      </c>
      <c r="AO119" s="61">
        <v>0</v>
      </c>
      <c r="AP119" s="61">
        <v>0</v>
      </c>
      <c r="AQ119" s="61">
        <v>2116</v>
      </c>
      <c r="AR119" s="61">
        <v>37887</v>
      </c>
    </row>
    <row r="120" spans="1:44" ht="24.95" customHeight="1" x14ac:dyDescent="0.25">
      <c r="A120" s="58">
        <v>117</v>
      </c>
      <c r="B120" s="58" t="s">
        <v>637</v>
      </c>
      <c r="C120" s="58">
        <v>255</v>
      </c>
      <c r="D120" s="58" t="s">
        <v>638</v>
      </c>
      <c r="E120" s="59" t="s">
        <v>611</v>
      </c>
      <c r="F120" s="58" t="s">
        <v>0</v>
      </c>
      <c r="G120" s="58" t="s">
        <v>132</v>
      </c>
      <c r="H120" s="58" t="s">
        <v>290</v>
      </c>
      <c r="I120" s="58"/>
      <c r="J120" s="58" t="s">
        <v>639</v>
      </c>
      <c r="K120" s="58" t="s">
        <v>640</v>
      </c>
      <c r="L120" s="58" t="s">
        <v>965</v>
      </c>
      <c r="M120" s="58"/>
      <c r="N120" s="60">
        <v>42317</v>
      </c>
      <c r="O120" s="60">
        <v>33677</v>
      </c>
      <c r="P120" s="60"/>
      <c r="Q120" s="58">
        <v>1</v>
      </c>
      <c r="R120" s="58">
        <v>30</v>
      </c>
      <c r="S120" s="58">
        <v>0</v>
      </c>
      <c r="T120" s="58">
        <v>0</v>
      </c>
      <c r="U120" s="58">
        <v>30</v>
      </c>
      <c r="V120" s="61">
        <v>8603</v>
      </c>
      <c r="W120" s="61">
        <v>0</v>
      </c>
      <c r="X120" s="61">
        <v>3441</v>
      </c>
      <c r="Y120" s="61">
        <v>0</v>
      </c>
      <c r="Z120" s="61">
        <v>1600</v>
      </c>
      <c r="AA120" s="61">
        <v>0</v>
      </c>
      <c r="AB120" s="61">
        <v>0</v>
      </c>
      <c r="AC120" s="61">
        <v>0</v>
      </c>
      <c r="AD120" s="61">
        <v>1250</v>
      </c>
      <c r="AE120" s="61">
        <v>0</v>
      </c>
      <c r="AF120" s="61">
        <v>4106</v>
      </c>
      <c r="AG120" s="61">
        <v>0</v>
      </c>
      <c r="AH120" s="61">
        <v>0</v>
      </c>
      <c r="AI120" s="61">
        <v>0</v>
      </c>
      <c r="AJ120" s="61">
        <v>0</v>
      </c>
      <c r="AK120" s="61">
        <v>19000</v>
      </c>
      <c r="AL120" s="61">
        <v>1032</v>
      </c>
      <c r="AM120" s="61">
        <v>0</v>
      </c>
      <c r="AN120" s="61">
        <v>0</v>
      </c>
      <c r="AO120" s="61">
        <v>0</v>
      </c>
      <c r="AP120" s="61">
        <v>0</v>
      </c>
      <c r="AQ120" s="61">
        <v>1032</v>
      </c>
      <c r="AR120" s="61">
        <v>17968</v>
      </c>
    </row>
    <row r="121" spans="1:44" ht="24.95" customHeight="1" x14ac:dyDescent="0.25">
      <c r="A121" s="58">
        <v>118</v>
      </c>
      <c r="B121" s="58" t="s">
        <v>641</v>
      </c>
      <c r="C121" s="58">
        <v>256</v>
      </c>
      <c r="D121" s="58" t="s">
        <v>642</v>
      </c>
      <c r="E121" s="59" t="s">
        <v>611</v>
      </c>
      <c r="F121" s="58" t="s">
        <v>0</v>
      </c>
      <c r="G121" s="58" t="s">
        <v>594</v>
      </c>
      <c r="H121" s="58" t="s">
        <v>290</v>
      </c>
      <c r="I121" s="58"/>
      <c r="J121" s="58" t="s">
        <v>643</v>
      </c>
      <c r="K121" s="58" t="s">
        <v>644</v>
      </c>
      <c r="L121" s="58" t="s">
        <v>966</v>
      </c>
      <c r="M121" s="58"/>
      <c r="N121" s="60">
        <v>42326</v>
      </c>
      <c r="O121" s="60">
        <v>34032</v>
      </c>
      <c r="P121" s="60"/>
      <c r="Q121" s="58">
        <v>1</v>
      </c>
      <c r="R121" s="58">
        <v>30</v>
      </c>
      <c r="S121" s="58">
        <v>0</v>
      </c>
      <c r="T121" s="58">
        <v>0</v>
      </c>
      <c r="U121" s="58">
        <v>30</v>
      </c>
      <c r="V121" s="61">
        <v>8603</v>
      </c>
      <c r="W121" s="61">
        <v>0</v>
      </c>
      <c r="X121" s="61">
        <v>3441</v>
      </c>
      <c r="Y121" s="61">
        <v>0</v>
      </c>
      <c r="Z121" s="61">
        <v>1600</v>
      </c>
      <c r="AA121" s="61">
        <v>0</v>
      </c>
      <c r="AB121" s="61">
        <v>0</v>
      </c>
      <c r="AC121" s="61">
        <v>0</v>
      </c>
      <c r="AD121" s="61">
        <v>1250</v>
      </c>
      <c r="AE121" s="61">
        <v>0</v>
      </c>
      <c r="AF121" s="61">
        <v>4106</v>
      </c>
      <c r="AG121" s="61">
        <v>0</v>
      </c>
      <c r="AH121" s="61">
        <v>0</v>
      </c>
      <c r="AI121" s="61">
        <v>0</v>
      </c>
      <c r="AJ121" s="61">
        <v>0</v>
      </c>
      <c r="AK121" s="61">
        <v>19000</v>
      </c>
      <c r="AL121" s="61">
        <v>1032</v>
      </c>
      <c r="AM121" s="61">
        <v>0</v>
      </c>
      <c r="AN121" s="61">
        <v>0</v>
      </c>
      <c r="AO121" s="61">
        <v>0</v>
      </c>
      <c r="AP121" s="61">
        <v>0</v>
      </c>
      <c r="AQ121" s="61">
        <v>1032</v>
      </c>
      <c r="AR121" s="61">
        <v>17968</v>
      </c>
    </row>
    <row r="122" spans="1:44" ht="24.95" customHeight="1" x14ac:dyDescent="0.25">
      <c r="A122" s="58">
        <v>119</v>
      </c>
      <c r="B122" s="58" t="s">
        <v>645</v>
      </c>
      <c r="C122" s="58">
        <v>257</v>
      </c>
      <c r="D122" s="58" t="s">
        <v>646</v>
      </c>
      <c r="E122" s="59" t="s">
        <v>615</v>
      </c>
      <c r="F122" s="58" t="s">
        <v>0</v>
      </c>
      <c r="G122" s="58" t="s">
        <v>594</v>
      </c>
      <c r="H122" s="58" t="s">
        <v>290</v>
      </c>
      <c r="I122" s="58"/>
      <c r="J122" s="58" t="s">
        <v>647</v>
      </c>
      <c r="K122" s="58" t="s">
        <v>648</v>
      </c>
      <c r="L122" s="58" t="s">
        <v>967</v>
      </c>
      <c r="M122" s="58"/>
      <c r="N122" s="60">
        <v>42331</v>
      </c>
      <c r="O122" s="60">
        <v>30756</v>
      </c>
      <c r="P122" s="60"/>
      <c r="Q122" s="58">
        <v>1</v>
      </c>
      <c r="R122" s="58">
        <v>30</v>
      </c>
      <c r="S122" s="58">
        <v>0</v>
      </c>
      <c r="T122" s="58">
        <v>0</v>
      </c>
      <c r="U122" s="58">
        <v>30</v>
      </c>
      <c r="V122" s="61">
        <v>11767</v>
      </c>
      <c r="W122" s="61">
        <v>0</v>
      </c>
      <c r="X122" s="61">
        <v>4707</v>
      </c>
      <c r="Y122" s="61">
        <v>0</v>
      </c>
      <c r="Z122" s="61">
        <v>1600</v>
      </c>
      <c r="AA122" s="61">
        <v>0</v>
      </c>
      <c r="AB122" s="61">
        <v>0</v>
      </c>
      <c r="AC122" s="61">
        <v>0</v>
      </c>
      <c r="AD122" s="61">
        <v>1250</v>
      </c>
      <c r="AE122" s="61">
        <v>0</v>
      </c>
      <c r="AF122" s="61">
        <v>7052</v>
      </c>
      <c r="AG122" s="61">
        <v>0</v>
      </c>
      <c r="AH122" s="61">
        <v>0</v>
      </c>
      <c r="AI122" s="61">
        <v>0</v>
      </c>
      <c r="AJ122" s="61">
        <v>0</v>
      </c>
      <c r="AK122" s="61">
        <v>26376</v>
      </c>
      <c r="AL122" s="61">
        <v>1412</v>
      </c>
      <c r="AM122" s="61">
        <v>0</v>
      </c>
      <c r="AN122" s="61">
        <v>0</v>
      </c>
      <c r="AO122" s="61">
        <v>0</v>
      </c>
      <c r="AP122" s="61">
        <v>0</v>
      </c>
      <c r="AQ122" s="61">
        <v>1412</v>
      </c>
      <c r="AR122" s="61">
        <v>24964</v>
      </c>
    </row>
    <row r="123" spans="1:44" ht="24.95" customHeight="1" x14ac:dyDescent="0.25">
      <c r="A123" s="58">
        <v>120</v>
      </c>
      <c r="B123" s="58" t="s">
        <v>649</v>
      </c>
      <c r="C123" s="58">
        <v>258</v>
      </c>
      <c r="D123" s="58" t="s">
        <v>650</v>
      </c>
      <c r="E123" s="59" t="s">
        <v>651</v>
      </c>
      <c r="F123" s="58" t="s">
        <v>0</v>
      </c>
      <c r="G123" s="58" t="s">
        <v>58</v>
      </c>
      <c r="H123" s="58" t="s">
        <v>290</v>
      </c>
      <c r="I123" s="58"/>
      <c r="J123" s="58" t="s">
        <v>652</v>
      </c>
      <c r="K123" s="58" t="s">
        <v>653</v>
      </c>
      <c r="L123" s="58" t="s">
        <v>968</v>
      </c>
      <c r="M123" s="58"/>
      <c r="N123" s="60">
        <v>42332</v>
      </c>
      <c r="O123" s="60">
        <v>31778</v>
      </c>
      <c r="P123" s="60"/>
      <c r="Q123" s="58">
        <v>1</v>
      </c>
      <c r="R123" s="58">
        <v>30</v>
      </c>
      <c r="S123" s="58">
        <v>0</v>
      </c>
      <c r="T123" s="58">
        <v>0</v>
      </c>
      <c r="U123" s="58">
        <v>30</v>
      </c>
      <c r="V123" s="61">
        <v>20000</v>
      </c>
      <c r="W123" s="61">
        <v>0</v>
      </c>
      <c r="X123" s="61">
        <v>8000</v>
      </c>
      <c r="Y123" s="61">
        <v>0</v>
      </c>
      <c r="Z123" s="61">
        <v>1600</v>
      </c>
      <c r="AA123" s="61">
        <v>0</v>
      </c>
      <c r="AB123" s="61">
        <v>0</v>
      </c>
      <c r="AC123" s="61">
        <v>0</v>
      </c>
      <c r="AD123" s="61">
        <v>1250</v>
      </c>
      <c r="AE123" s="61">
        <v>0</v>
      </c>
      <c r="AF123" s="61">
        <v>14672</v>
      </c>
      <c r="AG123" s="61">
        <v>0</v>
      </c>
      <c r="AH123" s="61">
        <v>0</v>
      </c>
      <c r="AI123" s="61">
        <v>0</v>
      </c>
      <c r="AJ123" s="61">
        <v>0</v>
      </c>
      <c r="AK123" s="61">
        <v>45522</v>
      </c>
      <c r="AL123" s="61">
        <v>2400</v>
      </c>
      <c r="AM123" s="61">
        <v>0</v>
      </c>
      <c r="AN123" s="61">
        <v>0</v>
      </c>
      <c r="AO123" s="61">
        <v>0</v>
      </c>
      <c r="AP123" s="61">
        <v>0</v>
      </c>
      <c r="AQ123" s="61">
        <v>2400</v>
      </c>
      <c r="AR123" s="61">
        <v>43122</v>
      </c>
    </row>
    <row r="124" spans="1:44" ht="24.95" customHeight="1" x14ac:dyDescent="0.25">
      <c r="A124" s="58">
        <v>121</v>
      </c>
      <c r="B124" s="58" t="s">
        <v>654</v>
      </c>
      <c r="C124" s="58">
        <v>259</v>
      </c>
      <c r="D124" s="58" t="s">
        <v>655</v>
      </c>
      <c r="E124" s="59" t="s">
        <v>611</v>
      </c>
      <c r="F124" s="58" t="s">
        <v>0</v>
      </c>
      <c r="G124" s="58" t="s">
        <v>594</v>
      </c>
      <c r="H124" s="58" t="s">
        <v>290</v>
      </c>
      <c r="I124" s="58"/>
      <c r="J124" s="58" t="s">
        <v>656</v>
      </c>
      <c r="K124" s="58"/>
      <c r="L124" s="58" t="s">
        <v>969</v>
      </c>
      <c r="M124" s="58"/>
      <c r="N124" s="60">
        <v>42343</v>
      </c>
      <c r="O124" s="60">
        <v>34460</v>
      </c>
      <c r="P124" s="60"/>
      <c r="Q124" s="58">
        <v>1</v>
      </c>
      <c r="R124" s="58">
        <v>30</v>
      </c>
      <c r="S124" s="58">
        <v>0</v>
      </c>
      <c r="T124" s="58">
        <v>0</v>
      </c>
      <c r="U124" s="58">
        <v>30</v>
      </c>
      <c r="V124" s="61">
        <v>8603</v>
      </c>
      <c r="W124" s="61">
        <v>0</v>
      </c>
      <c r="X124" s="61">
        <v>3441</v>
      </c>
      <c r="Y124" s="61">
        <v>0</v>
      </c>
      <c r="Z124" s="61">
        <v>1600</v>
      </c>
      <c r="AA124" s="61">
        <v>0</v>
      </c>
      <c r="AB124" s="61">
        <v>0</v>
      </c>
      <c r="AC124" s="61">
        <v>0</v>
      </c>
      <c r="AD124" s="61">
        <v>1250</v>
      </c>
      <c r="AE124" s="61">
        <v>0</v>
      </c>
      <c r="AF124" s="61">
        <v>4106</v>
      </c>
      <c r="AG124" s="61">
        <v>0</v>
      </c>
      <c r="AH124" s="61">
        <v>0</v>
      </c>
      <c r="AI124" s="61">
        <v>0</v>
      </c>
      <c r="AJ124" s="61">
        <v>0</v>
      </c>
      <c r="AK124" s="61">
        <v>19000</v>
      </c>
      <c r="AL124" s="61">
        <v>1032</v>
      </c>
      <c r="AM124" s="61">
        <v>0</v>
      </c>
      <c r="AN124" s="61">
        <v>0</v>
      </c>
      <c r="AO124" s="61">
        <v>0</v>
      </c>
      <c r="AP124" s="61">
        <v>0</v>
      </c>
      <c r="AQ124" s="61">
        <v>1032</v>
      </c>
      <c r="AR124" s="61">
        <v>17968</v>
      </c>
    </row>
    <row r="125" spans="1:44" ht="24.95" customHeight="1" x14ac:dyDescent="0.25">
      <c r="A125" s="58">
        <v>122</v>
      </c>
      <c r="B125" s="58" t="s">
        <v>657</v>
      </c>
      <c r="C125" s="58">
        <v>260</v>
      </c>
      <c r="D125" s="58" t="s">
        <v>658</v>
      </c>
      <c r="E125" s="59" t="s">
        <v>248</v>
      </c>
      <c r="F125" s="58" t="s">
        <v>0</v>
      </c>
      <c r="G125" s="58" t="s">
        <v>659</v>
      </c>
      <c r="H125" s="58" t="s">
        <v>39</v>
      </c>
      <c r="I125" s="58"/>
      <c r="J125" s="58" t="s">
        <v>660</v>
      </c>
      <c r="K125" s="58" t="s">
        <v>661</v>
      </c>
      <c r="L125" s="58" t="s">
        <v>970</v>
      </c>
      <c r="M125" s="58"/>
      <c r="N125" s="60">
        <v>42353</v>
      </c>
      <c r="O125" s="60">
        <v>28827</v>
      </c>
      <c r="P125" s="60"/>
      <c r="Q125" s="58">
        <v>1</v>
      </c>
      <c r="R125" s="58">
        <v>30</v>
      </c>
      <c r="S125" s="58">
        <v>0</v>
      </c>
      <c r="T125" s="58">
        <v>0</v>
      </c>
      <c r="U125" s="58">
        <v>30</v>
      </c>
      <c r="V125" s="61">
        <v>40825</v>
      </c>
      <c r="W125" s="61">
        <v>0</v>
      </c>
      <c r="X125" s="61">
        <v>16330</v>
      </c>
      <c r="Y125" s="61">
        <v>0</v>
      </c>
      <c r="Z125" s="61">
        <v>1600</v>
      </c>
      <c r="AA125" s="61">
        <v>0</v>
      </c>
      <c r="AB125" s="61">
        <v>0</v>
      </c>
      <c r="AC125" s="61">
        <v>0</v>
      </c>
      <c r="AD125" s="61">
        <v>1250</v>
      </c>
      <c r="AE125" s="61">
        <v>0</v>
      </c>
      <c r="AF125" s="61">
        <v>33679</v>
      </c>
      <c r="AG125" s="61">
        <v>0</v>
      </c>
      <c r="AH125" s="61">
        <v>0</v>
      </c>
      <c r="AI125" s="61">
        <v>0</v>
      </c>
      <c r="AJ125" s="61">
        <v>0</v>
      </c>
      <c r="AK125" s="61">
        <v>93684</v>
      </c>
      <c r="AL125" s="61">
        <v>4899</v>
      </c>
      <c r="AM125" s="61">
        <v>0</v>
      </c>
      <c r="AN125" s="61">
        <v>8830</v>
      </c>
      <c r="AO125" s="61">
        <v>0</v>
      </c>
      <c r="AP125" s="61">
        <v>0</v>
      </c>
      <c r="AQ125" s="61">
        <v>13729</v>
      </c>
      <c r="AR125" s="61">
        <v>79955</v>
      </c>
    </row>
    <row r="126" spans="1:44" ht="24.95" customHeight="1" x14ac:dyDescent="0.25">
      <c r="A126" s="58">
        <v>123</v>
      </c>
      <c r="B126" s="58" t="s">
        <v>667</v>
      </c>
      <c r="C126" s="58">
        <v>262</v>
      </c>
      <c r="D126" s="58" t="s">
        <v>668</v>
      </c>
      <c r="E126" s="59" t="s">
        <v>669</v>
      </c>
      <c r="F126" s="58" t="s">
        <v>0</v>
      </c>
      <c r="G126" s="58" t="s">
        <v>38</v>
      </c>
      <c r="H126" s="58" t="s">
        <v>290</v>
      </c>
      <c r="I126" s="58"/>
      <c r="J126" s="58" t="s">
        <v>670</v>
      </c>
      <c r="K126" s="58" t="s">
        <v>671</v>
      </c>
      <c r="L126" s="58" t="s">
        <v>971</v>
      </c>
      <c r="M126" s="58"/>
      <c r="N126" s="60">
        <v>42364</v>
      </c>
      <c r="O126" s="60">
        <v>22283</v>
      </c>
      <c r="P126" s="60"/>
      <c r="Q126" s="58">
        <v>1</v>
      </c>
      <c r="R126" s="58">
        <v>30</v>
      </c>
      <c r="S126" s="58">
        <v>0</v>
      </c>
      <c r="T126" s="58">
        <v>0</v>
      </c>
      <c r="U126" s="58">
        <v>30</v>
      </c>
      <c r="V126" s="61">
        <v>206667</v>
      </c>
      <c r="W126" s="61">
        <v>0</v>
      </c>
      <c r="X126" s="61">
        <v>82667</v>
      </c>
      <c r="Y126" s="61">
        <v>0</v>
      </c>
      <c r="Z126" s="61">
        <v>1600</v>
      </c>
      <c r="AA126" s="61">
        <v>0</v>
      </c>
      <c r="AB126" s="61">
        <v>0</v>
      </c>
      <c r="AC126" s="61">
        <v>0</v>
      </c>
      <c r="AD126" s="61">
        <v>1250</v>
      </c>
      <c r="AE126" s="61">
        <v>0</v>
      </c>
      <c r="AF126" s="61">
        <v>184397</v>
      </c>
      <c r="AG126" s="61">
        <v>0</v>
      </c>
      <c r="AH126" s="61">
        <v>0</v>
      </c>
      <c r="AI126" s="61">
        <v>0</v>
      </c>
      <c r="AJ126" s="61">
        <v>0</v>
      </c>
      <c r="AK126" s="61">
        <v>476581</v>
      </c>
      <c r="AL126" s="61">
        <v>24800</v>
      </c>
      <c r="AM126" s="61">
        <v>0</v>
      </c>
      <c r="AN126" s="61">
        <v>127209</v>
      </c>
      <c r="AO126" s="61">
        <v>0</v>
      </c>
      <c r="AP126" s="62">
        <v>940</v>
      </c>
      <c r="AQ126" s="61">
        <v>152949</v>
      </c>
      <c r="AR126" s="61">
        <v>323632</v>
      </c>
    </row>
    <row r="127" spans="1:44" ht="24.95" customHeight="1" x14ac:dyDescent="0.25">
      <c r="A127" s="58">
        <v>124</v>
      </c>
      <c r="B127" s="58" t="s">
        <v>672</v>
      </c>
      <c r="C127" s="58">
        <v>263</v>
      </c>
      <c r="D127" s="58" t="s">
        <v>673</v>
      </c>
      <c r="E127" s="59" t="s">
        <v>674</v>
      </c>
      <c r="F127" s="58" t="s">
        <v>0</v>
      </c>
      <c r="G127" s="58" t="s">
        <v>109</v>
      </c>
      <c r="H127" s="58" t="s">
        <v>39</v>
      </c>
      <c r="I127" s="58"/>
      <c r="J127" s="58" t="s">
        <v>675</v>
      </c>
      <c r="K127" s="58" t="s">
        <v>676</v>
      </c>
      <c r="L127" s="58" t="s">
        <v>972</v>
      </c>
      <c r="M127" s="58"/>
      <c r="N127" s="60">
        <v>42373</v>
      </c>
      <c r="O127" s="60">
        <v>30507</v>
      </c>
      <c r="P127" s="60"/>
      <c r="Q127" s="58">
        <v>1</v>
      </c>
      <c r="R127" s="58">
        <v>30</v>
      </c>
      <c r="S127" s="58">
        <v>0</v>
      </c>
      <c r="T127" s="58">
        <v>0</v>
      </c>
      <c r="U127" s="58">
        <v>30</v>
      </c>
      <c r="V127" s="61">
        <v>20000</v>
      </c>
      <c r="W127" s="61">
        <v>0</v>
      </c>
      <c r="X127" s="61">
        <v>8000</v>
      </c>
      <c r="Y127" s="61">
        <v>0</v>
      </c>
      <c r="Z127" s="61">
        <v>1600</v>
      </c>
      <c r="AA127" s="61">
        <v>0</v>
      </c>
      <c r="AB127" s="61">
        <v>0</v>
      </c>
      <c r="AC127" s="61">
        <v>0</v>
      </c>
      <c r="AD127" s="61">
        <v>1250</v>
      </c>
      <c r="AE127" s="61">
        <v>0</v>
      </c>
      <c r="AF127" s="61">
        <v>14672</v>
      </c>
      <c r="AG127" s="61">
        <v>0</v>
      </c>
      <c r="AH127" s="61">
        <v>0</v>
      </c>
      <c r="AI127" s="61">
        <v>0</v>
      </c>
      <c r="AJ127" s="61">
        <v>0</v>
      </c>
      <c r="AK127" s="61">
        <v>45522</v>
      </c>
      <c r="AL127" s="61">
        <v>2400</v>
      </c>
      <c r="AM127" s="61">
        <v>200</v>
      </c>
      <c r="AN127" s="61">
        <v>515</v>
      </c>
      <c r="AO127" s="62">
        <v>360</v>
      </c>
      <c r="AP127" s="62">
        <v>1130</v>
      </c>
      <c r="AQ127" s="61">
        <v>4605</v>
      </c>
      <c r="AR127" s="61">
        <v>40917</v>
      </c>
    </row>
    <row r="128" spans="1:44" ht="24.95" customHeight="1" x14ac:dyDescent="0.25">
      <c r="A128" s="58">
        <v>125</v>
      </c>
      <c r="B128" s="58" t="s">
        <v>677</v>
      </c>
      <c r="C128" s="58">
        <v>264</v>
      </c>
      <c r="D128" s="58" t="s">
        <v>678</v>
      </c>
      <c r="E128" s="59" t="s">
        <v>679</v>
      </c>
      <c r="F128" s="58" t="s">
        <v>0</v>
      </c>
      <c r="G128" s="58" t="s">
        <v>52</v>
      </c>
      <c r="H128" s="58" t="s">
        <v>290</v>
      </c>
      <c r="I128" s="58"/>
      <c r="J128" s="58" t="s">
        <v>680</v>
      </c>
      <c r="K128" s="58" t="s">
        <v>681</v>
      </c>
      <c r="L128" s="58" t="s">
        <v>973</v>
      </c>
      <c r="M128" s="58"/>
      <c r="N128" s="60">
        <v>42430</v>
      </c>
      <c r="O128" s="60">
        <v>32575</v>
      </c>
      <c r="P128" s="60"/>
      <c r="Q128" s="58">
        <v>1</v>
      </c>
      <c r="R128" s="58">
        <v>30</v>
      </c>
      <c r="S128" s="58">
        <v>0</v>
      </c>
      <c r="T128" s="58">
        <v>0</v>
      </c>
      <c r="U128" s="58">
        <v>30</v>
      </c>
      <c r="V128" s="61">
        <v>22067</v>
      </c>
      <c r="W128" s="61">
        <v>0</v>
      </c>
      <c r="X128" s="61">
        <v>8827</v>
      </c>
      <c r="Y128" s="61">
        <v>0</v>
      </c>
      <c r="Z128" s="61">
        <v>1600</v>
      </c>
      <c r="AA128" s="61">
        <v>0</v>
      </c>
      <c r="AB128" s="61">
        <v>0</v>
      </c>
      <c r="AC128" s="61">
        <v>0</v>
      </c>
      <c r="AD128" s="61">
        <v>1250</v>
      </c>
      <c r="AE128" s="61">
        <v>0</v>
      </c>
      <c r="AF128" s="61">
        <v>16305</v>
      </c>
      <c r="AG128" s="61">
        <v>0</v>
      </c>
      <c r="AH128" s="61">
        <v>0</v>
      </c>
      <c r="AI128" s="61">
        <v>0</v>
      </c>
      <c r="AJ128" s="61">
        <v>0</v>
      </c>
      <c r="AK128" s="61">
        <v>50049</v>
      </c>
      <c r="AL128" s="61">
        <v>2648</v>
      </c>
      <c r="AM128" s="61">
        <v>0</v>
      </c>
      <c r="AN128" s="61">
        <v>337</v>
      </c>
      <c r="AO128" s="61">
        <v>0</v>
      </c>
      <c r="AP128" s="61">
        <v>0</v>
      </c>
      <c r="AQ128" s="61">
        <v>2985</v>
      </c>
      <c r="AR128" s="61">
        <v>47064</v>
      </c>
    </row>
    <row r="129" spans="1:44" ht="24.95" customHeight="1" x14ac:dyDescent="0.25">
      <c r="A129" s="58">
        <v>126</v>
      </c>
      <c r="B129" s="58" t="s">
        <v>682</v>
      </c>
      <c r="C129" s="58">
        <v>265</v>
      </c>
      <c r="D129" s="58" t="s">
        <v>683</v>
      </c>
      <c r="E129" s="59" t="s">
        <v>438</v>
      </c>
      <c r="F129" s="58" t="s">
        <v>0</v>
      </c>
      <c r="G129" s="58" t="s">
        <v>109</v>
      </c>
      <c r="H129" s="58" t="s">
        <v>290</v>
      </c>
      <c r="I129" s="58"/>
      <c r="J129" s="58" t="s">
        <v>684</v>
      </c>
      <c r="K129" s="58" t="s">
        <v>685</v>
      </c>
      <c r="L129" s="58" t="s">
        <v>974</v>
      </c>
      <c r="M129" s="58"/>
      <c r="N129" s="60">
        <v>42431</v>
      </c>
      <c r="O129" s="60">
        <v>32947</v>
      </c>
      <c r="P129" s="60"/>
      <c r="Q129" s="58">
        <v>1</v>
      </c>
      <c r="R129" s="58">
        <v>30</v>
      </c>
      <c r="S129" s="58">
        <v>0</v>
      </c>
      <c r="T129" s="58">
        <v>0</v>
      </c>
      <c r="U129" s="58">
        <v>30</v>
      </c>
      <c r="V129" s="61">
        <v>14333</v>
      </c>
      <c r="W129" s="61">
        <v>0</v>
      </c>
      <c r="X129" s="61">
        <v>5733</v>
      </c>
      <c r="Y129" s="61">
        <v>0</v>
      </c>
      <c r="Z129" s="61">
        <v>1600</v>
      </c>
      <c r="AA129" s="61">
        <v>0</v>
      </c>
      <c r="AB129" s="61">
        <v>0</v>
      </c>
      <c r="AC129" s="61">
        <v>0</v>
      </c>
      <c r="AD129" s="61">
        <v>1250</v>
      </c>
      <c r="AE129" s="61">
        <v>0</v>
      </c>
      <c r="AF129" s="61">
        <v>9392</v>
      </c>
      <c r="AG129" s="61">
        <v>0</v>
      </c>
      <c r="AH129" s="61">
        <v>0</v>
      </c>
      <c r="AI129" s="61">
        <v>0</v>
      </c>
      <c r="AJ129" s="61">
        <v>0</v>
      </c>
      <c r="AK129" s="61">
        <v>32308</v>
      </c>
      <c r="AL129" s="61">
        <v>1720</v>
      </c>
      <c r="AM129" s="61">
        <v>0</v>
      </c>
      <c r="AN129" s="61">
        <v>0</v>
      </c>
      <c r="AO129" s="61">
        <v>0</v>
      </c>
      <c r="AP129" s="61">
        <v>0</v>
      </c>
      <c r="AQ129" s="61">
        <v>1720</v>
      </c>
      <c r="AR129" s="61">
        <v>30588</v>
      </c>
    </row>
    <row r="130" spans="1:44" ht="24.95" customHeight="1" x14ac:dyDescent="0.25">
      <c r="A130" s="58">
        <v>127</v>
      </c>
      <c r="B130" s="58" t="s">
        <v>686</v>
      </c>
      <c r="C130" s="58">
        <v>266</v>
      </c>
      <c r="D130" s="58" t="s">
        <v>687</v>
      </c>
      <c r="E130" s="59" t="s">
        <v>259</v>
      </c>
      <c r="F130" s="58" t="s">
        <v>0</v>
      </c>
      <c r="G130" s="58" t="s">
        <v>52</v>
      </c>
      <c r="H130" s="58" t="s">
        <v>290</v>
      </c>
      <c r="I130" s="58"/>
      <c r="J130" s="58" t="s">
        <v>688</v>
      </c>
      <c r="K130" s="58" t="s">
        <v>689</v>
      </c>
      <c r="L130" s="58" t="s">
        <v>975</v>
      </c>
      <c r="M130" s="58"/>
      <c r="N130" s="60">
        <v>42432</v>
      </c>
      <c r="O130" s="60">
        <v>31295</v>
      </c>
      <c r="P130" s="60"/>
      <c r="Q130" s="58">
        <v>1</v>
      </c>
      <c r="R130" s="58">
        <v>30</v>
      </c>
      <c r="S130" s="58">
        <v>0</v>
      </c>
      <c r="T130" s="58">
        <v>0</v>
      </c>
      <c r="U130" s="58">
        <v>30</v>
      </c>
      <c r="V130" s="61">
        <v>21667</v>
      </c>
      <c r="W130" s="61">
        <v>0</v>
      </c>
      <c r="X130" s="61">
        <v>8667</v>
      </c>
      <c r="Y130" s="61">
        <v>0</v>
      </c>
      <c r="Z130" s="61">
        <v>1600</v>
      </c>
      <c r="AA130" s="61">
        <v>0</v>
      </c>
      <c r="AB130" s="61">
        <v>0</v>
      </c>
      <c r="AC130" s="61">
        <v>0</v>
      </c>
      <c r="AD130" s="61">
        <v>1250</v>
      </c>
      <c r="AE130" s="61">
        <v>0</v>
      </c>
      <c r="AF130" s="61">
        <v>15933</v>
      </c>
      <c r="AG130" s="61">
        <v>0</v>
      </c>
      <c r="AH130" s="61">
        <v>0</v>
      </c>
      <c r="AI130" s="61">
        <v>0</v>
      </c>
      <c r="AJ130" s="61">
        <v>0</v>
      </c>
      <c r="AK130" s="61">
        <v>49117</v>
      </c>
      <c r="AL130" s="61">
        <v>2600</v>
      </c>
      <c r="AM130" s="61">
        <v>0</v>
      </c>
      <c r="AN130" s="61">
        <v>146</v>
      </c>
      <c r="AO130" s="61">
        <v>0</v>
      </c>
      <c r="AP130" s="61">
        <v>0</v>
      </c>
      <c r="AQ130" s="61">
        <v>2746</v>
      </c>
      <c r="AR130" s="61">
        <v>46371</v>
      </c>
    </row>
    <row r="131" spans="1:44" ht="24.95" customHeight="1" x14ac:dyDescent="0.25">
      <c r="A131" s="58">
        <v>128</v>
      </c>
      <c r="B131" s="58" t="s">
        <v>690</v>
      </c>
      <c r="C131" s="58">
        <v>267</v>
      </c>
      <c r="D131" s="58" t="s">
        <v>691</v>
      </c>
      <c r="E131" s="59" t="s">
        <v>692</v>
      </c>
      <c r="F131" s="58" t="s">
        <v>0</v>
      </c>
      <c r="G131" s="58" t="s">
        <v>76</v>
      </c>
      <c r="H131" s="58" t="s">
        <v>290</v>
      </c>
      <c r="I131" s="58"/>
      <c r="J131" s="58" t="s">
        <v>697</v>
      </c>
      <c r="K131" s="58" t="s">
        <v>693</v>
      </c>
      <c r="L131" s="58" t="s">
        <v>976</v>
      </c>
      <c r="M131" s="58"/>
      <c r="N131" s="60">
        <v>42480</v>
      </c>
      <c r="O131" s="60">
        <v>28729</v>
      </c>
      <c r="P131" s="60"/>
      <c r="Q131" s="58">
        <v>1</v>
      </c>
      <c r="R131" s="58">
        <v>30</v>
      </c>
      <c r="S131" s="58">
        <v>0</v>
      </c>
      <c r="T131" s="58">
        <v>0</v>
      </c>
      <c r="U131" s="58">
        <v>30</v>
      </c>
      <c r="V131" s="61">
        <v>41667</v>
      </c>
      <c r="W131" s="61">
        <v>0</v>
      </c>
      <c r="X131" s="61">
        <v>16667</v>
      </c>
      <c r="Y131" s="61">
        <v>0</v>
      </c>
      <c r="Z131" s="61">
        <v>1600</v>
      </c>
      <c r="AA131" s="61">
        <v>0</v>
      </c>
      <c r="AB131" s="61">
        <v>0</v>
      </c>
      <c r="AC131" s="61">
        <v>0</v>
      </c>
      <c r="AD131" s="61">
        <v>1250</v>
      </c>
      <c r="AE131" s="61">
        <v>0</v>
      </c>
      <c r="AF131" s="61">
        <v>34463</v>
      </c>
      <c r="AG131" s="61">
        <v>0</v>
      </c>
      <c r="AH131" s="61">
        <v>0</v>
      </c>
      <c r="AI131" s="61">
        <v>0</v>
      </c>
      <c r="AJ131" s="61">
        <v>0</v>
      </c>
      <c r="AK131" s="61">
        <v>95647</v>
      </c>
      <c r="AL131" s="61">
        <v>5000</v>
      </c>
      <c r="AM131" s="61">
        <v>0</v>
      </c>
      <c r="AN131" s="61">
        <v>7890</v>
      </c>
      <c r="AO131" s="61">
        <v>0</v>
      </c>
      <c r="AP131" s="62">
        <v>940</v>
      </c>
      <c r="AQ131" s="61">
        <v>13830</v>
      </c>
      <c r="AR131" s="61">
        <v>81817</v>
      </c>
    </row>
    <row r="132" spans="1:44" ht="24.95" customHeight="1" x14ac:dyDescent="0.25">
      <c r="A132" s="58">
        <v>129</v>
      </c>
      <c r="B132" s="58" t="s">
        <v>698</v>
      </c>
      <c r="C132" s="58">
        <v>268</v>
      </c>
      <c r="D132" s="58" t="s">
        <v>699</v>
      </c>
      <c r="E132" s="59" t="s">
        <v>611</v>
      </c>
      <c r="F132" s="58" t="s">
        <v>0</v>
      </c>
      <c r="G132" s="58" t="s">
        <v>132</v>
      </c>
      <c r="H132" s="58" t="s">
        <v>290</v>
      </c>
      <c r="I132" s="58" t="s">
        <v>716</v>
      </c>
      <c r="J132" s="58" t="s">
        <v>700</v>
      </c>
      <c r="K132" s="58" t="s">
        <v>701</v>
      </c>
      <c r="L132" s="58" t="s">
        <v>977</v>
      </c>
      <c r="M132" s="58"/>
      <c r="N132" s="60">
        <v>42501</v>
      </c>
      <c r="O132" s="60">
        <v>32982</v>
      </c>
      <c r="P132" s="60"/>
      <c r="Q132" s="58">
        <v>1</v>
      </c>
      <c r="R132" s="58">
        <v>30</v>
      </c>
      <c r="S132" s="58">
        <v>0</v>
      </c>
      <c r="T132" s="58">
        <v>0</v>
      </c>
      <c r="U132" s="58">
        <v>30</v>
      </c>
      <c r="V132" s="61">
        <v>10000</v>
      </c>
      <c r="W132" s="61">
        <v>0</v>
      </c>
      <c r="X132" s="61">
        <v>4000</v>
      </c>
      <c r="Y132" s="61">
        <v>0</v>
      </c>
      <c r="Z132" s="61">
        <v>1600</v>
      </c>
      <c r="AA132" s="61">
        <v>0</v>
      </c>
      <c r="AB132" s="61">
        <v>0</v>
      </c>
      <c r="AC132" s="61">
        <v>0</v>
      </c>
      <c r="AD132" s="61">
        <v>1250</v>
      </c>
      <c r="AE132" s="61">
        <v>0</v>
      </c>
      <c r="AF132" s="61">
        <v>5407</v>
      </c>
      <c r="AG132" s="61">
        <v>0</v>
      </c>
      <c r="AH132" s="61">
        <v>0</v>
      </c>
      <c r="AI132" s="61">
        <v>0</v>
      </c>
      <c r="AJ132" s="61">
        <v>0</v>
      </c>
      <c r="AK132" s="61">
        <v>22257</v>
      </c>
      <c r="AL132" s="61">
        <v>1200</v>
      </c>
      <c r="AM132" s="61">
        <v>0</v>
      </c>
      <c r="AN132" s="61">
        <v>0</v>
      </c>
      <c r="AO132" s="61">
        <v>0</v>
      </c>
      <c r="AP132" s="61">
        <v>0</v>
      </c>
      <c r="AQ132" s="61">
        <v>1200</v>
      </c>
      <c r="AR132" s="61">
        <v>21057</v>
      </c>
    </row>
    <row r="133" spans="1:44" ht="24.95" customHeight="1" x14ac:dyDescent="0.25">
      <c r="A133" s="58">
        <v>130</v>
      </c>
      <c r="B133" s="58" t="s">
        <v>702</v>
      </c>
      <c r="C133" s="58">
        <v>269</v>
      </c>
      <c r="D133" s="58" t="s">
        <v>703</v>
      </c>
      <c r="E133" s="59" t="s">
        <v>611</v>
      </c>
      <c r="F133" s="58" t="s">
        <v>0</v>
      </c>
      <c r="G133" s="58" t="s">
        <v>132</v>
      </c>
      <c r="H133" s="58" t="s">
        <v>290</v>
      </c>
      <c r="I133" s="58" t="s">
        <v>716</v>
      </c>
      <c r="J133" s="58" t="s">
        <v>704</v>
      </c>
      <c r="K133" s="58" t="s">
        <v>705</v>
      </c>
      <c r="L133" s="58" t="s">
        <v>978</v>
      </c>
      <c r="M133" s="58"/>
      <c r="N133" s="60">
        <v>42501</v>
      </c>
      <c r="O133" s="60">
        <v>33745</v>
      </c>
      <c r="P133" s="60"/>
      <c r="Q133" s="58">
        <v>1</v>
      </c>
      <c r="R133" s="58">
        <v>30</v>
      </c>
      <c r="S133" s="58">
        <v>0</v>
      </c>
      <c r="T133" s="58">
        <v>0</v>
      </c>
      <c r="U133" s="58">
        <v>30</v>
      </c>
      <c r="V133" s="61">
        <v>10000</v>
      </c>
      <c r="W133" s="61">
        <v>0</v>
      </c>
      <c r="X133" s="61">
        <v>4000</v>
      </c>
      <c r="Y133" s="61">
        <v>0</v>
      </c>
      <c r="Z133" s="61">
        <v>1600</v>
      </c>
      <c r="AA133" s="61">
        <v>0</v>
      </c>
      <c r="AB133" s="61">
        <v>0</v>
      </c>
      <c r="AC133" s="61">
        <v>0</v>
      </c>
      <c r="AD133" s="61">
        <v>1250</v>
      </c>
      <c r="AE133" s="61">
        <v>0</v>
      </c>
      <c r="AF133" s="61">
        <v>5407</v>
      </c>
      <c r="AG133" s="61">
        <v>0</v>
      </c>
      <c r="AH133" s="61">
        <v>0</v>
      </c>
      <c r="AI133" s="61">
        <v>0</v>
      </c>
      <c r="AJ133" s="61">
        <v>0</v>
      </c>
      <c r="AK133" s="61">
        <v>22257</v>
      </c>
      <c r="AL133" s="61">
        <v>1200</v>
      </c>
      <c r="AM133" s="61">
        <v>0</v>
      </c>
      <c r="AN133" s="61">
        <v>0</v>
      </c>
      <c r="AO133" s="61">
        <v>0</v>
      </c>
      <c r="AP133" s="61">
        <v>0</v>
      </c>
      <c r="AQ133" s="61">
        <v>1200</v>
      </c>
      <c r="AR133" s="61">
        <v>21057</v>
      </c>
    </row>
    <row r="134" spans="1:44" ht="24.95" customHeight="1" x14ac:dyDescent="0.25">
      <c r="A134" s="58">
        <v>131</v>
      </c>
      <c r="B134" s="58" t="s">
        <v>706</v>
      </c>
      <c r="C134" s="58">
        <v>270</v>
      </c>
      <c r="D134" s="58" t="s">
        <v>707</v>
      </c>
      <c r="E134" s="59" t="s">
        <v>708</v>
      </c>
      <c r="F134" s="58" t="s">
        <v>0</v>
      </c>
      <c r="G134" s="58" t="s">
        <v>709</v>
      </c>
      <c r="H134" s="58" t="s">
        <v>290</v>
      </c>
      <c r="I134" s="58" t="s">
        <v>716</v>
      </c>
      <c r="J134" s="58" t="s">
        <v>717</v>
      </c>
      <c r="K134" s="58"/>
      <c r="L134" s="58"/>
      <c r="M134" s="58"/>
      <c r="N134" s="60">
        <v>42504</v>
      </c>
      <c r="O134" s="60">
        <v>35758</v>
      </c>
      <c r="P134" s="60"/>
      <c r="Q134" s="58">
        <v>1</v>
      </c>
      <c r="R134" s="58">
        <v>30</v>
      </c>
      <c r="S134" s="58">
        <v>0</v>
      </c>
      <c r="T134" s="58">
        <v>0</v>
      </c>
      <c r="U134" s="58">
        <v>30</v>
      </c>
      <c r="V134" s="61">
        <v>0</v>
      </c>
      <c r="W134" s="61">
        <v>0</v>
      </c>
      <c r="X134" s="61">
        <v>0</v>
      </c>
      <c r="Y134" s="61">
        <v>0</v>
      </c>
      <c r="Z134" s="61">
        <v>0</v>
      </c>
      <c r="AA134" s="61">
        <v>0</v>
      </c>
      <c r="AB134" s="61">
        <v>0</v>
      </c>
      <c r="AC134" s="61">
        <v>0</v>
      </c>
      <c r="AD134" s="61">
        <v>0</v>
      </c>
      <c r="AE134" s="61">
        <v>0</v>
      </c>
      <c r="AF134" s="61">
        <v>18000</v>
      </c>
      <c r="AG134" s="61">
        <v>0</v>
      </c>
      <c r="AH134" s="61">
        <v>0</v>
      </c>
      <c r="AI134" s="61">
        <v>0</v>
      </c>
      <c r="AJ134" s="61">
        <v>0</v>
      </c>
      <c r="AK134" s="61">
        <v>18000</v>
      </c>
      <c r="AL134" s="61">
        <v>0</v>
      </c>
      <c r="AM134" s="61">
        <v>0</v>
      </c>
      <c r="AN134" s="61">
        <v>0</v>
      </c>
      <c r="AO134" s="61">
        <v>0</v>
      </c>
      <c r="AP134" s="61">
        <v>0</v>
      </c>
      <c r="AQ134" s="61">
        <v>0</v>
      </c>
      <c r="AR134" s="61">
        <v>18000</v>
      </c>
    </row>
    <row r="135" spans="1:44" ht="24.95" customHeight="1" x14ac:dyDescent="0.25">
      <c r="A135" s="58">
        <v>132</v>
      </c>
      <c r="B135" s="58" t="s">
        <v>719</v>
      </c>
      <c r="C135" s="58">
        <v>272</v>
      </c>
      <c r="D135" s="58" t="s">
        <v>720</v>
      </c>
      <c r="E135" s="59" t="s">
        <v>721</v>
      </c>
      <c r="F135" s="58" t="s">
        <v>0</v>
      </c>
      <c r="G135" s="58" t="s">
        <v>82</v>
      </c>
      <c r="H135" s="58" t="s">
        <v>290</v>
      </c>
      <c r="I135" s="58" t="s">
        <v>593</v>
      </c>
      <c r="J135" s="58" t="s">
        <v>741</v>
      </c>
      <c r="K135" s="58" t="s">
        <v>722</v>
      </c>
      <c r="L135" s="58" t="s">
        <v>979</v>
      </c>
      <c r="M135" s="58"/>
      <c r="N135" s="60">
        <v>42517</v>
      </c>
      <c r="O135" s="60">
        <v>26908</v>
      </c>
      <c r="P135" s="60"/>
      <c r="Q135" s="58">
        <v>1</v>
      </c>
      <c r="R135" s="58">
        <v>30</v>
      </c>
      <c r="S135" s="58">
        <v>0</v>
      </c>
      <c r="T135" s="58">
        <v>0</v>
      </c>
      <c r="U135" s="58">
        <v>30</v>
      </c>
      <c r="V135" s="61">
        <v>63333</v>
      </c>
      <c r="W135" s="61">
        <v>0</v>
      </c>
      <c r="X135" s="61">
        <v>25333</v>
      </c>
      <c r="Y135" s="61">
        <v>0</v>
      </c>
      <c r="Z135" s="61">
        <v>1600</v>
      </c>
      <c r="AA135" s="61">
        <v>0</v>
      </c>
      <c r="AB135" s="61">
        <v>0</v>
      </c>
      <c r="AC135" s="61">
        <v>0</v>
      </c>
      <c r="AD135" s="61">
        <v>1250</v>
      </c>
      <c r="AE135" s="61">
        <v>0</v>
      </c>
      <c r="AF135" s="61">
        <v>52764</v>
      </c>
      <c r="AG135" s="61">
        <v>0</v>
      </c>
      <c r="AH135" s="61">
        <v>0</v>
      </c>
      <c r="AI135" s="61">
        <v>0</v>
      </c>
      <c r="AJ135" s="61">
        <v>0</v>
      </c>
      <c r="AK135" s="61">
        <v>144280</v>
      </c>
      <c r="AL135" s="61">
        <v>7600</v>
      </c>
      <c r="AM135" s="61">
        <v>0</v>
      </c>
      <c r="AN135" s="61">
        <v>20256</v>
      </c>
      <c r="AO135" s="61">
        <v>0</v>
      </c>
      <c r="AP135" s="61">
        <v>0</v>
      </c>
      <c r="AQ135" s="61">
        <v>27856</v>
      </c>
      <c r="AR135" s="61">
        <v>116424</v>
      </c>
    </row>
    <row r="136" spans="1:44" ht="24.95" customHeight="1" x14ac:dyDescent="0.25">
      <c r="A136" s="58">
        <v>133</v>
      </c>
      <c r="B136" s="58" t="s">
        <v>723</v>
      </c>
      <c r="C136" s="58">
        <v>273</v>
      </c>
      <c r="D136" s="58" t="s">
        <v>724</v>
      </c>
      <c r="E136" s="59" t="s">
        <v>725</v>
      </c>
      <c r="F136" s="58" t="s">
        <v>0</v>
      </c>
      <c r="G136" s="58" t="s">
        <v>132</v>
      </c>
      <c r="H136" s="58" t="s">
        <v>290</v>
      </c>
      <c r="I136" s="58" t="s">
        <v>716</v>
      </c>
      <c r="J136" s="58" t="s">
        <v>742</v>
      </c>
      <c r="K136" s="58" t="s">
        <v>726</v>
      </c>
      <c r="L136" s="58" t="s">
        <v>980</v>
      </c>
      <c r="M136" s="58"/>
      <c r="N136" s="60">
        <v>42527</v>
      </c>
      <c r="O136" s="60">
        <v>22832</v>
      </c>
      <c r="P136" s="60"/>
      <c r="Q136" s="58">
        <v>1</v>
      </c>
      <c r="R136" s="58">
        <v>30</v>
      </c>
      <c r="S136" s="58">
        <v>0</v>
      </c>
      <c r="T136" s="58">
        <v>0</v>
      </c>
      <c r="U136" s="58">
        <v>30</v>
      </c>
      <c r="V136" s="61">
        <v>15067</v>
      </c>
      <c r="W136" s="61">
        <v>0</v>
      </c>
      <c r="X136" s="61">
        <v>6027</v>
      </c>
      <c r="Y136" s="61">
        <v>0</v>
      </c>
      <c r="Z136" s="61">
        <v>1600</v>
      </c>
      <c r="AA136" s="61">
        <v>0</v>
      </c>
      <c r="AB136" s="61">
        <v>0</v>
      </c>
      <c r="AC136" s="61">
        <v>0</v>
      </c>
      <c r="AD136" s="61">
        <v>1250</v>
      </c>
      <c r="AE136" s="61">
        <v>0</v>
      </c>
      <c r="AF136" s="61">
        <v>10128</v>
      </c>
      <c r="AG136" s="61">
        <v>0</v>
      </c>
      <c r="AH136" s="61">
        <v>0</v>
      </c>
      <c r="AI136" s="61">
        <v>0</v>
      </c>
      <c r="AJ136" s="61">
        <v>0</v>
      </c>
      <c r="AK136" s="61">
        <v>34072</v>
      </c>
      <c r="AL136" s="61">
        <v>1808</v>
      </c>
      <c r="AM136" s="61">
        <v>0</v>
      </c>
      <c r="AN136" s="61">
        <v>0</v>
      </c>
      <c r="AO136" s="61">
        <v>0</v>
      </c>
      <c r="AP136" s="61">
        <v>0</v>
      </c>
      <c r="AQ136" s="61">
        <v>1808</v>
      </c>
      <c r="AR136" s="61">
        <v>32264</v>
      </c>
    </row>
    <row r="137" spans="1:44" ht="24.95" customHeight="1" x14ac:dyDescent="0.25">
      <c r="A137" s="58">
        <v>134</v>
      </c>
      <c r="B137" s="58" t="s">
        <v>727</v>
      </c>
      <c r="C137" s="58">
        <v>274</v>
      </c>
      <c r="D137" s="58" t="s">
        <v>728</v>
      </c>
      <c r="E137" s="59" t="s">
        <v>270</v>
      </c>
      <c r="F137" s="58" t="s">
        <v>0</v>
      </c>
      <c r="G137" s="58" t="s">
        <v>76</v>
      </c>
      <c r="H137" s="58" t="s">
        <v>290</v>
      </c>
      <c r="I137" s="58" t="s">
        <v>716</v>
      </c>
      <c r="J137" s="58" t="s">
        <v>743</v>
      </c>
      <c r="K137" s="58" t="s">
        <v>729</v>
      </c>
      <c r="L137" s="58" t="s">
        <v>981</v>
      </c>
      <c r="M137" s="58"/>
      <c r="N137" s="60">
        <v>42534</v>
      </c>
      <c r="O137" s="60">
        <v>31003</v>
      </c>
      <c r="P137" s="60"/>
      <c r="Q137" s="58">
        <v>1</v>
      </c>
      <c r="R137" s="58">
        <v>30</v>
      </c>
      <c r="S137" s="58">
        <v>0</v>
      </c>
      <c r="T137" s="58">
        <v>0</v>
      </c>
      <c r="U137" s="58">
        <v>30</v>
      </c>
      <c r="V137" s="61">
        <v>38333</v>
      </c>
      <c r="W137" s="61">
        <v>0</v>
      </c>
      <c r="X137" s="61">
        <v>15333</v>
      </c>
      <c r="Y137" s="61">
        <v>0</v>
      </c>
      <c r="Z137" s="61">
        <v>1600</v>
      </c>
      <c r="AA137" s="61">
        <v>0</v>
      </c>
      <c r="AB137" s="61">
        <v>0</v>
      </c>
      <c r="AC137" s="61">
        <v>0</v>
      </c>
      <c r="AD137" s="61">
        <v>1250</v>
      </c>
      <c r="AE137" s="61">
        <v>0</v>
      </c>
      <c r="AF137" s="61">
        <v>31358</v>
      </c>
      <c r="AG137" s="61">
        <v>0</v>
      </c>
      <c r="AH137" s="61">
        <v>0</v>
      </c>
      <c r="AI137" s="61">
        <v>0</v>
      </c>
      <c r="AJ137" s="61">
        <v>0</v>
      </c>
      <c r="AK137" s="61">
        <v>87874</v>
      </c>
      <c r="AL137" s="61">
        <v>4600</v>
      </c>
      <c r="AM137" s="61">
        <v>0</v>
      </c>
      <c r="AN137" s="61">
        <v>1283</v>
      </c>
      <c r="AO137" s="61">
        <v>0</v>
      </c>
      <c r="AP137" s="61">
        <v>0</v>
      </c>
      <c r="AQ137" s="61">
        <v>5883</v>
      </c>
      <c r="AR137" s="61">
        <v>81991</v>
      </c>
    </row>
    <row r="138" spans="1:44" ht="24.95" customHeight="1" x14ac:dyDescent="0.25">
      <c r="A138" s="58">
        <v>135</v>
      </c>
      <c r="B138" s="58" t="s">
        <v>730</v>
      </c>
      <c r="C138" s="58">
        <v>275</v>
      </c>
      <c r="D138" s="58" t="s">
        <v>731</v>
      </c>
      <c r="E138" s="59" t="s">
        <v>270</v>
      </c>
      <c r="F138" s="58" t="s">
        <v>0</v>
      </c>
      <c r="G138" s="58" t="s">
        <v>76</v>
      </c>
      <c r="H138" s="58" t="s">
        <v>290</v>
      </c>
      <c r="I138" s="58" t="s">
        <v>716</v>
      </c>
      <c r="J138" s="58" t="s">
        <v>744</v>
      </c>
      <c r="K138" s="58" t="s">
        <v>732</v>
      </c>
      <c r="L138" s="58" t="s">
        <v>982</v>
      </c>
      <c r="M138" s="58"/>
      <c r="N138" s="60">
        <v>42535</v>
      </c>
      <c r="O138" s="60">
        <v>30783</v>
      </c>
      <c r="P138" s="60"/>
      <c r="Q138" s="58">
        <v>1</v>
      </c>
      <c r="R138" s="58">
        <v>30</v>
      </c>
      <c r="S138" s="58">
        <v>0</v>
      </c>
      <c r="T138" s="58">
        <v>0</v>
      </c>
      <c r="U138" s="58">
        <v>30</v>
      </c>
      <c r="V138" s="61">
        <v>41667</v>
      </c>
      <c r="W138" s="61">
        <v>0</v>
      </c>
      <c r="X138" s="61">
        <v>16667</v>
      </c>
      <c r="Y138" s="61">
        <v>0</v>
      </c>
      <c r="Z138" s="61">
        <v>1600</v>
      </c>
      <c r="AA138" s="61">
        <v>0</v>
      </c>
      <c r="AB138" s="61">
        <v>0</v>
      </c>
      <c r="AC138" s="61">
        <v>0</v>
      </c>
      <c r="AD138" s="61">
        <v>1250</v>
      </c>
      <c r="AE138" s="61">
        <v>0</v>
      </c>
      <c r="AF138" s="61">
        <v>34463</v>
      </c>
      <c r="AG138" s="61">
        <v>0</v>
      </c>
      <c r="AH138" s="61">
        <v>0</v>
      </c>
      <c r="AI138" s="61">
        <v>0</v>
      </c>
      <c r="AJ138" s="61">
        <v>0</v>
      </c>
      <c r="AK138" s="61">
        <v>95647</v>
      </c>
      <c r="AL138" s="61">
        <v>5000</v>
      </c>
      <c r="AM138" s="61">
        <v>0</v>
      </c>
      <c r="AN138" s="61">
        <v>109</v>
      </c>
      <c r="AO138" s="61">
        <v>0</v>
      </c>
      <c r="AP138" s="61">
        <v>0</v>
      </c>
      <c r="AQ138" s="61">
        <v>5109</v>
      </c>
      <c r="AR138" s="61">
        <v>90538</v>
      </c>
    </row>
    <row r="139" spans="1:44" ht="24.95" customHeight="1" x14ac:dyDescent="0.25">
      <c r="A139" s="58">
        <v>136</v>
      </c>
      <c r="B139" s="58" t="s">
        <v>745</v>
      </c>
      <c r="C139" s="58">
        <v>276</v>
      </c>
      <c r="D139" s="58" t="s">
        <v>746</v>
      </c>
      <c r="E139" s="59" t="s">
        <v>70</v>
      </c>
      <c r="F139" s="58" t="s">
        <v>0</v>
      </c>
      <c r="G139" s="58"/>
      <c r="H139" s="58" t="s">
        <v>290</v>
      </c>
      <c r="I139" s="58"/>
      <c r="J139" s="58" t="s">
        <v>747</v>
      </c>
      <c r="K139" s="58" t="s">
        <v>748</v>
      </c>
      <c r="L139" s="58" t="s">
        <v>983</v>
      </c>
      <c r="M139" s="58"/>
      <c r="N139" s="60">
        <v>42556</v>
      </c>
      <c r="O139" s="60">
        <v>31560</v>
      </c>
      <c r="P139" s="60"/>
      <c r="Q139" s="58">
        <v>1</v>
      </c>
      <c r="R139" s="58">
        <v>30</v>
      </c>
      <c r="S139" s="58">
        <v>0</v>
      </c>
      <c r="T139" s="58">
        <v>0</v>
      </c>
      <c r="U139" s="58">
        <v>30</v>
      </c>
      <c r="V139" s="61">
        <v>25000</v>
      </c>
      <c r="W139" s="61">
        <v>0</v>
      </c>
      <c r="X139" s="61">
        <v>10000</v>
      </c>
      <c r="Y139" s="61">
        <v>0</v>
      </c>
      <c r="Z139" s="61">
        <v>1600</v>
      </c>
      <c r="AA139" s="61">
        <v>0</v>
      </c>
      <c r="AB139" s="61">
        <v>0</v>
      </c>
      <c r="AC139" s="61">
        <v>0</v>
      </c>
      <c r="AD139" s="61">
        <v>1250</v>
      </c>
      <c r="AE139" s="61">
        <v>0</v>
      </c>
      <c r="AF139" s="61">
        <v>19040</v>
      </c>
      <c r="AG139" s="61">
        <v>0</v>
      </c>
      <c r="AH139" s="61">
        <v>0</v>
      </c>
      <c r="AI139" s="61">
        <v>0</v>
      </c>
      <c r="AJ139" s="61">
        <v>0</v>
      </c>
      <c r="AK139" s="61">
        <v>56890</v>
      </c>
      <c r="AL139" s="61">
        <v>3000</v>
      </c>
      <c r="AM139" s="61">
        <v>0</v>
      </c>
      <c r="AN139" s="61">
        <v>0</v>
      </c>
      <c r="AO139" s="61">
        <v>0</v>
      </c>
      <c r="AP139" s="61">
        <v>0</v>
      </c>
      <c r="AQ139" s="61">
        <v>3000</v>
      </c>
      <c r="AR139" s="61">
        <v>53890</v>
      </c>
    </row>
    <row r="140" spans="1:44" ht="24.95" customHeight="1" x14ac:dyDescent="0.25">
      <c r="A140" s="58">
        <v>137</v>
      </c>
      <c r="B140" s="58" t="s">
        <v>749</v>
      </c>
      <c r="C140" s="58">
        <v>277</v>
      </c>
      <c r="D140" s="58" t="s">
        <v>750</v>
      </c>
      <c r="E140" s="59" t="s">
        <v>751</v>
      </c>
      <c r="F140" s="58" t="s">
        <v>0</v>
      </c>
      <c r="G140" s="58"/>
      <c r="H140" s="58" t="s">
        <v>39</v>
      </c>
      <c r="I140" s="58"/>
      <c r="J140" s="58" t="s">
        <v>752</v>
      </c>
      <c r="K140" s="58" t="s">
        <v>753</v>
      </c>
      <c r="L140" s="58" t="s">
        <v>984</v>
      </c>
      <c r="M140" s="58" t="s">
        <v>985</v>
      </c>
      <c r="N140" s="60">
        <v>42559</v>
      </c>
      <c r="O140" s="60">
        <v>27200</v>
      </c>
      <c r="P140" s="60"/>
      <c r="Q140" s="58">
        <v>1</v>
      </c>
      <c r="R140" s="58">
        <v>30</v>
      </c>
      <c r="S140" s="58">
        <v>0</v>
      </c>
      <c r="T140" s="58">
        <v>0</v>
      </c>
      <c r="U140" s="58">
        <v>30</v>
      </c>
      <c r="V140" s="61">
        <v>46667</v>
      </c>
      <c r="W140" s="61">
        <v>0</v>
      </c>
      <c r="X140" s="61">
        <v>18667</v>
      </c>
      <c r="Y140" s="61">
        <v>0</v>
      </c>
      <c r="Z140" s="61">
        <v>1600</v>
      </c>
      <c r="AA140" s="61">
        <v>0</v>
      </c>
      <c r="AB140" s="61">
        <v>0</v>
      </c>
      <c r="AC140" s="61">
        <v>0</v>
      </c>
      <c r="AD140" s="61">
        <v>1250</v>
      </c>
      <c r="AE140" s="61">
        <v>0</v>
      </c>
      <c r="AF140" s="61">
        <v>37647</v>
      </c>
      <c r="AG140" s="61">
        <v>0</v>
      </c>
      <c r="AH140" s="61">
        <v>0</v>
      </c>
      <c r="AI140" s="61">
        <v>0</v>
      </c>
      <c r="AJ140" s="62">
        <v>1504</v>
      </c>
      <c r="AK140" s="61">
        <v>107335</v>
      </c>
      <c r="AL140" s="61">
        <v>5600</v>
      </c>
      <c r="AM140" s="61">
        <v>200</v>
      </c>
      <c r="AN140" s="61">
        <v>2259</v>
      </c>
      <c r="AO140" s="62">
        <v>360</v>
      </c>
      <c r="AP140" s="61">
        <v>0</v>
      </c>
      <c r="AQ140" s="61">
        <v>8419</v>
      </c>
      <c r="AR140" s="61">
        <v>98916</v>
      </c>
    </row>
    <row r="141" spans="1:44" ht="24.95" customHeight="1" thickBot="1" x14ac:dyDescent="0.3"/>
    <row r="142" spans="1:44" ht="24.95" customHeight="1" thickBot="1" x14ac:dyDescent="0.3">
      <c r="A142" s="52"/>
      <c r="B142" s="53"/>
      <c r="C142" s="53"/>
      <c r="D142" s="53">
        <f>+COUNTA(B4:B140)</f>
        <v>137</v>
      </c>
      <c r="E142" s="54"/>
      <c r="F142" s="53"/>
      <c r="G142" s="53"/>
      <c r="H142" s="53"/>
      <c r="I142" s="53"/>
      <c r="J142" s="53"/>
      <c r="K142" s="53"/>
      <c r="L142" s="53"/>
      <c r="M142" s="53"/>
      <c r="N142" s="55"/>
      <c r="O142" s="55"/>
      <c r="P142" s="55"/>
      <c r="Q142" s="53"/>
      <c r="R142" s="53"/>
      <c r="S142" s="53"/>
      <c r="T142" s="53"/>
      <c r="U142" s="53"/>
      <c r="V142" s="56">
        <f>SUM(V4:V141)</f>
        <v>3050713</v>
      </c>
      <c r="W142" s="56">
        <f t="shared" ref="W142:AR142" si="0">SUM(W4:W141)</f>
        <v>0</v>
      </c>
      <c r="X142" s="56">
        <f t="shared" si="0"/>
        <v>1220285</v>
      </c>
      <c r="Y142" s="56">
        <f t="shared" si="0"/>
        <v>0</v>
      </c>
      <c r="Z142" s="56">
        <f t="shared" si="0"/>
        <v>149360</v>
      </c>
      <c r="AA142" s="56">
        <f t="shared" si="0"/>
        <v>0</v>
      </c>
      <c r="AB142" s="56">
        <f t="shared" si="0"/>
        <v>106110</v>
      </c>
      <c r="AC142" s="56">
        <f t="shared" si="0"/>
        <v>0</v>
      </c>
      <c r="AD142" s="56">
        <f t="shared" si="0"/>
        <v>165812</v>
      </c>
      <c r="AE142" s="56">
        <f t="shared" si="0"/>
        <v>0</v>
      </c>
      <c r="AF142" s="56">
        <f t="shared" si="0"/>
        <v>2241995</v>
      </c>
      <c r="AG142" s="56">
        <f t="shared" si="0"/>
        <v>0</v>
      </c>
      <c r="AH142" s="56">
        <f t="shared" si="0"/>
        <v>2500</v>
      </c>
      <c r="AI142" s="56">
        <f t="shared" si="0"/>
        <v>112182</v>
      </c>
      <c r="AJ142" s="56">
        <f t="shared" si="0"/>
        <v>1504</v>
      </c>
      <c r="AK142" s="56">
        <f t="shared" si="0"/>
        <v>7050461</v>
      </c>
      <c r="AL142" s="56">
        <f t="shared" si="0"/>
        <v>366074</v>
      </c>
      <c r="AM142" s="56">
        <f t="shared" si="0"/>
        <v>600</v>
      </c>
      <c r="AN142" s="56">
        <f t="shared" si="0"/>
        <v>480894</v>
      </c>
      <c r="AO142" s="56">
        <f t="shared" si="0"/>
        <v>1080</v>
      </c>
      <c r="AP142" s="56">
        <f t="shared" si="0"/>
        <v>32935</v>
      </c>
      <c r="AQ142" s="56">
        <f t="shared" si="0"/>
        <v>881583</v>
      </c>
      <c r="AR142" s="57">
        <f t="shared" si="0"/>
        <v>6168878</v>
      </c>
    </row>
  </sheetData>
  <autoFilter ref="A3:AS140"/>
  <printOptions gridLines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>
    <oddHeader>&amp;C&amp;F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46"/>
  <sheetViews>
    <sheetView workbookViewId="0">
      <pane xSplit="4" ySplit="3" topLeftCell="E138" activePane="bottomRight" state="frozen"/>
      <selection pane="topRight" activeCell="D1" sqref="D1"/>
      <selection pane="bottomLeft" activeCell="A4" sqref="A4"/>
      <selection pane="bottomRight" activeCell="U141" sqref="U141"/>
    </sheetView>
  </sheetViews>
  <sheetFormatPr defaultRowHeight="15" x14ac:dyDescent="0.25"/>
  <cols>
    <col min="1" max="1" width="5.42578125" bestFit="1" customWidth="1"/>
    <col min="2" max="2" width="13.7109375" customWidth="1"/>
    <col min="3" max="3" width="4" hidden="1" customWidth="1"/>
    <col min="4" max="4" width="23.5703125" customWidth="1"/>
    <col min="5" max="5" width="28.140625" style="1" customWidth="1"/>
    <col min="6" max="6" width="30.28515625" hidden="1" customWidth="1"/>
    <col min="7" max="7" width="8" hidden="1" customWidth="1"/>
    <col min="8" max="8" width="14.28515625" hidden="1" customWidth="1"/>
    <col min="9" max="9" width="12.7109375" hidden="1" customWidth="1"/>
    <col min="10" max="10" width="18.5703125" hidden="1" customWidth="1"/>
    <col min="11" max="11" width="13.7109375" hidden="1" customWidth="1"/>
    <col min="12" max="12" width="17.85546875" hidden="1" customWidth="1"/>
    <col min="13" max="13" width="14.28515625" hidden="1" customWidth="1"/>
    <col min="14" max="15" width="10.140625" style="28" hidden="1" customWidth="1"/>
    <col min="16" max="17" width="6" hidden="1" customWidth="1"/>
    <col min="18" max="18" width="12.85546875" hidden="1" customWidth="1"/>
    <col min="19" max="19" width="4.42578125" hidden="1" customWidth="1"/>
    <col min="20" max="20" width="9.140625" hidden="1" customWidth="1"/>
    <col min="21" max="21" width="5.140625" customWidth="1"/>
    <col min="22" max="22" width="10.5703125" style="23" customWidth="1"/>
    <col min="23" max="23" width="10.7109375" style="23" hidden="1" customWidth="1"/>
    <col min="24" max="24" width="10.5703125" style="23" customWidth="1"/>
    <col min="25" max="25" width="9.28515625" style="23" hidden="1" customWidth="1"/>
    <col min="26" max="26" width="9" style="23" customWidth="1"/>
    <col min="27" max="27" width="10.85546875" style="23" hidden="1" customWidth="1"/>
    <col min="28" max="28" width="9" style="23" customWidth="1"/>
    <col min="29" max="29" width="12.140625" style="23" hidden="1" customWidth="1"/>
    <col min="30" max="30" width="9" style="23" customWidth="1"/>
    <col min="31" max="31" width="9.5703125" style="23" hidden="1" customWidth="1"/>
    <col min="32" max="32" width="10.5703125" style="23" customWidth="1"/>
    <col min="33" max="33" width="12.28515625" style="23" hidden="1" customWidth="1"/>
    <col min="34" max="34" width="7" style="23" customWidth="1"/>
    <col min="35" max="35" width="12" style="23" hidden="1" customWidth="1"/>
    <col min="36" max="37" width="8" style="23" customWidth="1"/>
    <col min="38" max="38" width="10.5703125" style="23" customWidth="1"/>
    <col min="39" max="39" width="9" style="23" customWidth="1"/>
    <col min="40" max="40" width="5.42578125" style="23" customWidth="1"/>
    <col min="41" max="41" width="9" style="23" customWidth="1"/>
    <col min="42" max="42" width="7" style="23" customWidth="1"/>
    <col min="43" max="43" width="8" style="23" customWidth="1"/>
    <col min="44" max="44" width="9" style="23" customWidth="1"/>
    <col min="45" max="45" width="10.5703125" style="23" customWidth="1"/>
    <col min="254" max="254" width="5.42578125" bestFit="1" customWidth="1"/>
    <col min="255" max="255" width="13.7109375" customWidth="1"/>
    <col min="256" max="256" width="0" hidden="1" customWidth="1"/>
    <col min="257" max="257" width="23.5703125" customWidth="1"/>
    <col min="258" max="258" width="28.140625" customWidth="1"/>
    <col min="259" max="276" width="0" hidden="1" customWidth="1"/>
    <col min="277" max="277" width="5.140625" customWidth="1"/>
    <col min="278" max="278" width="10.5703125" customWidth="1"/>
    <col min="279" max="279" width="0" hidden="1" customWidth="1"/>
    <col min="280" max="280" width="10.5703125" customWidth="1"/>
    <col min="281" max="281" width="0" hidden="1" customWidth="1"/>
    <col min="282" max="282" width="9" customWidth="1"/>
    <col min="283" max="283" width="0" hidden="1" customWidth="1"/>
    <col min="284" max="284" width="9" customWidth="1"/>
    <col min="285" max="285" width="0" hidden="1" customWidth="1"/>
    <col min="286" max="286" width="9" customWidth="1"/>
    <col min="287" max="287" width="0" hidden="1" customWidth="1"/>
    <col min="288" max="288" width="10.5703125" customWidth="1"/>
    <col min="289" max="289" width="0" hidden="1" customWidth="1"/>
    <col min="290" max="290" width="7" customWidth="1"/>
    <col min="291" max="291" width="0" hidden="1" customWidth="1"/>
    <col min="292" max="293" width="8" customWidth="1"/>
    <col min="294" max="294" width="10.5703125" customWidth="1"/>
    <col min="295" max="295" width="9" customWidth="1"/>
    <col min="296" max="296" width="5.42578125" customWidth="1"/>
    <col min="297" max="297" width="9" customWidth="1"/>
    <col min="298" max="298" width="7" customWidth="1"/>
    <col min="299" max="299" width="8" customWidth="1"/>
    <col min="300" max="300" width="9" customWidth="1"/>
    <col min="301" max="301" width="10.5703125" customWidth="1"/>
    <col min="510" max="510" width="5.42578125" bestFit="1" customWidth="1"/>
    <col min="511" max="511" width="13.7109375" customWidth="1"/>
    <col min="512" max="512" width="0" hidden="1" customWidth="1"/>
    <col min="513" max="513" width="23.5703125" customWidth="1"/>
    <col min="514" max="514" width="28.140625" customWidth="1"/>
    <col min="515" max="532" width="0" hidden="1" customWidth="1"/>
    <col min="533" max="533" width="5.140625" customWidth="1"/>
    <col min="534" max="534" width="10.5703125" customWidth="1"/>
    <col min="535" max="535" width="0" hidden="1" customWidth="1"/>
    <col min="536" max="536" width="10.5703125" customWidth="1"/>
    <col min="537" max="537" width="0" hidden="1" customWidth="1"/>
    <col min="538" max="538" width="9" customWidth="1"/>
    <col min="539" max="539" width="0" hidden="1" customWidth="1"/>
    <col min="540" max="540" width="9" customWidth="1"/>
    <col min="541" max="541" width="0" hidden="1" customWidth="1"/>
    <col min="542" max="542" width="9" customWidth="1"/>
    <col min="543" max="543" width="0" hidden="1" customWidth="1"/>
    <col min="544" max="544" width="10.5703125" customWidth="1"/>
    <col min="545" max="545" width="0" hidden="1" customWidth="1"/>
    <col min="546" max="546" width="7" customWidth="1"/>
    <col min="547" max="547" width="0" hidden="1" customWidth="1"/>
    <col min="548" max="549" width="8" customWidth="1"/>
    <col min="550" max="550" width="10.5703125" customWidth="1"/>
    <col min="551" max="551" width="9" customWidth="1"/>
    <col min="552" max="552" width="5.42578125" customWidth="1"/>
    <col min="553" max="553" width="9" customWidth="1"/>
    <col min="554" max="554" width="7" customWidth="1"/>
    <col min="555" max="555" width="8" customWidth="1"/>
    <col min="556" max="556" width="9" customWidth="1"/>
    <col min="557" max="557" width="10.5703125" customWidth="1"/>
    <col min="766" max="766" width="5.42578125" bestFit="1" customWidth="1"/>
    <col min="767" max="767" width="13.7109375" customWidth="1"/>
    <col min="768" max="768" width="0" hidden="1" customWidth="1"/>
    <col min="769" max="769" width="23.5703125" customWidth="1"/>
    <col min="770" max="770" width="28.140625" customWidth="1"/>
    <col min="771" max="788" width="0" hidden="1" customWidth="1"/>
    <col min="789" max="789" width="5.140625" customWidth="1"/>
    <col min="790" max="790" width="10.5703125" customWidth="1"/>
    <col min="791" max="791" width="0" hidden="1" customWidth="1"/>
    <col min="792" max="792" width="10.5703125" customWidth="1"/>
    <col min="793" max="793" width="0" hidden="1" customWidth="1"/>
    <col min="794" max="794" width="9" customWidth="1"/>
    <col min="795" max="795" width="0" hidden="1" customWidth="1"/>
    <col min="796" max="796" width="9" customWidth="1"/>
    <col min="797" max="797" width="0" hidden="1" customWidth="1"/>
    <col min="798" max="798" width="9" customWidth="1"/>
    <col min="799" max="799" width="0" hidden="1" customWidth="1"/>
    <col min="800" max="800" width="10.5703125" customWidth="1"/>
    <col min="801" max="801" width="0" hidden="1" customWidth="1"/>
    <col min="802" max="802" width="7" customWidth="1"/>
    <col min="803" max="803" width="0" hidden="1" customWidth="1"/>
    <col min="804" max="805" width="8" customWidth="1"/>
    <col min="806" max="806" width="10.5703125" customWidth="1"/>
    <col min="807" max="807" width="9" customWidth="1"/>
    <col min="808" max="808" width="5.42578125" customWidth="1"/>
    <col min="809" max="809" width="9" customWidth="1"/>
    <col min="810" max="810" width="7" customWidth="1"/>
    <col min="811" max="811" width="8" customWidth="1"/>
    <col min="812" max="812" width="9" customWidth="1"/>
    <col min="813" max="813" width="10.5703125" customWidth="1"/>
    <col min="1022" max="1022" width="5.42578125" bestFit="1" customWidth="1"/>
    <col min="1023" max="1023" width="13.7109375" customWidth="1"/>
    <col min="1024" max="1024" width="0" hidden="1" customWidth="1"/>
    <col min="1025" max="1025" width="23.5703125" customWidth="1"/>
    <col min="1026" max="1026" width="28.140625" customWidth="1"/>
    <col min="1027" max="1044" width="0" hidden="1" customWidth="1"/>
    <col min="1045" max="1045" width="5.140625" customWidth="1"/>
    <col min="1046" max="1046" width="10.5703125" customWidth="1"/>
    <col min="1047" max="1047" width="0" hidden="1" customWidth="1"/>
    <col min="1048" max="1048" width="10.5703125" customWidth="1"/>
    <col min="1049" max="1049" width="0" hidden="1" customWidth="1"/>
    <col min="1050" max="1050" width="9" customWidth="1"/>
    <col min="1051" max="1051" width="0" hidden="1" customWidth="1"/>
    <col min="1052" max="1052" width="9" customWidth="1"/>
    <col min="1053" max="1053" width="0" hidden="1" customWidth="1"/>
    <col min="1054" max="1054" width="9" customWidth="1"/>
    <col min="1055" max="1055" width="0" hidden="1" customWidth="1"/>
    <col min="1056" max="1056" width="10.5703125" customWidth="1"/>
    <col min="1057" max="1057" width="0" hidden="1" customWidth="1"/>
    <col min="1058" max="1058" width="7" customWidth="1"/>
    <col min="1059" max="1059" width="0" hidden="1" customWidth="1"/>
    <col min="1060" max="1061" width="8" customWidth="1"/>
    <col min="1062" max="1062" width="10.5703125" customWidth="1"/>
    <col min="1063" max="1063" width="9" customWidth="1"/>
    <col min="1064" max="1064" width="5.42578125" customWidth="1"/>
    <col min="1065" max="1065" width="9" customWidth="1"/>
    <col min="1066" max="1066" width="7" customWidth="1"/>
    <col min="1067" max="1067" width="8" customWidth="1"/>
    <col min="1068" max="1068" width="9" customWidth="1"/>
    <col min="1069" max="1069" width="10.5703125" customWidth="1"/>
    <col min="1278" max="1278" width="5.42578125" bestFit="1" customWidth="1"/>
    <col min="1279" max="1279" width="13.7109375" customWidth="1"/>
    <col min="1280" max="1280" width="0" hidden="1" customWidth="1"/>
    <col min="1281" max="1281" width="23.5703125" customWidth="1"/>
    <col min="1282" max="1282" width="28.140625" customWidth="1"/>
    <col min="1283" max="1300" width="0" hidden="1" customWidth="1"/>
    <col min="1301" max="1301" width="5.140625" customWidth="1"/>
    <col min="1302" max="1302" width="10.5703125" customWidth="1"/>
    <col min="1303" max="1303" width="0" hidden="1" customWidth="1"/>
    <col min="1304" max="1304" width="10.5703125" customWidth="1"/>
    <col min="1305" max="1305" width="0" hidden="1" customWidth="1"/>
    <col min="1306" max="1306" width="9" customWidth="1"/>
    <col min="1307" max="1307" width="0" hidden="1" customWidth="1"/>
    <col min="1308" max="1308" width="9" customWidth="1"/>
    <col min="1309" max="1309" width="0" hidden="1" customWidth="1"/>
    <col min="1310" max="1310" width="9" customWidth="1"/>
    <col min="1311" max="1311" width="0" hidden="1" customWidth="1"/>
    <col min="1312" max="1312" width="10.5703125" customWidth="1"/>
    <col min="1313" max="1313" width="0" hidden="1" customWidth="1"/>
    <col min="1314" max="1314" width="7" customWidth="1"/>
    <col min="1315" max="1315" width="0" hidden="1" customWidth="1"/>
    <col min="1316" max="1317" width="8" customWidth="1"/>
    <col min="1318" max="1318" width="10.5703125" customWidth="1"/>
    <col min="1319" max="1319" width="9" customWidth="1"/>
    <col min="1320" max="1320" width="5.42578125" customWidth="1"/>
    <col min="1321" max="1321" width="9" customWidth="1"/>
    <col min="1322" max="1322" width="7" customWidth="1"/>
    <col min="1323" max="1323" width="8" customWidth="1"/>
    <col min="1324" max="1324" width="9" customWidth="1"/>
    <col min="1325" max="1325" width="10.5703125" customWidth="1"/>
    <col min="1534" max="1534" width="5.42578125" bestFit="1" customWidth="1"/>
    <col min="1535" max="1535" width="13.7109375" customWidth="1"/>
    <col min="1536" max="1536" width="0" hidden="1" customWidth="1"/>
    <col min="1537" max="1537" width="23.5703125" customWidth="1"/>
    <col min="1538" max="1538" width="28.140625" customWidth="1"/>
    <col min="1539" max="1556" width="0" hidden="1" customWidth="1"/>
    <col min="1557" max="1557" width="5.140625" customWidth="1"/>
    <col min="1558" max="1558" width="10.5703125" customWidth="1"/>
    <col min="1559" max="1559" width="0" hidden="1" customWidth="1"/>
    <col min="1560" max="1560" width="10.5703125" customWidth="1"/>
    <col min="1561" max="1561" width="0" hidden="1" customWidth="1"/>
    <col min="1562" max="1562" width="9" customWidth="1"/>
    <col min="1563" max="1563" width="0" hidden="1" customWidth="1"/>
    <col min="1564" max="1564" width="9" customWidth="1"/>
    <col min="1565" max="1565" width="0" hidden="1" customWidth="1"/>
    <col min="1566" max="1566" width="9" customWidth="1"/>
    <col min="1567" max="1567" width="0" hidden="1" customWidth="1"/>
    <col min="1568" max="1568" width="10.5703125" customWidth="1"/>
    <col min="1569" max="1569" width="0" hidden="1" customWidth="1"/>
    <col min="1570" max="1570" width="7" customWidth="1"/>
    <col min="1571" max="1571" width="0" hidden="1" customWidth="1"/>
    <col min="1572" max="1573" width="8" customWidth="1"/>
    <col min="1574" max="1574" width="10.5703125" customWidth="1"/>
    <col min="1575" max="1575" width="9" customWidth="1"/>
    <col min="1576" max="1576" width="5.42578125" customWidth="1"/>
    <col min="1577" max="1577" width="9" customWidth="1"/>
    <col min="1578" max="1578" width="7" customWidth="1"/>
    <col min="1579" max="1579" width="8" customWidth="1"/>
    <col min="1580" max="1580" width="9" customWidth="1"/>
    <col min="1581" max="1581" width="10.5703125" customWidth="1"/>
    <col min="1790" max="1790" width="5.42578125" bestFit="1" customWidth="1"/>
    <col min="1791" max="1791" width="13.7109375" customWidth="1"/>
    <col min="1792" max="1792" width="0" hidden="1" customWidth="1"/>
    <col min="1793" max="1793" width="23.5703125" customWidth="1"/>
    <col min="1794" max="1794" width="28.140625" customWidth="1"/>
    <col min="1795" max="1812" width="0" hidden="1" customWidth="1"/>
    <col min="1813" max="1813" width="5.140625" customWidth="1"/>
    <col min="1814" max="1814" width="10.5703125" customWidth="1"/>
    <col min="1815" max="1815" width="0" hidden="1" customWidth="1"/>
    <col min="1816" max="1816" width="10.5703125" customWidth="1"/>
    <col min="1817" max="1817" width="0" hidden="1" customWidth="1"/>
    <col min="1818" max="1818" width="9" customWidth="1"/>
    <col min="1819" max="1819" width="0" hidden="1" customWidth="1"/>
    <col min="1820" max="1820" width="9" customWidth="1"/>
    <col min="1821" max="1821" width="0" hidden="1" customWidth="1"/>
    <col min="1822" max="1822" width="9" customWidth="1"/>
    <col min="1823" max="1823" width="0" hidden="1" customWidth="1"/>
    <col min="1824" max="1824" width="10.5703125" customWidth="1"/>
    <col min="1825" max="1825" width="0" hidden="1" customWidth="1"/>
    <col min="1826" max="1826" width="7" customWidth="1"/>
    <col min="1827" max="1827" width="0" hidden="1" customWidth="1"/>
    <col min="1828" max="1829" width="8" customWidth="1"/>
    <col min="1830" max="1830" width="10.5703125" customWidth="1"/>
    <col min="1831" max="1831" width="9" customWidth="1"/>
    <col min="1832" max="1832" width="5.42578125" customWidth="1"/>
    <col min="1833" max="1833" width="9" customWidth="1"/>
    <col min="1834" max="1834" width="7" customWidth="1"/>
    <col min="1835" max="1835" width="8" customWidth="1"/>
    <col min="1836" max="1836" width="9" customWidth="1"/>
    <col min="1837" max="1837" width="10.5703125" customWidth="1"/>
    <col min="2046" max="2046" width="5.42578125" bestFit="1" customWidth="1"/>
    <col min="2047" max="2047" width="13.7109375" customWidth="1"/>
    <col min="2048" max="2048" width="0" hidden="1" customWidth="1"/>
    <col min="2049" max="2049" width="23.5703125" customWidth="1"/>
    <col min="2050" max="2050" width="28.140625" customWidth="1"/>
    <col min="2051" max="2068" width="0" hidden="1" customWidth="1"/>
    <col min="2069" max="2069" width="5.140625" customWidth="1"/>
    <col min="2070" max="2070" width="10.5703125" customWidth="1"/>
    <col min="2071" max="2071" width="0" hidden="1" customWidth="1"/>
    <col min="2072" max="2072" width="10.5703125" customWidth="1"/>
    <col min="2073" max="2073" width="0" hidden="1" customWidth="1"/>
    <col min="2074" max="2074" width="9" customWidth="1"/>
    <col min="2075" max="2075" width="0" hidden="1" customWidth="1"/>
    <col min="2076" max="2076" width="9" customWidth="1"/>
    <col min="2077" max="2077" width="0" hidden="1" customWidth="1"/>
    <col min="2078" max="2078" width="9" customWidth="1"/>
    <col min="2079" max="2079" width="0" hidden="1" customWidth="1"/>
    <col min="2080" max="2080" width="10.5703125" customWidth="1"/>
    <col min="2081" max="2081" width="0" hidden="1" customWidth="1"/>
    <col min="2082" max="2082" width="7" customWidth="1"/>
    <col min="2083" max="2083" width="0" hidden="1" customWidth="1"/>
    <col min="2084" max="2085" width="8" customWidth="1"/>
    <col min="2086" max="2086" width="10.5703125" customWidth="1"/>
    <col min="2087" max="2087" width="9" customWidth="1"/>
    <col min="2088" max="2088" width="5.42578125" customWidth="1"/>
    <col min="2089" max="2089" width="9" customWidth="1"/>
    <col min="2090" max="2090" width="7" customWidth="1"/>
    <col min="2091" max="2091" width="8" customWidth="1"/>
    <col min="2092" max="2092" width="9" customWidth="1"/>
    <col min="2093" max="2093" width="10.5703125" customWidth="1"/>
    <col min="2302" max="2302" width="5.42578125" bestFit="1" customWidth="1"/>
    <col min="2303" max="2303" width="13.7109375" customWidth="1"/>
    <col min="2304" max="2304" width="0" hidden="1" customWidth="1"/>
    <col min="2305" max="2305" width="23.5703125" customWidth="1"/>
    <col min="2306" max="2306" width="28.140625" customWidth="1"/>
    <col min="2307" max="2324" width="0" hidden="1" customWidth="1"/>
    <col min="2325" max="2325" width="5.140625" customWidth="1"/>
    <col min="2326" max="2326" width="10.5703125" customWidth="1"/>
    <col min="2327" max="2327" width="0" hidden="1" customWidth="1"/>
    <col min="2328" max="2328" width="10.5703125" customWidth="1"/>
    <col min="2329" max="2329" width="0" hidden="1" customWidth="1"/>
    <col min="2330" max="2330" width="9" customWidth="1"/>
    <col min="2331" max="2331" width="0" hidden="1" customWidth="1"/>
    <col min="2332" max="2332" width="9" customWidth="1"/>
    <col min="2333" max="2333" width="0" hidden="1" customWidth="1"/>
    <col min="2334" max="2334" width="9" customWidth="1"/>
    <col min="2335" max="2335" width="0" hidden="1" customWidth="1"/>
    <col min="2336" max="2336" width="10.5703125" customWidth="1"/>
    <col min="2337" max="2337" width="0" hidden="1" customWidth="1"/>
    <col min="2338" max="2338" width="7" customWidth="1"/>
    <col min="2339" max="2339" width="0" hidden="1" customWidth="1"/>
    <col min="2340" max="2341" width="8" customWidth="1"/>
    <col min="2342" max="2342" width="10.5703125" customWidth="1"/>
    <col min="2343" max="2343" width="9" customWidth="1"/>
    <col min="2344" max="2344" width="5.42578125" customWidth="1"/>
    <col min="2345" max="2345" width="9" customWidth="1"/>
    <col min="2346" max="2346" width="7" customWidth="1"/>
    <col min="2347" max="2347" width="8" customWidth="1"/>
    <col min="2348" max="2348" width="9" customWidth="1"/>
    <col min="2349" max="2349" width="10.5703125" customWidth="1"/>
    <col min="2558" max="2558" width="5.42578125" bestFit="1" customWidth="1"/>
    <col min="2559" max="2559" width="13.7109375" customWidth="1"/>
    <col min="2560" max="2560" width="0" hidden="1" customWidth="1"/>
    <col min="2561" max="2561" width="23.5703125" customWidth="1"/>
    <col min="2562" max="2562" width="28.140625" customWidth="1"/>
    <col min="2563" max="2580" width="0" hidden="1" customWidth="1"/>
    <col min="2581" max="2581" width="5.140625" customWidth="1"/>
    <col min="2582" max="2582" width="10.5703125" customWidth="1"/>
    <col min="2583" max="2583" width="0" hidden="1" customWidth="1"/>
    <col min="2584" max="2584" width="10.5703125" customWidth="1"/>
    <col min="2585" max="2585" width="0" hidden="1" customWidth="1"/>
    <col min="2586" max="2586" width="9" customWidth="1"/>
    <col min="2587" max="2587" width="0" hidden="1" customWidth="1"/>
    <col min="2588" max="2588" width="9" customWidth="1"/>
    <col min="2589" max="2589" width="0" hidden="1" customWidth="1"/>
    <col min="2590" max="2590" width="9" customWidth="1"/>
    <col min="2591" max="2591" width="0" hidden="1" customWidth="1"/>
    <col min="2592" max="2592" width="10.5703125" customWidth="1"/>
    <col min="2593" max="2593" width="0" hidden="1" customWidth="1"/>
    <col min="2594" max="2594" width="7" customWidth="1"/>
    <col min="2595" max="2595" width="0" hidden="1" customWidth="1"/>
    <col min="2596" max="2597" width="8" customWidth="1"/>
    <col min="2598" max="2598" width="10.5703125" customWidth="1"/>
    <col min="2599" max="2599" width="9" customWidth="1"/>
    <col min="2600" max="2600" width="5.42578125" customWidth="1"/>
    <col min="2601" max="2601" width="9" customWidth="1"/>
    <col min="2602" max="2602" width="7" customWidth="1"/>
    <col min="2603" max="2603" width="8" customWidth="1"/>
    <col min="2604" max="2604" width="9" customWidth="1"/>
    <col min="2605" max="2605" width="10.5703125" customWidth="1"/>
    <col min="2814" max="2814" width="5.42578125" bestFit="1" customWidth="1"/>
    <col min="2815" max="2815" width="13.7109375" customWidth="1"/>
    <col min="2816" max="2816" width="0" hidden="1" customWidth="1"/>
    <col min="2817" max="2817" width="23.5703125" customWidth="1"/>
    <col min="2818" max="2818" width="28.140625" customWidth="1"/>
    <col min="2819" max="2836" width="0" hidden="1" customWidth="1"/>
    <col min="2837" max="2837" width="5.140625" customWidth="1"/>
    <col min="2838" max="2838" width="10.5703125" customWidth="1"/>
    <col min="2839" max="2839" width="0" hidden="1" customWidth="1"/>
    <col min="2840" max="2840" width="10.5703125" customWidth="1"/>
    <col min="2841" max="2841" width="0" hidden="1" customWidth="1"/>
    <col min="2842" max="2842" width="9" customWidth="1"/>
    <col min="2843" max="2843" width="0" hidden="1" customWidth="1"/>
    <col min="2844" max="2844" width="9" customWidth="1"/>
    <col min="2845" max="2845" width="0" hidden="1" customWidth="1"/>
    <col min="2846" max="2846" width="9" customWidth="1"/>
    <col min="2847" max="2847" width="0" hidden="1" customWidth="1"/>
    <col min="2848" max="2848" width="10.5703125" customWidth="1"/>
    <col min="2849" max="2849" width="0" hidden="1" customWidth="1"/>
    <col min="2850" max="2850" width="7" customWidth="1"/>
    <col min="2851" max="2851" width="0" hidden="1" customWidth="1"/>
    <col min="2852" max="2853" width="8" customWidth="1"/>
    <col min="2854" max="2854" width="10.5703125" customWidth="1"/>
    <col min="2855" max="2855" width="9" customWidth="1"/>
    <col min="2856" max="2856" width="5.42578125" customWidth="1"/>
    <col min="2857" max="2857" width="9" customWidth="1"/>
    <col min="2858" max="2858" width="7" customWidth="1"/>
    <col min="2859" max="2859" width="8" customWidth="1"/>
    <col min="2860" max="2860" width="9" customWidth="1"/>
    <col min="2861" max="2861" width="10.5703125" customWidth="1"/>
    <col min="3070" max="3070" width="5.42578125" bestFit="1" customWidth="1"/>
    <col min="3071" max="3071" width="13.7109375" customWidth="1"/>
    <col min="3072" max="3072" width="0" hidden="1" customWidth="1"/>
    <col min="3073" max="3073" width="23.5703125" customWidth="1"/>
    <col min="3074" max="3074" width="28.140625" customWidth="1"/>
    <col min="3075" max="3092" width="0" hidden="1" customWidth="1"/>
    <col min="3093" max="3093" width="5.140625" customWidth="1"/>
    <col min="3094" max="3094" width="10.5703125" customWidth="1"/>
    <col min="3095" max="3095" width="0" hidden="1" customWidth="1"/>
    <col min="3096" max="3096" width="10.5703125" customWidth="1"/>
    <col min="3097" max="3097" width="0" hidden="1" customWidth="1"/>
    <col min="3098" max="3098" width="9" customWidth="1"/>
    <col min="3099" max="3099" width="0" hidden="1" customWidth="1"/>
    <col min="3100" max="3100" width="9" customWidth="1"/>
    <col min="3101" max="3101" width="0" hidden="1" customWidth="1"/>
    <col min="3102" max="3102" width="9" customWidth="1"/>
    <col min="3103" max="3103" width="0" hidden="1" customWidth="1"/>
    <col min="3104" max="3104" width="10.5703125" customWidth="1"/>
    <col min="3105" max="3105" width="0" hidden="1" customWidth="1"/>
    <col min="3106" max="3106" width="7" customWidth="1"/>
    <col min="3107" max="3107" width="0" hidden="1" customWidth="1"/>
    <col min="3108" max="3109" width="8" customWidth="1"/>
    <col min="3110" max="3110" width="10.5703125" customWidth="1"/>
    <col min="3111" max="3111" width="9" customWidth="1"/>
    <col min="3112" max="3112" width="5.42578125" customWidth="1"/>
    <col min="3113" max="3113" width="9" customWidth="1"/>
    <col min="3114" max="3114" width="7" customWidth="1"/>
    <col min="3115" max="3115" width="8" customWidth="1"/>
    <col min="3116" max="3116" width="9" customWidth="1"/>
    <col min="3117" max="3117" width="10.5703125" customWidth="1"/>
    <col min="3326" max="3326" width="5.42578125" bestFit="1" customWidth="1"/>
    <col min="3327" max="3327" width="13.7109375" customWidth="1"/>
    <col min="3328" max="3328" width="0" hidden="1" customWidth="1"/>
    <col min="3329" max="3329" width="23.5703125" customWidth="1"/>
    <col min="3330" max="3330" width="28.140625" customWidth="1"/>
    <col min="3331" max="3348" width="0" hidden="1" customWidth="1"/>
    <col min="3349" max="3349" width="5.140625" customWidth="1"/>
    <col min="3350" max="3350" width="10.5703125" customWidth="1"/>
    <col min="3351" max="3351" width="0" hidden="1" customWidth="1"/>
    <col min="3352" max="3352" width="10.5703125" customWidth="1"/>
    <col min="3353" max="3353" width="0" hidden="1" customWidth="1"/>
    <col min="3354" max="3354" width="9" customWidth="1"/>
    <col min="3355" max="3355" width="0" hidden="1" customWidth="1"/>
    <col min="3356" max="3356" width="9" customWidth="1"/>
    <col min="3357" max="3357" width="0" hidden="1" customWidth="1"/>
    <col min="3358" max="3358" width="9" customWidth="1"/>
    <col min="3359" max="3359" width="0" hidden="1" customWidth="1"/>
    <col min="3360" max="3360" width="10.5703125" customWidth="1"/>
    <col min="3361" max="3361" width="0" hidden="1" customWidth="1"/>
    <col min="3362" max="3362" width="7" customWidth="1"/>
    <col min="3363" max="3363" width="0" hidden="1" customWidth="1"/>
    <col min="3364" max="3365" width="8" customWidth="1"/>
    <col min="3366" max="3366" width="10.5703125" customWidth="1"/>
    <col min="3367" max="3367" width="9" customWidth="1"/>
    <col min="3368" max="3368" width="5.42578125" customWidth="1"/>
    <col min="3369" max="3369" width="9" customWidth="1"/>
    <col min="3370" max="3370" width="7" customWidth="1"/>
    <col min="3371" max="3371" width="8" customWidth="1"/>
    <col min="3372" max="3372" width="9" customWidth="1"/>
    <col min="3373" max="3373" width="10.5703125" customWidth="1"/>
    <col min="3582" max="3582" width="5.42578125" bestFit="1" customWidth="1"/>
    <col min="3583" max="3583" width="13.7109375" customWidth="1"/>
    <col min="3584" max="3584" width="0" hidden="1" customWidth="1"/>
    <col min="3585" max="3585" width="23.5703125" customWidth="1"/>
    <col min="3586" max="3586" width="28.140625" customWidth="1"/>
    <col min="3587" max="3604" width="0" hidden="1" customWidth="1"/>
    <col min="3605" max="3605" width="5.140625" customWidth="1"/>
    <col min="3606" max="3606" width="10.5703125" customWidth="1"/>
    <col min="3607" max="3607" width="0" hidden="1" customWidth="1"/>
    <col min="3608" max="3608" width="10.5703125" customWidth="1"/>
    <col min="3609" max="3609" width="0" hidden="1" customWidth="1"/>
    <col min="3610" max="3610" width="9" customWidth="1"/>
    <col min="3611" max="3611" width="0" hidden="1" customWidth="1"/>
    <col min="3612" max="3612" width="9" customWidth="1"/>
    <col min="3613" max="3613" width="0" hidden="1" customWidth="1"/>
    <col min="3614" max="3614" width="9" customWidth="1"/>
    <col min="3615" max="3615" width="0" hidden="1" customWidth="1"/>
    <col min="3616" max="3616" width="10.5703125" customWidth="1"/>
    <col min="3617" max="3617" width="0" hidden="1" customWidth="1"/>
    <col min="3618" max="3618" width="7" customWidth="1"/>
    <col min="3619" max="3619" width="0" hidden="1" customWidth="1"/>
    <col min="3620" max="3621" width="8" customWidth="1"/>
    <col min="3622" max="3622" width="10.5703125" customWidth="1"/>
    <col min="3623" max="3623" width="9" customWidth="1"/>
    <col min="3624" max="3624" width="5.42578125" customWidth="1"/>
    <col min="3625" max="3625" width="9" customWidth="1"/>
    <col min="3626" max="3626" width="7" customWidth="1"/>
    <col min="3627" max="3627" width="8" customWidth="1"/>
    <col min="3628" max="3628" width="9" customWidth="1"/>
    <col min="3629" max="3629" width="10.5703125" customWidth="1"/>
    <col min="3838" max="3838" width="5.42578125" bestFit="1" customWidth="1"/>
    <col min="3839" max="3839" width="13.7109375" customWidth="1"/>
    <col min="3840" max="3840" width="0" hidden="1" customWidth="1"/>
    <col min="3841" max="3841" width="23.5703125" customWidth="1"/>
    <col min="3842" max="3842" width="28.140625" customWidth="1"/>
    <col min="3843" max="3860" width="0" hidden="1" customWidth="1"/>
    <col min="3861" max="3861" width="5.140625" customWidth="1"/>
    <col min="3862" max="3862" width="10.5703125" customWidth="1"/>
    <col min="3863" max="3863" width="0" hidden="1" customWidth="1"/>
    <col min="3864" max="3864" width="10.5703125" customWidth="1"/>
    <col min="3865" max="3865" width="0" hidden="1" customWidth="1"/>
    <col min="3866" max="3866" width="9" customWidth="1"/>
    <col min="3867" max="3867" width="0" hidden="1" customWidth="1"/>
    <col min="3868" max="3868" width="9" customWidth="1"/>
    <col min="3869" max="3869" width="0" hidden="1" customWidth="1"/>
    <col min="3870" max="3870" width="9" customWidth="1"/>
    <col min="3871" max="3871" width="0" hidden="1" customWidth="1"/>
    <col min="3872" max="3872" width="10.5703125" customWidth="1"/>
    <col min="3873" max="3873" width="0" hidden="1" customWidth="1"/>
    <col min="3874" max="3874" width="7" customWidth="1"/>
    <col min="3875" max="3875" width="0" hidden="1" customWidth="1"/>
    <col min="3876" max="3877" width="8" customWidth="1"/>
    <col min="3878" max="3878" width="10.5703125" customWidth="1"/>
    <col min="3879" max="3879" width="9" customWidth="1"/>
    <col min="3880" max="3880" width="5.42578125" customWidth="1"/>
    <col min="3881" max="3881" width="9" customWidth="1"/>
    <col min="3882" max="3882" width="7" customWidth="1"/>
    <col min="3883" max="3883" width="8" customWidth="1"/>
    <col min="3884" max="3884" width="9" customWidth="1"/>
    <col min="3885" max="3885" width="10.5703125" customWidth="1"/>
    <col min="4094" max="4094" width="5.42578125" bestFit="1" customWidth="1"/>
    <col min="4095" max="4095" width="13.7109375" customWidth="1"/>
    <col min="4096" max="4096" width="0" hidden="1" customWidth="1"/>
    <col min="4097" max="4097" width="23.5703125" customWidth="1"/>
    <col min="4098" max="4098" width="28.140625" customWidth="1"/>
    <col min="4099" max="4116" width="0" hidden="1" customWidth="1"/>
    <col min="4117" max="4117" width="5.140625" customWidth="1"/>
    <col min="4118" max="4118" width="10.5703125" customWidth="1"/>
    <col min="4119" max="4119" width="0" hidden="1" customWidth="1"/>
    <col min="4120" max="4120" width="10.5703125" customWidth="1"/>
    <col min="4121" max="4121" width="0" hidden="1" customWidth="1"/>
    <col min="4122" max="4122" width="9" customWidth="1"/>
    <col min="4123" max="4123" width="0" hidden="1" customWidth="1"/>
    <col min="4124" max="4124" width="9" customWidth="1"/>
    <col min="4125" max="4125" width="0" hidden="1" customWidth="1"/>
    <col min="4126" max="4126" width="9" customWidth="1"/>
    <col min="4127" max="4127" width="0" hidden="1" customWidth="1"/>
    <col min="4128" max="4128" width="10.5703125" customWidth="1"/>
    <col min="4129" max="4129" width="0" hidden="1" customWidth="1"/>
    <col min="4130" max="4130" width="7" customWidth="1"/>
    <col min="4131" max="4131" width="0" hidden="1" customWidth="1"/>
    <col min="4132" max="4133" width="8" customWidth="1"/>
    <col min="4134" max="4134" width="10.5703125" customWidth="1"/>
    <col min="4135" max="4135" width="9" customWidth="1"/>
    <col min="4136" max="4136" width="5.42578125" customWidth="1"/>
    <col min="4137" max="4137" width="9" customWidth="1"/>
    <col min="4138" max="4138" width="7" customWidth="1"/>
    <col min="4139" max="4139" width="8" customWidth="1"/>
    <col min="4140" max="4140" width="9" customWidth="1"/>
    <col min="4141" max="4141" width="10.5703125" customWidth="1"/>
    <col min="4350" max="4350" width="5.42578125" bestFit="1" customWidth="1"/>
    <col min="4351" max="4351" width="13.7109375" customWidth="1"/>
    <col min="4352" max="4352" width="0" hidden="1" customWidth="1"/>
    <col min="4353" max="4353" width="23.5703125" customWidth="1"/>
    <col min="4354" max="4354" width="28.140625" customWidth="1"/>
    <col min="4355" max="4372" width="0" hidden="1" customWidth="1"/>
    <col min="4373" max="4373" width="5.140625" customWidth="1"/>
    <col min="4374" max="4374" width="10.5703125" customWidth="1"/>
    <col min="4375" max="4375" width="0" hidden="1" customWidth="1"/>
    <col min="4376" max="4376" width="10.5703125" customWidth="1"/>
    <col min="4377" max="4377" width="0" hidden="1" customWidth="1"/>
    <col min="4378" max="4378" width="9" customWidth="1"/>
    <col min="4379" max="4379" width="0" hidden="1" customWidth="1"/>
    <col min="4380" max="4380" width="9" customWidth="1"/>
    <col min="4381" max="4381" width="0" hidden="1" customWidth="1"/>
    <col min="4382" max="4382" width="9" customWidth="1"/>
    <col min="4383" max="4383" width="0" hidden="1" customWidth="1"/>
    <col min="4384" max="4384" width="10.5703125" customWidth="1"/>
    <col min="4385" max="4385" width="0" hidden="1" customWidth="1"/>
    <col min="4386" max="4386" width="7" customWidth="1"/>
    <col min="4387" max="4387" width="0" hidden="1" customWidth="1"/>
    <col min="4388" max="4389" width="8" customWidth="1"/>
    <col min="4390" max="4390" width="10.5703125" customWidth="1"/>
    <col min="4391" max="4391" width="9" customWidth="1"/>
    <col min="4392" max="4392" width="5.42578125" customWidth="1"/>
    <col min="4393" max="4393" width="9" customWidth="1"/>
    <col min="4394" max="4394" width="7" customWidth="1"/>
    <col min="4395" max="4395" width="8" customWidth="1"/>
    <col min="4396" max="4396" width="9" customWidth="1"/>
    <col min="4397" max="4397" width="10.5703125" customWidth="1"/>
    <col min="4606" max="4606" width="5.42578125" bestFit="1" customWidth="1"/>
    <col min="4607" max="4607" width="13.7109375" customWidth="1"/>
    <col min="4608" max="4608" width="0" hidden="1" customWidth="1"/>
    <col min="4609" max="4609" width="23.5703125" customWidth="1"/>
    <col min="4610" max="4610" width="28.140625" customWidth="1"/>
    <col min="4611" max="4628" width="0" hidden="1" customWidth="1"/>
    <col min="4629" max="4629" width="5.140625" customWidth="1"/>
    <col min="4630" max="4630" width="10.5703125" customWidth="1"/>
    <col min="4631" max="4631" width="0" hidden="1" customWidth="1"/>
    <col min="4632" max="4632" width="10.5703125" customWidth="1"/>
    <col min="4633" max="4633" width="0" hidden="1" customWidth="1"/>
    <col min="4634" max="4634" width="9" customWidth="1"/>
    <col min="4635" max="4635" width="0" hidden="1" customWidth="1"/>
    <col min="4636" max="4636" width="9" customWidth="1"/>
    <col min="4637" max="4637" width="0" hidden="1" customWidth="1"/>
    <col min="4638" max="4638" width="9" customWidth="1"/>
    <col min="4639" max="4639" width="0" hidden="1" customWidth="1"/>
    <col min="4640" max="4640" width="10.5703125" customWidth="1"/>
    <col min="4641" max="4641" width="0" hidden="1" customWidth="1"/>
    <col min="4642" max="4642" width="7" customWidth="1"/>
    <col min="4643" max="4643" width="0" hidden="1" customWidth="1"/>
    <col min="4644" max="4645" width="8" customWidth="1"/>
    <col min="4646" max="4646" width="10.5703125" customWidth="1"/>
    <col min="4647" max="4647" width="9" customWidth="1"/>
    <col min="4648" max="4648" width="5.42578125" customWidth="1"/>
    <col min="4649" max="4649" width="9" customWidth="1"/>
    <col min="4650" max="4650" width="7" customWidth="1"/>
    <col min="4651" max="4651" width="8" customWidth="1"/>
    <col min="4652" max="4652" width="9" customWidth="1"/>
    <col min="4653" max="4653" width="10.5703125" customWidth="1"/>
    <col min="4862" max="4862" width="5.42578125" bestFit="1" customWidth="1"/>
    <col min="4863" max="4863" width="13.7109375" customWidth="1"/>
    <col min="4864" max="4864" width="0" hidden="1" customWidth="1"/>
    <col min="4865" max="4865" width="23.5703125" customWidth="1"/>
    <col min="4866" max="4866" width="28.140625" customWidth="1"/>
    <col min="4867" max="4884" width="0" hidden="1" customWidth="1"/>
    <col min="4885" max="4885" width="5.140625" customWidth="1"/>
    <col min="4886" max="4886" width="10.5703125" customWidth="1"/>
    <col min="4887" max="4887" width="0" hidden="1" customWidth="1"/>
    <col min="4888" max="4888" width="10.5703125" customWidth="1"/>
    <col min="4889" max="4889" width="0" hidden="1" customWidth="1"/>
    <col min="4890" max="4890" width="9" customWidth="1"/>
    <col min="4891" max="4891" width="0" hidden="1" customWidth="1"/>
    <col min="4892" max="4892" width="9" customWidth="1"/>
    <col min="4893" max="4893" width="0" hidden="1" customWidth="1"/>
    <col min="4894" max="4894" width="9" customWidth="1"/>
    <col min="4895" max="4895" width="0" hidden="1" customWidth="1"/>
    <col min="4896" max="4896" width="10.5703125" customWidth="1"/>
    <col min="4897" max="4897" width="0" hidden="1" customWidth="1"/>
    <col min="4898" max="4898" width="7" customWidth="1"/>
    <col min="4899" max="4899" width="0" hidden="1" customWidth="1"/>
    <col min="4900" max="4901" width="8" customWidth="1"/>
    <col min="4902" max="4902" width="10.5703125" customWidth="1"/>
    <col min="4903" max="4903" width="9" customWidth="1"/>
    <col min="4904" max="4904" width="5.42578125" customWidth="1"/>
    <col min="4905" max="4905" width="9" customWidth="1"/>
    <col min="4906" max="4906" width="7" customWidth="1"/>
    <col min="4907" max="4907" width="8" customWidth="1"/>
    <col min="4908" max="4908" width="9" customWidth="1"/>
    <col min="4909" max="4909" width="10.5703125" customWidth="1"/>
    <col min="5118" max="5118" width="5.42578125" bestFit="1" customWidth="1"/>
    <col min="5119" max="5119" width="13.7109375" customWidth="1"/>
    <col min="5120" max="5120" width="0" hidden="1" customWidth="1"/>
    <col min="5121" max="5121" width="23.5703125" customWidth="1"/>
    <col min="5122" max="5122" width="28.140625" customWidth="1"/>
    <col min="5123" max="5140" width="0" hidden="1" customWidth="1"/>
    <col min="5141" max="5141" width="5.140625" customWidth="1"/>
    <col min="5142" max="5142" width="10.5703125" customWidth="1"/>
    <col min="5143" max="5143" width="0" hidden="1" customWidth="1"/>
    <col min="5144" max="5144" width="10.5703125" customWidth="1"/>
    <col min="5145" max="5145" width="0" hidden="1" customWidth="1"/>
    <col min="5146" max="5146" width="9" customWidth="1"/>
    <col min="5147" max="5147" width="0" hidden="1" customWidth="1"/>
    <col min="5148" max="5148" width="9" customWidth="1"/>
    <col min="5149" max="5149" width="0" hidden="1" customWidth="1"/>
    <col min="5150" max="5150" width="9" customWidth="1"/>
    <col min="5151" max="5151" width="0" hidden="1" customWidth="1"/>
    <col min="5152" max="5152" width="10.5703125" customWidth="1"/>
    <col min="5153" max="5153" width="0" hidden="1" customWidth="1"/>
    <col min="5154" max="5154" width="7" customWidth="1"/>
    <col min="5155" max="5155" width="0" hidden="1" customWidth="1"/>
    <col min="5156" max="5157" width="8" customWidth="1"/>
    <col min="5158" max="5158" width="10.5703125" customWidth="1"/>
    <col min="5159" max="5159" width="9" customWidth="1"/>
    <col min="5160" max="5160" width="5.42578125" customWidth="1"/>
    <col min="5161" max="5161" width="9" customWidth="1"/>
    <col min="5162" max="5162" width="7" customWidth="1"/>
    <col min="5163" max="5163" width="8" customWidth="1"/>
    <col min="5164" max="5164" width="9" customWidth="1"/>
    <col min="5165" max="5165" width="10.5703125" customWidth="1"/>
    <col min="5374" max="5374" width="5.42578125" bestFit="1" customWidth="1"/>
    <col min="5375" max="5375" width="13.7109375" customWidth="1"/>
    <col min="5376" max="5376" width="0" hidden="1" customWidth="1"/>
    <col min="5377" max="5377" width="23.5703125" customWidth="1"/>
    <col min="5378" max="5378" width="28.140625" customWidth="1"/>
    <col min="5379" max="5396" width="0" hidden="1" customWidth="1"/>
    <col min="5397" max="5397" width="5.140625" customWidth="1"/>
    <col min="5398" max="5398" width="10.5703125" customWidth="1"/>
    <col min="5399" max="5399" width="0" hidden="1" customWidth="1"/>
    <col min="5400" max="5400" width="10.5703125" customWidth="1"/>
    <col min="5401" max="5401" width="0" hidden="1" customWidth="1"/>
    <col min="5402" max="5402" width="9" customWidth="1"/>
    <col min="5403" max="5403" width="0" hidden="1" customWidth="1"/>
    <col min="5404" max="5404" width="9" customWidth="1"/>
    <col min="5405" max="5405" width="0" hidden="1" customWidth="1"/>
    <col min="5406" max="5406" width="9" customWidth="1"/>
    <col min="5407" max="5407" width="0" hidden="1" customWidth="1"/>
    <col min="5408" max="5408" width="10.5703125" customWidth="1"/>
    <col min="5409" max="5409" width="0" hidden="1" customWidth="1"/>
    <col min="5410" max="5410" width="7" customWidth="1"/>
    <col min="5411" max="5411" width="0" hidden="1" customWidth="1"/>
    <col min="5412" max="5413" width="8" customWidth="1"/>
    <col min="5414" max="5414" width="10.5703125" customWidth="1"/>
    <col min="5415" max="5415" width="9" customWidth="1"/>
    <col min="5416" max="5416" width="5.42578125" customWidth="1"/>
    <col min="5417" max="5417" width="9" customWidth="1"/>
    <col min="5418" max="5418" width="7" customWidth="1"/>
    <col min="5419" max="5419" width="8" customWidth="1"/>
    <col min="5420" max="5420" width="9" customWidth="1"/>
    <col min="5421" max="5421" width="10.5703125" customWidth="1"/>
    <col min="5630" max="5630" width="5.42578125" bestFit="1" customWidth="1"/>
    <col min="5631" max="5631" width="13.7109375" customWidth="1"/>
    <col min="5632" max="5632" width="0" hidden="1" customWidth="1"/>
    <col min="5633" max="5633" width="23.5703125" customWidth="1"/>
    <col min="5634" max="5634" width="28.140625" customWidth="1"/>
    <col min="5635" max="5652" width="0" hidden="1" customWidth="1"/>
    <col min="5653" max="5653" width="5.140625" customWidth="1"/>
    <col min="5654" max="5654" width="10.5703125" customWidth="1"/>
    <col min="5655" max="5655" width="0" hidden="1" customWidth="1"/>
    <col min="5656" max="5656" width="10.5703125" customWidth="1"/>
    <col min="5657" max="5657" width="0" hidden="1" customWidth="1"/>
    <col min="5658" max="5658" width="9" customWidth="1"/>
    <col min="5659" max="5659" width="0" hidden="1" customWidth="1"/>
    <col min="5660" max="5660" width="9" customWidth="1"/>
    <col min="5661" max="5661" width="0" hidden="1" customWidth="1"/>
    <col min="5662" max="5662" width="9" customWidth="1"/>
    <col min="5663" max="5663" width="0" hidden="1" customWidth="1"/>
    <col min="5664" max="5664" width="10.5703125" customWidth="1"/>
    <col min="5665" max="5665" width="0" hidden="1" customWidth="1"/>
    <col min="5666" max="5666" width="7" customWidth="1"/>
    <col min="5667" max="5667" width="0" hidden="1" customWidth="1"/>
    <col min="5668" max="5669" width="8" customWidth="1"/>
    <col min="5670" max="5670" width="10.5703125" customWidth="1"/>
    <col min="5671" max="5671" width="9" customWidth="1"/>
    <col min="5672" max="5672" width="5.42578125" customWidth="1"/>
    <col min="5673" max="5673" width="9" customWidth="1"/>
    <col min="5674" max="5674" width="7" customWidth="1"/>
    <col min="5675" max="5675" width="8" customWidth="1"/>
    <col min="5676" max="5676" width="9" customWidth="1"/>
    <col min="5677" max="5677" width="10.5703125" customWidth="1"/>
    <col min="5886" max="5886" width="5.42578125" bestFit="1" customWidth="1"/>
    <col min="5887" max="5887" width="13.7109375" customWidth="1"/>
    <col min="5888" max="5888" width="0" hidden="1" customWidth="1"/>
    <col min="5889" max="5889" width="23.5703125" customWidth="1"/>
    <col min="5890" max="5890" width="28.140625" customWidth="1"/>
    <col min="5891" max="5908" width="0" hidden="1" customWidth="1"/>
    <col min="5909" max="5909" width="5.140625" customWidth="1"/>
    <col min="5910" max="5910" width="10.5703125" customWidth="1"/>
    <col min="5911" max="5911" width="0" hidden="1" customWidth="1"/>
    <col min="5912" max="5912" width="10.5703125" customWidth="1"/>
    <col min="5913" max="5913" width="0" hidden="1" customWidth="1"/>
    <col min="5914" max="5914" width="9" customWidth="1"/>
    <col min="5915" max="5915" width="0" hidden="1" customWidth="1"/>
    <col min="5916" max="5916" width="9" customWidth="1"/>
    <col min="5917" max="5917" width="0" hidden="1" customWidth="1"/>
    <col min="5918" max="5918" width="9" customWidth="1"/>
    <col min="5919" max="5919" width="0" hidden="1" customWidth="1"/>
    <col min="5920" max="5920" width="10.5703125" customWidth="1"/>
    <col min="5921" max="5921" width="0" hidden="1" customWidth="1"/>
    <col min="5922" max="5922" width="7" customWidth="1"/>
    <col min="5923" max="5923" width="0" hidden="1" customWidth="1"/>
    <col min="5924" max="5925" width="8" customWidth="1"/>
    <col min="5926" max="5926" width="10.5703125" customWidth="1"/>
    <col min="5927" max="5927" width="9" customWidth="1"/>
    <col min="5928" max="5928" width="5.42578125" customWidth="1"/>
    <col min="5929" max="5929" width="9" customWidth="1"/>
    <col min="5930" max="5930" width="7" customWidth="1"/>
    <col min="5931" max="5931" width="8" customWidth="1"/>
    <col min="5932" max="5932" width="9" customWidth="1"/>
    <col min="5933" max="5933" width="10.5703125" customWidth="1"/>
    <col min="6142" max="6142" width="5.42578125" bestFit="1" customWidth="1"/>
    <col min="6143" max="6143" width="13.7109375" customWidth="1"/>
    <col min="6144" max="6144" width="0" hidden="1" customWidth="1"/>
    <col min="6145" max="6145" width="23.5703125" customWidth="1"/>
    <col min="6146" max="6146" width="28.140625" customWidth="1"/>
    <col min="6147" max="6164" width="0" hidden="1" customWidth="1"/>
    <col min="6165" max="6165" width="5.140625" customWidth="1"/>
    <col min="6166" max="6166" width="10.5703125" customWidth="1"/>
    <col min="6167" max="6167" width="0" hidden="1" customWidth="1"/>
    <col min="6168" max="6168" width="10.5703125" customWidth="1"/>
    <col min="6169" max="6169" width="0" hidden="1" customWidth="1"/>
    <col min="6170" max="6170" width="9" customWidth="1"/>
    <col min="6171" max="6171" width="0" hidden="1" customWidth="1"/>
    <col min="6172" max="6172" width="9" customWidth="1"/>
    <col min="6173" max="6173" width="0" hidden="1" customWidth="1"/>
    <col min="6174" max="6174" width="9" customWidth="1"/>
    <col min="6175" max="6175" width="0" hidden="1" customWidth="1"/>
    <col min="6176" max="6176" width="10.5703125" customWidth="1"/>
    <col min="6177" max="6177" width="0" hidden="1" customWidth="1"/>
    <col min="6178" max="6178" width="7" customWidth="1"/>
    <col min="6179" max="6179" width="0" hidden="1" customWidth="1"/>
    <col min="6180" max="6181" width="8" customWidth="1"/>
    <col min="6182" max="6182" width="10.5703125" customWidth="1"/>
    <col min="6183" max="6183" width="9" customWidth="1"/>
    <col min="6184" max="6184" width="5.42578125" customWidth="1"/>
    <col min="6185" max="6185" width="9" customWidth="1"/>
    <col min="6186" max="6186" width="7" customWidth="1"/>
    <col min="6187" max="6187" width="8" customWidth="1"/>
    <col min="6188" max="6188" width="9" customWidth="1"/>
    <col min="6189" max="6189" width="10.5703125" customWidth="1"/>
    <col min="6398" max="6398" width="5.42578125" bestFit="1" customWidth="1"/>
    <col min="6399" max="6399" width="13.7109375" customWidth="1"/>
    <col min="6400" max="6400" width="0" hidden="1" customWidth="1"/>
    <col min="6401" max="6401" width="23.5703125" customWidth="1"/>
    <col min="6402" max="6402" width="28.140625" customWidth="1"/>
    <col min="6403" max="6420" width="0" hidden="1" customWidth="1"/>
    <col min="6421" max="6421" width="5.140625" customWidth="1"/>
    <col min="6422" max="6422" width="10.5703125" customWidth="1"/>
    <col min="6423" max="6423" width="0" hidden="1" customWidth="1"/>
    <col min="6424" max="6424" width="10.5703125" customWidth="1"/>
    <col min="6425" max="6425" width="0" hidden="1" customWidth="1"/>
    <col min="6426" max="6426" width="9" customWidth="1"/>
    <col min="6427" max="6427" width="0" hidden="1" customWidth="1"/>
    <col min="6428" max="6428" width="9" customWidth="1"/>
    <col min="6429" max="6429" width="0" hidden="1" customWidth="1"/>
    <col min="6430" max="6430" width="9" customWidth="1"/>
    <col min="6431" max="6431" width="0" hidden="1" customWidth="1"/>
    <col min="6432" max="6432" width="10.5703125" customWidth="1"/>
    <col min="6433" max="6433" width="0" hidden="1" customWidth="1"/>
    <col min="6434" max="6434" width="7" customWidth="1"/>
    <col min="6435" max="6435" width="0" hidden="1" customWidth="1"/>
    <col min="6436" max="6437" width="8" customWidth="1"/>
    <col min="6438" max="6438" width="10.5703125" customWidth="1"/>
    <col min="6439" max="6439" width="9" customWidth="1"/>
    <col min="6440" max="6440" width="5.42578125" customWidth="1"/>
    <col min="6441" max="6441" width="9" customWidth="1"/>
    <col min="6442" max="6442" width="7" customWidth="1"/>
    <col min="6443" max="6443" width="8" customWidth="1"/>
    <col min="6444" max="6444" width="9" customWidth="1"/>
    <col min="6445" max="6445" width="10.5703125" customWidth="1"/>
    <col min="6654" max="6654" width="5.42578125" bestFit="1" customWidth="1"/>
    <col min="6655" max="6655" width="13.7109375" customWidth="1"/>
    <col min="6656" max="6656" width="0" hidden="1" customWidth="1"/>
    <col min="6657" max="6657" width="23.5703125" customWidth="1"/>
    <col min="6658" max="6658" width="28.140625" customWidth="1"/>
    <col min="6659" max="6676" width="0" hidden="1" customWidth="1"/>
    <col min="6677" max="6677" width="5.140625" customWidth="1"/>
    <col min="6678" max="6678" width="10.5703125" customWidth="1"/>
    <col min="6679" max="6679" width="0" hidden="1" customWidth="1"/>
    <col min="6680" max="6680" width="10.5703125" customWidth="1"/>
    <col min="6681" max="6681" width="0" hidden="1" customWidth="1"/>
    <col min="6682" max="6682" width="9" customWidth="1"/>
    <col min="6683" max="6683" width="0" hidden="1" customWidth="1"/>
    <col min="6684" max="6684" width="9" customWidth="1"/>
    <col min="6685" max="6685" width="0" hidden="1" customWidth="1"/>
    <col min="6686" max="6686" width="9" customWidth="1"/>
    <col min="6687" max="6687" width="0" hidden="1" customWidth="1"/>
    <col min="6688" max="6688" width="10.5703125" customWidth="1"/>
    <col min="6689" max="6689" width="0" hidden="1" customWidth="1"/>
    <col min="6690" max="6690" width="7" customWidth="1"/>
    <col min="6691" max="6691" width="0" hidden="1" customWidth="1"/>
    <col min="6692" max="6693" width="8" customWidth="1"/>
    <col min="6694" max="6694" width="10.5703125" customWidth="1"/>
    <col min="6695" max="6695" width="9" customWidth="1"/>
    <col min="6696" max="6696" width="5.42578125" customWidth="1"/>
    <col min="6697" max="6697" width="9" customWidth="1"/>
    <col min="6698" max="6698" width="7" customWidth="1"/>
    <col min="6699" max="6699" width="8" customWidth="1"/>
    <col min="6700" max="6700" width="9" customWidth="1"/>
    <col min="6701" max="6701" width="10.5703125" customWidth="1"/>
    <col min="6910" max="6910" width="5.42578125" bestFit="1" customWidth="1"/>
    <col min="6911" max="6911" width="13.7109375" customWidth="1"/>
    <col min="6912" max="6912" width="0" hidden="1" customWidth="1"/>
    <col min="6913" max="6913" width="23.5703125" customWidth="1"/>
    <col min="6914" max="6914" width="28.140625" customWidth="1"/>
    <col min="6915" max="6932" width="0" hidden="1" customWidth="1"/>
    <col min="6933" max="6933" width="5.140625" customWidth="1"/>
    <col min="6934" max="6934" width="10.5703125" customWidth="1"/>
    <col min="6935" max="6935" width="0" hidden="1" customWidth="1"/>
    <col min="6936" max="6936" width="10.5703125" customWidth="1"/>
    <col min="6937" max="6937" width="0" hidden="1" customWidth="1"/>
    <col min="6938" max="6938" width="9" customWidth="1"/>
    <col min="6939" max="6939" width="0" hidden="1" customWidth="1"/>
    <col min="6940" max="6940" width="9" customWidth="1"/>
    <col min="6941" max="6941" width="0" hidden="1" customWidth="1"/>
    <col min="6942" max="6942" width="9" customWidth="1"/>
    <col min="6943" max="6943" width="0" hidden="1" customWidth="1"/>
    <col min="6944" max="6944" width="10.5703125" customWidth="1"/>
    <col min="6945" max="6945" width="0" hidden="1" customWidth="1"/>
    <col min="6946" max="6946" width="7" customWidth="1"/>
    <col min="6947" max="6947" width="0" hidden="1" customWidth="1"/>
    <col min="6948" max="6949" width="8" customWidth="1"/>
    <col min="6950" max="6950" width="10.5703125" customWidth="1"/>
    <col min="6951" max="6951" width="9" customWidth="1"/>
    <col min="6952" max="6952" width="5.42578125" customWidth="1"/>
    <col min="6953" max="6953" width="9" customWidth="1"/>
    <col min="6954" max="6954" width="7" customWidth="1"/>
    <col min="6955" max="6955" width="8" customWidth="1"/>
    <col min="6956" max="6956" width="9" customWidth="1"/>
    <col min="6957" max="6957" width="10.5703125" customWidth="1"/>
    <col min="7166" max="7166" width="5.42578125" bestFit="1" customWidth="1"/>
    <col min="7167" max="7167" width="13.7109375" customWidth="1"/>
    <col min="7168" max="7168" width="0" hidden="1" customWidth="1"/>
    <col min="7169" max="7169" width="23.5703125" customWidth="1"/>
    <col min="7170" max="7170" width="28.140625" customWidth="1"/>
    <col min="7171" max="7188" width="0" hidden="1" customWidth="1"/>
    <col min="7189" max="7189" width="5.140625" customWidth="1"/>
    <col min="7190" max="7190" width="10.5703125" customWidth="1"/>
    <col min="7191" max="7191" width="0" hidden="1" customWidth="1"/>
    <col min="7192" max="7192" width="10.5703125" customWidth="1"/>
    <col min="7193" max="7193" width="0" hidden="1" customWidth="1"/>
    <col min="7194" max="7194" width="9" customWidth="1"/>
    <col min="7195" max="7195" width="0" hidden="1" customWidth="1"/>
    <col min="7196" max="7196" width="9" customWidth="1"/>
    <col min="7197" max="7197" width="0" hidden="1" customWidth="1"/>
    <col min="7198" max="7198" width="9" customWidth="1"/>
    <col min="7199" max="7199" width="0" hidden="1" customWidth="1"/>
    <col min="7200" max="7200" width="10.5703125" customWidth="1"/>
    <col min="7201" max="7201" width="0" hidden="1" customWidth="1"/>
    <col min="7202" max="7202" width="7" customWidth="1"/>
    <col min="7203" max="7203" width="0" hidden="1" customWidth="1"/>
    <col min="7204" max="7205" width="8" customWidth="1"/>
    <col min="7206" max="7206" width="10.5703125" customWidth="1"/>
    <col min="7207" max="7207" width="9" customWidth="1"/>
    <col min="7208" max="7208" width="5.42578125" customWidth="1"/>
    <col min="7209" max="7209" width="9" customWidth="1"/>
    <col min="7210" max="7210" width="7" customWidth="1"/>
    <col min="7211" max="7211" width="8" customWidth="1"/>
    <col min="7212" max="7212" width="9" customWidth="1"/>
    <col min="7213" max="7213" width="10.5703125" customWidth="1"/>
    <col min="7422" max="7422" width="5.42578125" bestFit="1" customWidth="1"/>
    <col min="7423" max="7423" width="13.7109375" customWidth="1"/>
    <col min="7424" max="7424" width="0" hidden="1" customWidth="1"/>
    <col min="7425" max="7425" width="23.5703125" customWidth="1"/>
    <col min="7426" max="7426" width="28.140625" customWidth="1"/>
    <col min="7427" max="7444" width="0" hidden="1" customWidth="1"/>
    <col min="7445" max="7445" width="5.140625" customWidth="1"/>
    <col min="7446" max="7446" width="10.5703125" customWidth="1"/>
    <col min="7447" max="7447" width="0" hidden="1" customWidth="1"/>
    <col min="7448" max="7448" width="10.5703125" customWidth="1"/>
    <col min="7449" max="7449" width="0" hidden="1" customWidth="1"/>
    <col min="7450" max="7450" width="9" customWidth="1"/>
    <col min="7451" max="7451" width="0" hidden="1" customWidth="1"/>
    <col min="7452" max="7452" width="9" customWidth="1"/>
    <col min="7453" max="7453" width="0" hidden="1" customWidth="1"/>
    <col min="7454" max="7454" width="9" customWidth="1"/>
    <col min="7455" max="7455" width="0" hidden="1" customWidth="1"/>
    <col min="7456" max="7456" width="10.5703125" customWidth="1"/>
    <col min="7457" max="7457" width="0" hidden="1" customWidth="1"/>
    <col min="7458" max="7458" width="7" customWidth="1"/>
    <col min="7459" max="7459" width="0" hidden="1" customWidth="1"/>
    <col min="7460" max="7461" width="8" customWidth="1"/>
    <col min="7462" max="7462" width="10.5703125" customWidth="1"/>
    <col min="7463" max="7463" width="9" customWidth="1"/>
    <col min="7464" max="7464" width="5.42578125" customWidth="1"/>
    <col min="7465" max="7465" width="9" customWidth="1"/>
    <col min="7466" max="7466" width="7" customWidth="1"/>
    <col min="7467" max="7467" width="8" customWidth="1"/>
    <col min="7468" max="7468" width="9" customWidth="1"/>
    <col min="7469" max="7469" width="10.5703125" customWidth="1"/>
    <col min="7678" max="7678" width="5.42578125" bestFit="1" customWidth="1"/>
    <col min="7679" max="7679" width="13.7109375" customWidth="1"/>
    <col min="7680" max="7680" width="0" hidden="1" customWidth="1"/>
    <col min="7681" max="7681" width="23.5703125" customWidth="1"/>
    <col min="7682" max="7682" width="28.140625" customWidth="1"/>
    <col min="7683" max="7700" width="0" hidden="1" customWidth="1"/>
    <col min="7701" max="7701" width="5.140625" customWidth="1"/>
    <col min="7702" max="7702" width="10.5703125" customWidth="1"/>
    <col min="7703" max="7703" width="0" hidden="1" customWidth="1"/>
    <col min="7704" max="7704" width="10.5703125" customWidth="1"/>
    <col min="7705" max="7705" width="0" hidden="1" customWidth="1"/>
    <col min="7706" max="7706" width="9" customWidth="1"/>
    <col min="7707" max="7707" width="0" hidden="1" customWidth="1"/>
    <col min="7708" max="7708" width="9" customWidth="1"/>
    <col min="7709" max="7709" width="0" hidden="1" customWidth="1"/>
    <col min="7710" max="7710" width="9" customWidth="1"/>
    <col min="7711" max="7711" width="0" hidden="1" customWidth="1"/>
    <col min="7712" max="7712" width="10.5703125" customWidth="1"/>
    <col min="7713" max="7713" width="0" hidden="1" customWidth="1"/>
    <col min="7714" max="7714" width="7" customWidth="1"/>
    <col min="7715" max="7715" width="0" hidden="1" customWidth="1"/>
    <col min="7716" max="7717" width="8" customWidth="1"/>
    <col min="7718" max="7718" width="10.5703125" customWidth="1"/>
    <col min="7719" max="7719" width="9" customWidth="1"/>
    <col min="7720" max="7720" width="5.42578125" customWidth="1"/>
    <col min="7721" max="7721" width="9" customWidth="1"/>
    <col min="7722" max="7722" width="7" customWidth="1"/>
    <col min="7723" max="7723" width="8" customWidth="1"/>
    <col min="7724" max="7724" width="9" customWidth="1"/>
    <col min="7725" max="7725" width="10.5703125" customWidth="1"/>
    <col min="7934" max="7934" width="5.42578125" bestFit="1" customWidth="1"/>
    <col min="7935" max="7935" width="13.7109375" customWidth="1"/>
    <col min="7936" max="7936" width="0" hidden="1" customWidth="1"/>
    <col min="7937" max="7937" width="23.5703125" customWidth="1"/>
    <col min="7938" max="7938" width="28.140625" customWidth="1"/>
    <col min="7939" max="7956" width="0" hidden="1" customWidth="1"/>
    <col min="7957" max="7957" width="5.140625" customWidth="1"/>
    <col min="7958" max="7958" width="10.5703125" customWidth="1"/>
    <col min="7959" max="7959" width="0" hidden="1" customWidth="1"/>
    <col min="7960" max="7960" width="10.5703125" customWidth="1"/>
    <col min="7961" max="7961" width="0" hidden="1" customWidth="1"/>
    <col min="7962" max="7962" width="9" customWidth="1"/>
    <col min="7963" max="7963" width="0" hidden="1" customWidth="1"/>
    <col min="7964" max="7964" width="9" customWidth="1"/>
    <col min="7965" max="7965" width="0" hidden="1" customWidth="1"/>
    <col min="7966" max="7966" width="9" customWidth="1"/>
    <col min="7967" max="7967" width="0" hidden="1" customWidth="1"/>
    <col min="7968" max="7968" width="10.5703125" customWidth="1"/>
    <col min="7969" max="7969" width="0" hidden="1" customWidth="1"/>
    <col min="7970" max="7970" width="7" customWidth="1"/>
    <col min="7971" max="7971" width="0" hidden="1" customWidth="1"/>
    <col min="7972" max="7973" width="8" customWidth="1"/>
    <col min="7974" max="7974" width="10.5703125" customWidth="1"/>
    <col min="7975" max="7975" width="9" customWidth="1"/>
    <col min="7976" max="7976" width="5.42578125" customWidth="1"/>
    <col min="7977" max="7977" width="9" customWidth="1"/>
    <col min="7978" max="7978" width="7" customWidth="1"/>
    <col min="7979" max="7979" width="8" customWidth="1"/>
    <col min="7980" max="7980" width="9" customWidth="1"/>
    <col min="7981" max="7981" width="10.5703125" customWidth="1"/>
    <col min="8190" max="8190" width="5.42578125" bestFit="1" customWidth="1"/>
    <col min="8191" max="8191" width="13.7109375" customWidth="1"/>
    <col min="8192" max="8192" width="0" hidden="1" customWidth="1"/>
    <col min="8193" max="8193" width="23.5703125" customWidth="1"/>
    <col min="8194" max="8194" width="28.140625" customWidth="1"/>
    <col min="8195" max="8212" width="0" hidden="1" customWidth="1"/>
    <col min="8213" max="8213" width="5.140625" customWidth="1"/>
    <col min="8214" max="8214" width="10.5703125" customWidth="1"/>
    <col min="8215" max="8215" width="0" hidden="1" customWidth="1"/>
    <col min="8216" max="8216" width="10.5703125" customWidth="1"/>
    <col min="8217" max="8217" width="0" hidden="1" customWidth="1"/>
    <col min="8218" max="8218" width="9" customWidth="1"/>
    <col min="8219" max="8219" width="0" hidden="1" customWidth="1"/>
    <col min="8220" max="8220" width="9" customWidth="1"/>
    <col min="8221" max="8221" width="0" hidden="1" customWidth="1"/>
    <col min="8222" max="8222" width="9" customWidth="1"/>
    <col min="8223" max="8223" width="0" hidden="1" customWidth="1"/>
    <col min="8224" max="8224" width="10.5703125" customWidth="1"/>
    <col min="8225" max="8225" width="0" hidden="1" customWidth="1"/>
    <col min="8226" max="8226" width="7" customWidth="1"/>
    <col min="8227" max="8227" width="0" hidden="1" customWidth="1"/>
    <col min="8228" max="8229" width="8" customWidth="1"/>
    <col min="8230" max="8230" width="10.5703125" customWidth="1"/>
    <col min="8231" max="8231" width="9" customWidth="1"/>
    <col min="8232" max="8232" width="5.42578125" customWidth="1"/>
    <col min="8233" max="8233" width="9" customWidth="1"/>
    <col min="8234" max="8234" width="7" customWidth="1"/>
    <col min="8235" max="8235" width="8" customWidth="1"/>
    <col min="8236" max="8236" width="9" customWidth="1"/>
    <col min="8237" max="8237" width="10.5703125" customWidth="1"/>
    <col min="8446" max="8446" width="5.42578125" bestFit="1" customWidth="1"/>
    <col min="8447" max="8447" width="13.7109375" customWidth="1"/>
    <col min="8448" max="8448" width="0" hidden="1" customWidth="1"/>
    <col min="8449" max="8449" width="23.5703125" customWidth="1"/>
    <col min="8450" max="8450" width="28.140625" customWidth="1"/>
    <col min="8451" max="8468" width="0" hidden="1" customWidth="1"/>
    <col min="8469" max="8469" width="5.140625" customWidth="1"/>
    <col min="8470" max="8470" width="10.5703125" customWidth="1"/>
    <col min="8471" max="8471" width="0" hidden="1" customWidth="1"/>
    <col min="8472" max="8472" width="10.5703125" customWidth="1"/>
    <col min="8473" max="8473" width="0" hidden="1" customWidth="1"/>
    <col min="8474" max="8474" width="9" customWidth="1"/>
    <col min="8475" max="8475" width="0" hidden="1" customWidth="1"/>
    <col min="8476" max="8476" width="9" customWidth="1"/>
    <col min="8477" max="8477" width="0" hidden="1" customWidth="1"/>
    <col min="8478" max="8478" width="9" customWidth="1"/>
    <col min="8479" max="8479" width="0" hidden="1" customWidth="1"/>
    <col min="8480" max="8480" width="10.5703125" customWidth="1"/>
    <col min="8481" max="8481" width="0" hidden="1" customWidth="1"/>
    <col min="8482" max="8482" width="7" customWidth="1"/>
    <col min="8483" max="8483" width="0" hidden="1" customWidth="1"/>
    <col min="8484" max="8485" width="8" customWidth="1"/>
    <col min="8486" max="8486" width="10.5703125" customWidth="1"/>
    <col min="8487" max="8487" width="9" customWidth="1"/>
    <col min="8488" max="8488" width="5.42578125" customWidth="1"/>
    <col min="8489" max="8489" width="9" customWidth="1"/>
    <col min="8490" max="8490" width="7" customWidth="1"/>
    <col min="8491" max="8491" width="8" customWidth="1"/>
    <col min="8492" max="8492" width="9" customWidth="1"/>
    <col min="8493" max="8493" width="10.5703125" customWidth="1"/>
    <col min="8702" max="8702" width="5.42578125" bestFit="1" customWidth="1"/>
    <col min="8703" max="8703" width="13.7109375" customWidth="1"/>
    <col min="8704" max="8704" width="0" hidden="1" customWidth="1"/>
    <col min="8705" max="8705" width="23.5703125" customWidth="1"/>
    <col min="8706" max="8706" width="28.140625" customWidth="1"/>
    <col min="8707" max="8724" width="0" hidden="1" customWidth="1"/>
    <col min="8725" max="8725" width="5.140625" customWidth="1"/>
    <col min="8726" max="8726" width="10.5703125" customWidth="1"/>
    <col min="8727" max="8727" width="0" hidden="1" customWidth="1"/>
    <col min="8728" max="8728" width="10.5703125" customWidth="1"/>
    <col min="8729" max="8729" width="0" hidden="1" customWidth="1"/>
    <col min="8730" max="8730" width="9" customWidth="1"/>
    <col min="8731" max="8731" width="0" hidden="1" customWidth="1"/>
    <col min="8732" max="8732" width="9" customWidth="1"/>
    <col min="8733" max="8733" width="0" hidden="1" customWidth="1"/>
    <col min="8734" max="8734" width="9" customWidth="1"/>
    <col min="8735" max="8735" width="0" hidden="1" customWidth="1"/>
    <col min="8736" max="8736" width="10.5703125" customWidth="1"/>
    <col min="8737" max="8737" width="0" hidden="1" customWidth="1"/>
    <col min="8738" max="8738" width="7" customWidth="1"/>
    <col min="8739" max="8739" width="0" hidden="1" customWidth="1"/>
    <col min="8740" max="8741" width="8" customWidth="1"/>
    <col min="8742" max="8742" width="10.5703125" customWidth="1"/>
    <col min="8743" max="8743" width="9" customWidth="1"/>
    <col min="8744" max="8744" width="5.42578125" customWidth="1"/>
    <col min="8745" max="8745" width="9" customWidth="1"/>
    <col min="8746" max="8746" width="7" customWidth="1"/>
    <col min="8747" max="8747" width="8" customWidth="1"/>
    <col min="8748" max="8748" width="9" customWidth="1"/>
    <col min="8749" max="8749" width="10.5703125" customWidth="1"/>
    <col min="8958" max="8958" width="5.42578125" bestFit="1" customWidth="1"/>
    <col min="8959" max="8959" width="13.7109375" customWidth="1"/>
    <col min="8960" max="8960" width="0" hidden="1" customWidth="1"/>
    <col min="8961" max="8961" width="23.5703125" customWidth="1"/>
    <col min="8962" max="8962" width="28.140625" customWidth="1"/>
    <col min="8963" max="8980" width="0" hidden="1" customWidth="1"/>
    <col min="8981" max="8981" width="5.140625" customWidth="1"/>
    <col min="8982" max="8982" width="10.5703125" customWidth="1"/>
    <col min="8983" max="8983" width="0" hidden="1" customWidth="1"/>
    <col min="8984" max="8984" width="10.5703125" customWidth="1"/>
    <col min="8985" max="8985" width="0" hidden="1" customWidth="1"/>
    <col min="8986" max="8986" width="9" customWidth="1"/>
    <col min="8987" max="8987" width="0" hidden="1" customWidth="1"/>
    <col min="8988" max="8988" width="9" customWidth="1"/>
    <col min="8989" max="8989" width="0" hidden="1" customWidth="1"/>
    <col min="8990" max="8990" width="9" customWidth="1"/>
    <col min="8991" max="8991" width="0" hidden="1" customWidth="1"/>
    <col min="8992" max="8992" width="10.5703125" customWidth="1"/>
    <col min="8993" max="8993" width="0" hidden="1" customWidth="1"/>
    <col min="8994" max="8994" width="7" customWidth="1"/>
    <col min="8995" max="8995" width="0" hidden="1" customWidth="1"/>
    <col min="8996" max="8997" width="8" customWidth="1"/>
    <col min="8998" max="8998" width="10.5703125" customWidth="1"/>
    <col min="8999" max="8999" width="9" customWidth="1"/>
    <col min="9000" max="9000" width="5.42578125" customWidth="1"/>
    <col min="9001" max="9001" width="9" customWidth="1"/>
    <col min="9002" max="9002" width="7" customWidth="1"/>
    <col min="9003" max="9003" width="8" customWidth="1"/>
    <col min="9004" max="9004" width="9" customWidth="1"/>
    <col min="9005" max="9005" width="10.5703125" customWidth="1"/>
    <col min="9214" max="9214" width="5.42578125" bestFit="1" customWidth="1"/>
    <col min="9215" max="9215" width="13.7109375" customWidth="1"/>
    <col min="9216" max="9216" width="0" hidden="1" customWidth="1"/>
    <col min="9217" max="9217" width="23.5703125" customWidth="1"/>
    <col min="9218" max="9218" width="28.140625" customWidth="1"/>
    <col min="9219" max="9236" width="0" hidden="1" customWidth="1"/>
    <col min="9237" max="9237" width="5.140625" customWidth="1"/>
    <col min="9238" max="9238" width="10.5703125" customWidth="1"/>
    <col min="9239" max="9239" width="0" hidden="1" customWidth="1"/>
    <col min="9240" max="9240" width="10.5703125" customWidth="1"/>
    <col min="9241" max="9241" width="0" hidden="1" customWidth="1"/>
    <col min="9242" max="9242" width="9" customWidth="1"/>
    <col min="9243" max="9243" width="0" hidden="1" customWidth="1"/>
    <col min="9244" max="9244" width="9" customWidth="1"/>
    <col min="9245" max="9245" width="0" hidden="1" customWidth="1"/>
    <col min="9246" max="9246" width="9" customWidth="1"/>
    <col min="9247" max="9247" width="0" hidden="1" customWidth="1"/>
    <col min="9248" max="9248" width="10.5703125" customWidth="1"/>
    <col min="9249" max="9249" width="0" hidden="1" customWidth="1"/>
    <col min="9250" max="9250" width="7" customWidth="1"/>
    <col min="9251" max="9251" width="0" hidden="1" customWidth="1"/>
    <col min="9252" max="9253" width="8" customWidth="1"/>
    <col min="9254" max="9254" width="10.5703125" customWidth="1"/>
    <col min="9255" max="9255" width="9" customWidth="1"/>
    <col min="9256" max="9256" width="5.42578125" customWidth="1"/>
    <col min="9257" max="9257" width="9" customWidth="1"/>
    <col min="9258" max="9258" width="7" customWidth="1"/>
    <col min="9259" max="9259" width="8" customWidth="1"/>
    <col min="9260" max="9260" width="9" customWidth="1"/>
    <col min="9261" max="9261" width="10.5703125" customWidth="1"/>
    <col min="9470" max="9470" width="5.42578125" bestFit="1" customWidth="1"/>
    <col min="9471" max="9471" width="13.7109375" customWidth="1"/>
    <col min="9472" max="9472" width="0" hidden="1" customWidth="1"/>
    <col min="9473" max="9473" width="23.5703125" customWidth="1"/>
    <col min="9474" max="9474" width="28.140625" customWidth="1"/>
    <col min="9475" max="9492" width="0" hidden="1" customWidth="1"/>
    <col min="9493" max="9493" width="5.140625" customWidth="1"/>
    <col min="9494" max="9494" width="10.5703125" customWidth="1"/>
    <col min="9495" max="9495" width="0" hidden="1" customWidth="1"/>
    <col min="9496" max="9496" width="10.5703125" customWidth="1"/>
    <col min="9497" max="9497" width="0" hidden="1" customWidth="1"/>
    <col min="9498" max="9498" width="9" customWidth="1"/>
    <col min="9499" max="9499" width="0" hidden="1" customWidth="1"/>
    <col min="9500" max="9500" width="9" customWidth="1"/>
    <col min="9501" max="9501" width="0" hidden="1" customWidth="1"/>
    <col min="9502" max="9502" width="9" customWidth="1"/>
    <col min="9503" max="9503" width="0" hidden="1" customWidth="1"/>
    <col min="9504" max="9504" width="10.5703125" customWidth="1"/>
    <col min="9505" max="9505" width="0" hidden="1" customWidth="1"/>
    <col min="9506" max="9506" width="7" customWidth="1"/>
    <col min="9507" max="9507" width="0" hidden="1" customWidth="1"/>
    <col min="9508" max="9509" width="8" customWidth="1"/>
    <col min="9510" max="9510" width="10.5703125" customWidth="1"/>
    <col min="9511" max="9511" width="9" customWidth="1"/>
    <col min="9512" max="9512" width="5.42578125" customWidth="1"/>
    <col min="9513" max="9513" width="9" customWidth="1"/>
    <col min="9514" max="9514" width="7" customWidth="1"/>
    <col min="9515" max="9515" width="8" customWidth="1"/>
    <col min="9516" max="9516" width="9" customWidth="1"/>
    <col min="9517" max="9517" width="10.5703125" customWidth="1"/>
    <col min="9726" max="9726" width="5.42578125" bestFit="1" customWidth="1"/>
    <col min="9727" max="9727" width="13.7109375" customWidth="1"/>
    <col min="9728" max="9728" width="0" hidden="1" customWidth="1"/>
    <col min="9729" max="9729" width="23.5703125" customWidth="1"/>
    <col min="9730" max="9730" width="28.140625" customWidth="1"/>
    <col min="9731" max="9748" width="0" hidden="1" customWidth="1"/>
    <col min="9749" max="9749" width="5.140625" customWidth="1"/>
    <col min="9750" max="9750" width="10.5703125" customWidth="1"/>
    <col min="9751" max="9751" width="0" hidden="1" customWidth="1"/>
    <col min="9752" max="9752" width="10.5703125" customWidth="1"/>
    <col min="9753" max="9753" width="0" hidden="1" customWidth="1"/>
    <col min="9754" max="9754" width="9" customWidth="1"/>
    <col min="9755" max="9755" width="0" hidden="1" customWidth="1"/>
    <col min="9756" max="9756" width="9" customWidth="1"/>
    <col min="9757" max="9757" width="0" hidden="1" customWidth="1"/>
    <col min="9758" max="9758" width="9" customWidth="1"/>
    <col min="9759" max="9759" width="0" hidden="1" customWidth="1"/>
    <col min="9760" max="9760" width="10.5703125" customWidth="1"/>
    <col min="9761" max="9761" width="0" hidden="1" customWidth="1"/>
    <col min="9762" max="9762" width="7" customWidth="1"/>
    <col min="9763" max="9763" width="0" hidden="1" customWidth="1"/>
    <col min="9764" max="9765" width="8" customWidth="1"/>
    <col min="9766" max="9766" width="10.5703125" customWidth="1"/>
    <col min="9767" max="9767" width="9" customWidth="1"/>
    <col min="9768" max="9768" width="5.42578125" customWidth="1"/>
    <col min="9769" max="9769" width="9" customWidth="1"/>
    <col min="9770" max="9770" width="7" customWidth="1"/>
    <col min="9771" max="9771" width="8" customWidth="1"/>
    <col min="9772" max="9772" width="9" customWidth="1"/>
    <col min="9773" max="9773" width="10.5703125" customWidth="1"/>
    <col min="9982" max="9982" width="5.42578125" bestFit="1" customWidth="1"/>
    <col min="9983" max="9983" width="13.7109375" customWidth="1"/>
    <col min="9984" max="9984" width="0" hidden="1" customWidth="1"/>
    <col min="9985" max="9985" width="23.5703125" customWidth="1"/>
    <col min="9986" max="9986" width="28.140625" customWidth="1"/>
    <col min="9987" max="10004" width="0" hidden="1" customWidth="1"/>
    <col min="10005" max="10005" width="5.140625" customWidth="1"/>
    <col min="10006" max="10006" width="10.5703125" customWidth="1"/>
    <col min="10007" max="10007" width="0" hidden="1" customWidth="1"/>
    <col min="10008" max="10008" width="10.5703125" customWidth="1"/>
    <col min="10009" max="10009" width="0" hidden="1" customWidth="1"/>
    <col min="10010" max="10010" width="9" customWidth="1"/>
    <col min="10011" max="10011" width="0" hidden="1" customWidth="1"/>
    <col min="10012" max="10012" width="9" customWidth="1"/>
    <col min="10013" max="10013" width="0" hidden="1" customWidth="1"/>
    <col min="10014" max="10014" width="9" customWidth="1"/>
    <col min="10015" max="10015" width="0" hidden="1" customWidth="1"/>
    <col min="10016" max="10016" width="10.5703125" customWidth="1"/>
    <col min="10017" max="10017" width="0" hidden="1" customWidth="1"/>
    <col min="10018" max="10018" width="7" customWidth="1"/>
    <col min="10019" max="10019" width="0" hidden="1" customWidth="1"/>
    <col min="10020" max="10021" width="8" customWidth="1"/>
    <col min="10022" max="10022" width="10.5703125" customWidth="1"/>
    <col min="10023" max="10023" width="9" customWidth="1"/>
    <col min="10024" max="10024" width="5.42578125" customWidth="1"/>
    <col min="10025" max="10025" width="9" customWidth="1"/>
    <col min="10026" max="10026" width="7" customWidth="1"/>
    <col min="10027" max="10027" width="8" customWidth="1"/>
    <col min="10028" max="10028" width="9" customWidth="1"/>
    <col min="10029" max="10029" width="10.5703125" customWidth="1"/>
    <col min="10238" max="10238" width="5.42578125" bestFit="1" customWidth="1"/>
    <col min="10239" max="10239" width="13.7109375" customWidth="1"/>
    <col min="10240" max="10240" width="0" hidden="1" customWidth="1"/>
    <col min="10241" max="10241" width="23.5703125" customWidth="1"/>
    <col min="10242" max="10242" width="28.140625" customWidth="1"/>
    <col min="10243" max="10260" width="0" hidden="1" customWidth="1"/>
    <col min="10261" max="10261" width="5.140625" customWidth="1"/>
    <col min="10262" max="10262" width="10.5703125" customWidth="1"/>
    <col min="10263" max="10263" width="0" hidden="1" customWidth="1"/>
    <col min="10264" max="10264" width="10.5703125" customWidth="1"/>
    <col min="10265" max="10265" width="0" hidden="1" customWidth="1"/>
    <col min="10266" max="10266" width="9" customWidth="1"/>
    <col min="10267" max="10267" width="0" hidden="1" customWidth="1"/>
    <col min="10268" max="10268" width="9" customWidth="1"/>
    <col min="10269" max="10269" width="0" hidden="1" customWidth="1"/>
    <col min="10270" max="10270" width="9" customWidth="1"/>
    <col min="10271" max="10271" width="0" hidden="1" customWidth="1"/>
    <col min="10272" max="10272" width="10.5703125" customWidth="1"/>
    <col min="10273" max="10273" width="0" hidden="1" customWidth="1"/>
    <col min="10274" max="10274" width="7" customWidth="1"/>
    <col min="10275" max="10275" width="0" hidden="1" customWidth="1"/>
    <col min="10276" max="10277" width="8" customWidth="1"/>
    <col min="10278" max="10278" width="10.5703125" customWidth="1"/>
    <col min="10279" max="10279" width="9" customWidth="1"/>
    <col min="10280" max="10280" width="5.42578125" customWidth="1"/>
    <col min="10281" max="10281" width="9" customWidth="1"/>
    <col min="10282" max="10282" width="7" customWidth="1"/>
    <col min="10283" max="10283" width="8" customWidth="1"/>
    <col min="10284" max="10284" width="9" customWidth="1"/>
    <col min="10285" max="10285" width="10.5703125" customWidth="1"/>
    <col min="10494" max="10494" width="5.42578125" bestFit="1" customWidth="1"/>
    <col min="10495" max="10495" width="13.7109375" customWidth="1"/>
    <col min="10496" max="10496" width="0" hidden="1" customWidth="1"/>
    <col min="10497" max="10497" width="23.5703125" customWidth="1"/>
    <col min="10498" max="10498" width="28.140625" customWidth="1"/>
    <col min="10499" max="10516" width="0" hidden="1" customWidth="1"/>
    <col min="10517" max="10517" width="5.140625" customWidth="1"/>
    <col min="10518" max="10518" width="10.5703125" customWidth="1"/>
    <col min="10519" max="10519" width="0" hidden="1" customWidth="1"/>
    <col min="10520" max="10520" width="10.5703125" customWidth="1"/>
    <col min="10521" max="10521" width="0" hidden="1" customWidth="1"/>
    <col min="10522" max="10522" width="9" customWidth="1"/>
    <col min="10523" max="10523" width="0" hidden="1" customWidth="1"/>
    <col min="10524" max="10524" width="9" customWidth="1"/>
    <col min="10525" max="10525" width="0" hidden="1" customWidth="1"/>
    <col min="10526" max="10526" width="9" customWidth="1"/>
    <col min="10527" max="10527" width="0" hidden="1" customWidth="1"/>
    <col min="10528" max="10528" width="10.5703125" customWidth="1"/>
    <col min="10529" max="10529" width="0" hidden="1" customWidth="1"/>
    <col min="10530" max="10530" width="7" customWidth="1"/>
    <col min="10531" max="10531" width="0" hidden="1" customWidth="1"/>
    <col min="10532" max="10533" width="8" customWidth="1"/>
    <col min="10534" max="10534" width="10.5703125" customWidth="1"/>
    <col min="10535" max="10535" width="9" customWidth="1"/>
    <col min="10536" max="10536" width="5.42578125" customWidth="1"/>
    <col min="10537" max="10537" width="9" customWidth="1"/>
    <col min="10538" max="10538" width="7" customWidth="1"/>
    <col min="10539" max="10539" width="8" customWidth="1"/>
    <col min="10540" max="10540" width="9" customWidth="1"/>
    <col min="10541" max="10541" width="10.5703125" customWidth="1"/>
    <col min="10750" max="10750" width="5.42578125" bestFit="1" customWidth="1"/>
    <col min="10751" max="10751" width="13.7109375" customWidth="1"/>
    <col min="10752" max="10752" width="0" hidden="1" customWidth="1"/>
    <col min="10753" max="10753" width="23.5703125" customWidth="1"/>
    <col min="10754" max="10754" width="28.140625" customWidth="1"/>
    <col min="10755" max="10772" width="0" hidden="1" customWidth="1"/>
    <col min="10773" max="10773" width="5.140625" customWidth="1"/>
    <col min="10774" max="10774" width="10.5703125" customWidth="1"/>
    <col min="10775" max="10775" width="0" hidden="1" customWidth="1"/>
    <col min="10776" max="10776" width="10.5703125" customWidth="1"/>
    <col min="10777" max="10777" width="0" hidden="1" customWidth="1"/>
    <col min="10778" max="10778" width="9" customWidth="1"/>
    <col min="10779" max="10779" width="0" hidden="1" customWidth="1"/>
    <col min="10780" max="10780" width="9" customWidth="1"/>
    <col min="10781" max="10781" width="0" hidden="1" customWidth="1"/>
    <col min="10782" max="10782" width="9" customWidth="1"/>
    <col min="10783" max="10783" width="0" hidden="1" customWidth="1"/>
    <col min="10784" max="10784" width="10.5703125" customWidth="1"/>
    <col min="10785" max="10785" width="0" hidden="1" customWidth="1"/>
    <col min="10786" max="10786" width="7" customWidth="1"/>
    <col min="10787" max="10787" width="0" hidden="1" customWidth="1"/>
    <col min="10788" max="10789" width="8" customWidth="1"/>
    <col min="10790" max="10790" width="10.5703125" customWidth="1"/>
    <col min="10791" max="10791" width="9" customWidth="1"/>
    <col min="10792" max="10792" width="5.42578125" customWidth="1"/>
    <col min="10793" max="10793" width="9" customWidth="1"/>
    <col min="10794" max="10794" width="7" customWidth="1"/>
    <col min="10795" max="10795" width="8" customWidth="1"/>
    <col min="10796" max="10796" width="9" customWidth="1"/>
    <col min="10797" max="10797" width="10.5703125" customWidth="1"/>
    <col min="11006" max="11006" width="5.42578125" bestFit="1" customWidth="1"/>
    <col min="11007" max="11007" width="13.7109375" customWidth="1"/>
    <col min="11008" max="11008" width="0" hidden="1" customWidth="1"/>
    <col min="11009" max="11009" width="23.5703125" customWidth="1"/>
    <col min="11010" max="11010" width="28.140625" customWidth="1"/>
    <col min="11011" max="11028" width="0" hidden="1" customWidth="1"/>
    <col min="11029" max="11029" width="5.140625" customWidth="1"/>
    <col min="11030" max="11030" width="10.5703125" customWidth="1"/>
    <col min="11031" max="11031" width="0" hidden="1" customWidth="1"/>
    <col min="11032" max="11032" width="10.5703125" customWidth="1"/>
    <col min="11033" max="11033" width="0" hidden="1" customWidth="1"/>
    <col min="11034" max="11034" width="9" customWidth="1"/>
    <col min="11035" max="11035" width="0" hidden="1" customWidth="1"/>
    <col min="11036" max="11036" width="9" customWidth="1"/>
    <col min="11037" max="11037" width="0" hidden="1" customWidth="1"/>
    <col min="11038" max="11038" width="9" customWidth="1"/>
    <col min="11039" max="11039" width="0" hidden="1" customWidth="1"/>
    <col min="11040" max="11040" width="10.5703125" customWidth="1"/>
    <col min="11041" max="11041" width="0" hidden="1" customWidth="1"/>
    <col min="11042" max="11042" width="7" customWidth="1"/>
    <col min="11043" max="11043" width="0" hidden="1" customWidth="1"/>
    <col min="11044" max="11045" width="8" customWidth="1"/>
    <col min="11046" max="11046" width="10.5703125" customWidth="1"/>
    <col min="11047" max="11047" width="9" customWidth="1"/>
    <col min="11048" max="11048" width="5.42578125" customWidth="1"/>
    <col min="11049" max="11049" width="9" customWidth="1"/>
    <col min="11050" max="11050" width="7" customWidth="1"/>
    <col min="11051" max="11051" width="8" customWidth="1"/>
    <col min="11052" max="11052" width="9" customWidth="1"/>
    <col min="11053" max="11053" width="10.5703125" customWidth="1"/>
    <col min="11262" max="11262" width="5.42578125" bestFit="1" customWidth="1"/>
    <col min="11263" max="11263" width="13.7109375" customWidth="1"/>
    <col min="11264" max="11264" width="0" hidden="1" customWidth="1"/>
    <col min="11265" max="11265" width="23.5703125" customWidth="1"/>
    <col min="11266" max="11266" width="28.140625" customWidth="1"/>
    <col min="11267" max="11284" width="0" hidden="1" customWidth="1"/>
    <col min="11285" max="11285" width="5.140625" customWidth="1"/>
    <col min="11286" max="11286" width="10.5703125" customWidth="1"/>
    <col min="11287" max="11287" width="0" hidden="1" customWidth="1"/>
    <col min="11288" max="11288" width="10.5703125" customWidth="1"/>
    <col min="11289" max="11289" width="0" hidden="1" customWidth="1"/>
    <col min="11290" max="11290" width="9" customWidth="1"/>
    <col min="11291" max="11291" width="0" hidden="1" customWidth="1"/>
    <col min="11292" max="11292" width="9" customWidth="1"/>
    <col min="11293" max="11293" width="0" hidden="1" customWidth="1"/>
    <col min="11294" max="11294" width="9" customWidth="1"/>
    <col min="11295" max="11295" width="0" hidden="1" customWidth="1"/>
    <col min="11296" max="11296" width="10.5703125" customWidth="1"/>
    <col min="11297" max="11297" width="0" hidden="1" customWidth="1"/>
    <col min="11298" max="11298" width="7" customWidth="1"/>
    <col min="11299" max="11299" width="0" hidden="1" customWidth="1"/>
    <col min="11300" max="11301" width="8" customWidth="1"/>
    <col min="11302" max="11302" width="10.5703125" customWidth="1"/>
    <col min="11303" max="11303" width="9" customWidth="1"/>
    <col min="11304" max="11304" width="5.42578125" customWidth="1"/>
    <col min="11305" max="11305" width="9" customWidth="1"/>
    <col min="11306" max="11306" width="7" customWidth="1"/>
    <col min="11307" max="11307" width="8" customWidth="1"/>
    <col min="11308" max="11308" width="9" customWidth="1"/>
    <col min="11309" max="11309" width="10.5703125" customWidth="1"/>
    <col min="11518" max="11518" width="5.42578125" bestFit="1" customWidth="1"/>
    <col min="11519" max="11519" width="13.7109375" customWidth="1"/>
    <col min="11520" max="11520" width="0" hidden="1" customWidth="1"/>
    <col min="11521" max="11521" width="23.5703125" customWidth="1"/>
    <col min="11522" max="11522" width="28.140625" customWidth="1"/>
    <col min="11523" max="11540" width="0" hidden="1" customWidth="1"/>
    <col min="11541" max="11541" width="5.140625" customWidth="1"/>
    <col min="11542" max="11542" width="10.5703125" customWidth="1"/>
    <col min="11543" max="11543" width="0" hidden="1" customWidth="1"/>
    <col min="11544" max="11544" width="10.5703125" customWidth="1"/>
    <col min="11545" max="11545" width="0" hidden="1" customWidth="1"/>
    <col min="11546" max="11546" width="9" customWidth="1"/>
    <col min="11547" max="11547" width="0" hidden="1" customWidth="1"/>
    <col min="11548" max="11548" width="9" customWidth="1"/>
    <col min="11549" max="11549" width="0" hidden="1" customWidth="1"/>
    <col min="11550" max="11550" width="9" customWidth="1"/>
    <col min="11551" max="11551" width="0" hidden="1" customWidth="1"/>
    <col min="11552" max="11552" width="10.5703125" customWidth="1"/>
    <col min="11553" max="11553" width="0" hidden="1" customWidth="1"/>
    <col min="11554" max="11554" width="7" customWidth="1"/>
    <col min="11555" max="11555" width="0" hidden="1" customWidth="1"/>
    <col min="11556" max="11557" width="8" customWidth="1"/>
    <col min="11558" max="11558" width="10.5703125" customWidth="1"/>
    <col min="11559" max="11559" width="9" customWidth="1"/>
    <col min="11560" max="11560" width="5.42578125" customWidth="1"/>
    <col min="11561" max="11561" width="9" customWidth="1"/>
    <col min="11562" max="11562" width="7" customWidth="1"/>
    <col min="11563" max="11563" width="8" customWidth="1"/>
    <col min="11564" max="11564" width="9" customWidth="1"/>
    <col min="11565" max="11565" width="10.5703125" customWidth="1"/>
    <col min="11774" max="11774" width="5.42578125" bestFit="1" customWidth="1"/>
    <col min="11775" max="11775" width="13.7109375" customWidth="1"/>
    <col min="11776" max="11776" width="0" hidden="1" customWidth="1"/>
    <col min="11777" max="11777" width="23.5703125" customWidth="1"/>
    <col min="11778" max="11778" width="28.140625" customWidth="1"/>
    <col min="11779" max="11796" width="0" hidden="1" customWidth="1"/>
    <col min="11797" max="11797" width="5.140625" customWidth="1"/>
    <col min="11798" max="11798" width="10.5703125" customWidth="1"/>
    <col min="11799" max="11799" width="0" hidden="1" customWidth="1"/>
    <col min="11800" max="11800" width="10.5703125" customWidth="1"/>
    <col min="11801" max="11801" width="0" hidden="1" customWidth="1"/>
    <col min="11802" max="11802" width="9" customWidth="1"/>
    <col min="11803" max="11803" width="0" hidden="1" customWidth="1"/>
    <col min="11804" max="11804" width="9" customWidth="1"/>
    <col min="11805" max="11805" width="0" hidden="1" customWidth="1"/>
    <col min="11806" max="11806" width="9" customWidth="1"/>
    <col min="11807" max="11807" width="0" hidden="1" customWidth="1"/>
    <col min="11808" max="11808" width="10.5703125" customWidth="1"/>
    <col min="11809" max="11809" width="0" hidden="1" customWidth="1"/>
    <col min="11810" max="11810" width="7" customWidth="1"/>
    <col min="11811" max="11811" width="0" hidden="1" customWidth="1"/>
    <col min="11812" max="11813" width="8" customWidth="1"/>
    <col min="11814" max="11814" width="10.5703125" customWidth="1"/>
    <col min="11815" max="11815" width="9" customWidth="1"/>
    <col min="11816" max="11816" width="5.42578125" customWidth="1"/>
    <col min="11817" max="11817" width="9" customWidth="1"/>
    <col min="11818" max="11818" width="7" customWidth="1"/>
    <col min="11819" max="11819" width="8" customWidth="1"/>
    <col min="11820" max="11820" width="9" customWidth="1"/>
    <col min="11821" max="11821" width="10.5703125" customWidth="1"/>
    <col min="12030" max="12030" width="5.42578125" bestFit="1" customWidth="1"/>
    <col min="12031" max="12031" width="13.7109375" customWidth="1"/>
    <col min="12032" max="12032" width="0" hidden="1" customWidth="1"/>
    <col min="12033" max="12033" width="23.5703125" customWidth="1"/>
    <col min="12034" max="12034" width="28.140625" customWidth="1"/>
    <col min="12035" max="12052" width="0" hidden="1" customWidth="1"/>
    <col min="12053" max="12053" width="5.140625" customWidth="1"/>
    <col min="12054" max="12054" width="10.5703125" customWidth="1"/>
    <col min="12055" max="12055" width="0" hidden="1" customWidth="1"/>
    <col min="12056" max="12056" width="10.5703125" customWidth="1"/>
    <col min="12057" max="12057" width="0" hidden="1" customWidth="1"/>
    <col min="12058" max="12058" width="9" customWidth="1"/>
    <col min="12059" max="12059" width="0" hidden="1" customWidth="1"/>
    <col min="12060" max="12060" width="9" customWidth="1"/>
    <col min="12061" max="12061" width="0" hidden="1" customWidth="1"/>
    <col min="12062" max="12062" width="9" customWidth="1"/>
    <col min="12063" max="12063" width="0" hidden="1" customWidth="1"/>
    <col min="12064" max="12064" width="10.5703125" customWidth="1"/>
    <col min="12065" max="12065" width="0" hidden="1" customWidth="1"/>
    <col min="12066" max="12066" width="7" customWidth="1"/>
    <col min="12067" max="12067" width="0" hidden="1" customWidth="1"/>
    <col min="12068" max="12069" width="8" customWidth="1"/>
    <col min="12070" max="12070" width="10.5703125" customWidth="1"/>
    <col min="12071" max="12071" width="9" customWidth="1"/>
    <col min="12072" max="12072" width="5.42578125" customWidth="1"/>
    <col min="12073" max="12073" width="9" customWidth="1"/>
    <col min="12074" max="12074" width="7" customWidth="1"/>
    <col min="12075" max="12075" width="8" customWidth="1"/>
    <col min="12076" max="12076" width="9" customWidth="1"/>
    <col min="12077" max="12077" width="10.5703125" customWidth="1"/>
    <col min="12286" max="12286" width="5.42578125" bestFit="1" customWidth="1"/>
    <col min="12287" max="12287" width="13.7109375" customWidth="1"/>
    <col min="12288" max="12288" width="0" hidden="1" customWidth="1"/>
    <col min="12289" max="12289" width="23.5703125" customWidth="1"/>
    <col min="12290" max="12290" width="28.140625" customWidth="1"/>
    <col min="12291" max="12308" width="0" hidden="1" customWidth="1"/>
    <col min="12309" max="12309" width="5.140625" customWidth="1"/>
    <col min="12310" max="12310" width="10.5703125" customWidth="1"/>
    <col min="12311" max="12311" width="0" hidden="1" customWidth="1"/>
    <col min="12312" max="12312" width="10.5703125" customWidth="1"/>
    <col min="12313" max="12313" width="0" hidden="1" customWidth="1"/>
    <col min="12314" max="12314" width="9" customWidth="1"/>
    <col min="12315" max="12315" width="0" hidden="1" customWidth="1"/>
    <col min="12316" max="12316" width="9" customWidth="1"/>
    <col min="12317" max="12317" width="0" hidden="1" customWidth="1"/>
    <col min="12318" max="12318" width="9" customWidth="1"/>
    <col min="12319" max="12319" width="0" hidden="1" customWidth="1"/>
    <col min="12320" max="12320" width="10.5703125" customWidth="1"/>
    <col min="12321" max="12321" width="0" hidden="1" customWidth="1"/>
    <col min="12322" max="12322" width="7" customWidth="1"/>
    <col min="12323" max="12323" width="0" hidden="1" customWidth="1"/>
    <col min="12324" max="12325" width="8" customWidth="1"/>
    <col min="12326" max="12326" width="10.5703125" customWidth="1"/>
    <col min="12327" max="12327" width="9" customWidth="1"/>
    <col min="12328" max="12328" width="5.42578125" customWidth="1"/>
    <col min="12329" max="12329" width="9" customWidth="1"/>
    <col min="12330" max="12330" width="7" customWidth="1"/>
    <col min="12331" max="12331" width="8" customWidth="1"/>
    <col min="12332" max="12332" width="9" customWidth="1"/>
    <col min="12333" max="12333" width="10.5703125" customWidth="1"/>
    <col min="12542" max="12542" width="5.42578125" bestFit="1" customWidth="1"/>
    <col min="12543" max="12543" width="13.7109375" customWidth="1"/>
    <col min="12544" max="12544" width="0" hidden="1" customWidth="1"/>
    <col min="12545" max="12545" width="23.5703125" customWidth="1"/>
    <col min="12546" max="12546" width="28.140625" customWidth="1"/>
    <col min="12547" max="12564" width="0" hidden="1" customWidth="1"/>
    <col min="12565" max="12565" width="5.140625" customWidth="1"/>
    <col min="12566" max="12566" width="10.5703125" customWidth="1"/>
    <col min="12567" max="12567" width="0" hidden="1" customWidth="1"/>
    <col min="12568" max="12568" width="10.5703125" customWidth="1"/>
    <col min="12569" max="12569" width="0" hidden="1" customWidth="1"/>
    <col min="12570" max="12570" width="9" customWidth="1"/>
    <col min="12571" max="12571" width="0" hidden="1" customWidth="1"/>
    <col min="12572" max="12572" width="9" customWidth="1"/>
    <col min="12573" max="12573" width="0" hidden="1" customWidth="1"/>
    <col min="12574" max="12574" width="9" customWidth="1"/>
    <col min="12575" max="12575" width="0" hidden="1" customWidth="1"/>
    <col min="12576" max="12576" width="10.5703125" customWidth="1"/>
    <col min="12577" max="12577" width="0" hidden="1" customWidth="1"/>
    <col min="12578" max="12578" width="7" customWidth="1"/>
    <col min="12579" max="12579" width="0" hidden="1" customWidth="1"/>
    <col min="12580" max="12581" width="8" customWidth="1"/>
    <col min="12582" max="12582" width="10.5703125" customWidth="1"/>
    <col min="12583" max="12583" width="9" customWidth="1"/>
    <col min="12584" max="12584" width="5.42578125" customWidth="1"/>
    <col min="12585" max="12585" width="9" customWidth="1"/>
    <col min="12586" max="12586" width="7" customWidth="1"/>
    <col min="12587" max="12587" width="8" customWidth="1"/>
    <col min="12588" max="12588" width="9" customWidth="1"/>
    <col min="12589" max="12589" width="10.5703125" customWidth="1"/>
    <col min="12798" max="12798" width="5.42578125" bestFit="1" customWidth="1"/>
    <col min="12799" max="12799" width="13.7109375" customWidth="1"/>
    <col min="12800" max="12800" width="0" hidden="1" customWidth="1"/>
    <col min="12801" max="12801" width="23.5703125" customWidth="1"/>
    <col min="12802" max="12802" width="28.140625" customWidth="1"/>
    <col min="12803" max="12820" width="0" hidden="1" customWidth="1"/>
    <col min="12821" max="12821" width="5.140625" customWidth="1"/>
    <col min="12822" max="12822" width="10.5703125" customWidth="1"/>
    <col min="12823" max="12823" width="0" hidden="1" customWidth="1"/>
    <col min="12824" max="12824" width="10.5703125" customWidth="1"/>
    <col min="12825" max="12825" width="0" hidden="1" customWidth="1"/>
    <col min="12826" max="12826" width="9" customWidth="1"/>
    <col min="12827" max="12827" width="0" hidden="1" customWidth="1"/>
    <col min="12828" max="12828" width="9" customWidth="1"/>
    <col min="12829" max="12829" width="0" hidden="1" customWidth="1"/>
    <col min="12830" max="12830" width="9" customWidth="1"/>
    <col min="12831" max="12831" width="0" hidden="1" customWidth="1"/>
    <col min="12832" max="12832" width="10.5703125" customWidth="1"/>
    <col min="12833" max="12833" width="0" hidden="1" customWidth="1"/>
    <col min="12834" max="12834" width="7" customWidth="1"/>
    <col min="12835" max="12835" width="0" hidden="1" customWidth="1"/>
    <col min="12836" max="12837" width="8" customWidth="1"/>
    <col min="12838" max="12838" width="10.5703125" customWidth="1"/>
    <col min="12839" max="12839" width="9" customWidth="1"/>
    <col min="12840" max="12840" width="5.42578125" customWidth="1"/>
    <col min="12841" max="12841" width="9" customWidth="1"/>
    <col min="12842" max="12842" width="7" customWidth="1"/>
    <col min="12843" max="12843" width="8" customWidth="1"/>
    <col min="12844" max="12844" width="9" customWidth="1"/>
    <col min="12845" max="12845" width="10.5703125" customWidth="1"/>
    <col min="13054" max="13054" width="5.42578125" bestFit="1" customWidth="1"/>
    <col min="13055" max="13055" width="13.7109375" customWidth="1"/>
    <col min="13056" max="13056" width="0" hidden="1" customWidth="1"/>
    <col min="13057" max="13057" width="23.5703125" customWidth="1"/>
    <col min="13058" max="13058" width="28.140625" customWidth="1"/>
    <col min="13059" max="13076" width="0" hidden="1" customWidth="1"/>
    <col min="13077" max="13077" width="5.140625" customWidth="1"/>
    <col min="13078" max="13078" width="10.5703125" customWidth="1"/>
    <col min="13079" max="13079" width="0" hidden="1" customWidth="1"/>
    <col min="13080" max="13080" width="10.5703125" customWidth="1"/>
    <col min="13081" max="13081" width="0" hidden="1" customWidth="1"/>
    <col min="13082" max="13082" width="9" customWidth="1"/>
    <col min="13083" max="13083" width="0" hidden="1" customWidth="1"/>
    <col min="13084" max="13084" width="9" customWidth="1"/>
    <col min="13085" max="13085" width="0" hidden="1" customWidth="1"/>
    <col min="13086" max="13086" width="9" customWidth="1"/>
    <col min="13087" max="13087" width="0" hidden="1" customWidth="1"/>
    <col min="13088" max="13088" width="10.5703125" customWidth="1"/>
    <col min="13089" max="13089" width="0" hidden="1" customWidth="1"/>
    <col min="13090" max="13090" width="7" customWidth="1"/>
    <col min="13091" max="13091" width="0" hidden="1" customWidth="1"/>
    <col min="13092" max="13093" width="8" customWidth="1"/>
    <col min="13094" max="13094" width="10.5703125" customWidth="1"/>
    <col min="13095" max="13095" width="9" customWidth="1"/>
    <col min="13096" max="13096" width="5.42578125" customWidth="1"/>
    <col min="13097" max="13097" width="9" customWidth="1"/>
    <col min="13098" max="13098" width="7" customWidth="1"/>
    <col min="13099" max="13099" width="8" customWidth="1"/>
    <col min="13100" max="13100" width="9" customWidth="1"/>
    <col min="13101" max="13101" width="10.5703125" customWidth="1"/>
    <col min="13310" max="13310" width="5.42578125" bestFit="1" customWidth="1"/>
    <col min="13311" max="13311" width="13.7109375" customWidth="1"/>
    <col min="13312" max="13312" width="0" hidden="1" customWidth="1"/>
    <col min="13313" max="13313" width="23.5703125" customWidth="1"/>
    <col min="13314" max="13314" width="28.140625" customWidth="1"/>
    <col min="13315" max="13332" width="0" hidden="1" customWidth="1"/>
    <col min="13333" max="13333" width="5.140625" customWidth="1"/>
    <col min="13334" max="13334" width="10.5703125" customWidth="1"/>
    <col min="13335" max="13335" width="0" hidden="1" customWidth="1"/>
    <col min="13336" max="13336" width="10.5703125" customWidth="1"/>
    <col min="13337" max="13337" width="0" hidden="1" customWidth="1"/>
    <col min="13338" max="13338" width="9" customWidth="1"/>
    <col min="13339" max="13339" width="0" hidden="1" customWidth="1"/>
    <col min="13340" max="13340" width="9" customWidth="1"/>
    <col min="13341" max="13341" width="0" hidden="1" customWidth="1"/>
    <col min="13342" max="13342" width="9" customWidth="1"/>
    <col min="13343" max="13343" width="0" hidden="1" customWidth="1"/>
    <col min="13344" max="13344" width="10.5703125" customWidth="1"/>
    <col min="13345" max="13345" width="0" hidden="1" customWidth="1"/>
    <col min="13346" max="13346" width="7" customWidth="1"/>
    <col min="13347" max="13347" width="0" hidden="1" customWidth="1"/>
    <col min="13348" max="13349" width="8" customWidth="1"/>
    <col min="13350" max="13350" width="10.5703125" customWidth="1"/>
    <col min="13351" max="13351" width="9" customWidth="1"/>
    <col min="13352" max="13352" width="5.42578125" customWidth="1"/>
    <col min="13353" max="13353" width="9" customWidth="1"/>
    <col min="13354" max="13354" width="7" customWidth="1"/>
    <col min="13355" max="13355" width="8" customWidth="1"/>
    <col min="13356" max="13356" width="9" customWidth="1"/>
    <col min="13357" max="13357" width="10.5703125" customWidth="1"/>
    <col min="13566" max="13566" width="5.42578125" bestFit="1" customWidth="1"/>
    <col min="13567" max="13567" width="13.7109375" customWidth="1"/>
    <col min="13568" max="13568" width="0" hidden="1" customWidth="1"/>
    <col min="13569" max="13569" width="23.5703125" customWidth="1"/>
    <col min="13570" max="13570" width="28.140625" customWidth="1"/>
    <col min="13571" max="13588" width="0" hidden="1" customWidth="1"/>
    <col min="13589" max="13589" width="5.140625" customWidth="1"/>
    <col min="13590" max="13590" width="10.5703125" customWidth="1"/>
    <col min="13591" max="13591" width="0" hidden="1" customWidth="1"/>
    <col min="13592" max="13592" width="10.5703125" customWidth="1"/>
    <col min="13593" max="13593" width="0" hidden="1" customWidth="1"/>
    <col min="13594" max="13594" width="9" customWidth="1"/>
    <col min="13595" max="13595" width="0" hidden="1" customWidth="1"/>
    <col min="13596" max="13596" width="9" customWidth="1"/>
    <col min="13597" max="13597" width="0" hidden="1" customWidth="1"/>
    <col min="13598" max="13598" width="9" customWidth="1"/>
    <col min="13599" max="13599" width="0" hidden="1" customWidth="1"/>
    <col min="13600" max="13600" width="10.5703125" customWidth="1"/>
    <col min="13601" max="13601" width="0" hidden="1" customWidth="1"/>
    <col min="13602" max="13602" width="7" customWidth="1"/>
    <col min="13603" max="13603" width="0" hidden="1" customWidth="1"/>
    <col min="13604" max="13605" width="8" customWidth="1"/>
    <col min="13606" max="13606" width="10.5703125" customWidth="1"/>
    <col min="13607" max="13607" width="9" customWidth="1"/>
    <col min="13608" max="13608" width="5.42578125" customWidth="1"/>
    <col min="13609" max="13609" width="9" customWidth="1"/>
    <col min="13610" max="13610" width="7" customWidth="1"/>
    <col min="13611" max="13611" width="8" customWidth="1"/>
    <col min="13612" max="13612" width="9" customWidth="1"/>
    <col min="13613" max="13613" width="10.5703125" customWidth="1"/>
    <col min="13822" max="13822" width="5.42578125" bestFit="1" customWidth="1"/>
    <col min="13823" max="13823" width="13.7109375" customWidth="1"/>
    <col min="13824" max="13824" width="0" hidden="1" customWidth="1"/>
    <col min="13825" max="13825" width="23.5703125" customWidth="1"/>
    <col min="13826" max="13826" width="28.140625" customWidth="1"/>
    <col min="13827" max="13844" width="0" hidden="1" customWidth="1"/>
    <col min="13845" max="13845" width="5.140625" customWidth="1"/>
    <col min="13846" max="13846" width="10.5703125" customWidth="1"/>
    <col min="13847" max="13847" width="0" hidden="1" customWidth="1"/>
    <col min="13848" max="13848" width="10.5703125" customWidth="1"/>
    <col min="13849" max="13849" width="0" hidden="1" customWidth="1"/>
    <col min="13850" max="13850" width="9" customWidth="1"/>
    <col min="13851" max="13851" width="0" hidden="1" customWidth="1"/>
    <col min="13852" max="13852" width="9" customWidth="1"/>
    <col min="13853" max="13853" width="0" hidden="1" customWidth="1"/>
    <col min="13854" max="13854" width="9" customWidth="1"/>
    <col min="13855" max="13855" width="0" hidden="1" customWidth="1"/>
    <col min="13856" max="13856" width="10.5703125" customWidth="1"/>
    <col min="13857" max="13857" width="0" hidden="1" customWidth="1"/>
    <col min="13858" max="13858" width="7" customWidth="1"/>
    <col min="13859" max="13859" width="0" hidden="1" customWidth="1"/>
    <col min="13860" max="13861" width="8" customWidth="1"/>
    <col min="13862" max="13862" width="10.5703125" customWidth="1"/>
    <col min="13863" max="13863" width="9" customWidth="1"/>
    <col min="13864" max="13864" width="5.42578125" customWidth="1"/>
    <col min="13865" max="13865" width="9" customWidth="1"/>
    <col min="13866" max="13866" width="7" customWidth="1"/>
    <col min="13867" max="13867" width="8" customWidth="1"/>
    <col min="13868" max="13868" width="9" customWidth="1"/>
    <col min="13869" max="13869" width="10.5703125" customWidth="1"/>
    <col min="14078" max="14078" width="5.42578125" bestFit="1" customWidth="1"/>
    <col min="14079" max="14079" width="13.7109375" customWidth="1"/>
    <col min="14080" max="14080" width="0" hidden="1" customWidth="1"/>
    <col min="14081" max="14081" width="23.5703125" customWidth="1"/>
    <col min="14082" max="14082" width="28.140625" customWidth="1"/>
    <col min="14083" max="14100" width="0" hidden="1" customWidth="1"/>
    <col min="14101" max="14101" width="5.140625" customWidth="1"/>
    <col min="14102" max="14102" width="10.5703125" customWidth="1"/>
    <col min="14103" max="14103" width="0" hidden="1" customWidth="1"/>
    <col min="14104" max="14104" width="10.5703125" customWidth="1"/>
    <col min="14105" max="14105" width="0" hidden="1" customWidth="1"/>
    <col min="14106" max="14106" width="9" customWidth="1"/>
    <col min="14107" max="14107" width="0" hidden="1" customWidth="1"/>
    <col min="14108" max="14108" width="9" customWidth="1"/>
    <col min="14109" max="14109" width="0" hidden="1" customWidth="1"/>
    <col min="14110" max="14110" width="9" customWidth="1"/>
    <col min="14111" max="14111" width="0" hidden="1" customWidth="1"/>
    <col min="14112" max="14112" width="10.5703125" customWidth="1"/>
    <col min="14113" max="14113" width="0" hidden="1" customWidth="1"/>
    <col min="14114" max="14114" width="7" customWidth="1"/>
    <col min="14115" max="14115" width="0" hidden="1" customWidth="1"/>
    <col min="14116" max="14117" width="8" customWidth="1"/>
    <col min="14118" max="14118" width="10.5703125" customWidth="1"/>
    <col min="14119" max="14119" width="9" customWidth="1"/>
    <col min="14120" max="14120" width="5.42578125" customWidth="1"/>
    <col min="14121" max="14121" width="9" customWidth="1"/>
    <col min="14122" max="14122" width="7" customWidth="1"/>
    <col min="14123" max="14123" width="8" customWidth="1"/>
    <col min="14124" max="14124" width="9" customWidth="1"/>
    <col min="14125" max="14125" width="10.5703125" customWidth="1"/>
    <col min="14334" max="14334" width="5.42578125" bestFit="1" customWidth="1"/>
    <col min="14335" max="14335" width="13.7109375" customWidth="1"/>
    <col min="14336" max="14336" width="0" hidden="1" customWidth="1"/>
    <col min="14337" max="14337" width="23.5703125" customWidth="1"/>
    <col min="14338" max="14338" width="28.140625" customWidth="1"/>
    <col min="14339" max="14356" width="0" hidden="1" customWidth="1"/>
    <col min="14357" max="14357" width="5.140625" customWidth="1"/>
    <col min="14358" max="14358" width="10.5703125" customWidth="1"/>
    <col min="14359" max="14359" width="0" hidden="1" customWidth="1"/>
    <col min="14360" max="14360" width="10.5703125" customWidth="1"/>
    <col min="14361" max="14361" width="0" hidden="1" customWidth="1"/>
    <col min="14362" max="14362" width="9" customWidth="1"/>
    <col min="14363" max="14363" width="0" hidden="1" customWidth="1"/>
    <col min="14364" max="14364" width="9" customWidth="1"/>
    <col min="14365" max="14365" width="0" hidden="1" customWidth="1"/>
    <col min="14366" max="14366" width="9" customWidth="1"/>
    <col min="14367" max="14367" width="0" hidden="1" customWidth="1"/>
    <col min="14368" max="14368" width="10.5703125" customWidth="1"/>
    <col min="14369" max="14369" width="0" hidden="1" customWidth="1"/>
    <col min="14370" max="14370" width="7" customWidth="1"/>
    <col min="14371" max="14371" width="0" hidden="1" customWidth="1"/>
    <col min="14372" max="14373" width="8" customWidth="1"/>
    <col min="14374" max="14374" width="10.5703125" customWidth="1"/>
    <col min="14375" max="14375" width="9" customWidth="1"/>
    <col min="14376" max="14376" width="5.42578125" customWidth="1"/>
    <col min="14377" max="14377" width="9" customWidth="1"/>
    <col min="14378" max="14378" width="7" customWidth="1"/>
    <col min="14379" max="14379" width="8" customWidth="1"/>
    <col min="14380" max="14380" width="9" customWidth="1"/>
    <col min="14381" max="14381" width="10.5703125" customWidth="1"/>
    <col min="14590" max="14590" width="5.42578125" bestFit="1" customWidth="1"/>
    <col min="14591" max="14591" width="13.7109375" customWidth="1"/>
    <col min="14592" max="14592" width="0" hidden="1" customWidth="1"/>
    <col min="14593" max="14593" width="23.5703125" customWidth="1"/>
    <col min="14594" max="14594" width="28.140625" customWidth="1"/>
    <col min="14595" max="14612" width="0" hidden="1" customWidth="1"/>
    <col min="14613" max="14613" width="5.140625" customWidth="1"/>
    <col min="14614" max="14614" width="10.5703125" customWidth="1"/>
    <col min="14615" max="14615" width="0" hidden="1" customWidth="1"/>
    <col min="14616" max="14616" width="10.5703125" customWidth="1"/>
    <col min="14617" max="14617" width="0" hidden="1" customWidth="1"/>
    <col min="14618" max="14618" width="9" customWidth="1"/>
    <col min="14619" max="14619" width="0" hidden="1" customWidth="1"/>
    <col min="14620" max="14620" width="9" customWidth="1"/>
    <col min="14621" max="14621" width="0" hidden="1" customWidth="1"/>
    <col min="14622" max="14622" width="9" customWidth="1"/>
    <col min="14623" max="14623" width="0" hidden="1" customWidth="1"/>
    <col min="14624" max="14624" width="10.5703125" customWidth="1"/>
    <col min="14625" max="14625" width="0" hidden="1" customWidth="1"/>
    <col min="14626" max="14626" width="7" customWidth="1"/>
    <col min="14627" max="14627" width="0" hidden="1" customWidth="1"/>
    <col min="14628" max="14629" width="8" customWidth="1"/>
    <col min="14630" max="14630" width="10.5703125" customWidth="1"/>
    <col min="14631" max="14631" width="9" customWidth="1"/>
    <col min="14632" max="14632" width="5.42578125" customWidth="1"/>
    <col min="14633" max="14633" width="9" customWidth="1"/>
    <col min="14634" max="14634" width="7" customWidth="1"/>
    <col min="14635" max="14635" width="8" customWidth="1"/>
    <col min="14636" max="14636" width="9" customWidth="1"/>
    <col min="14637" max="14637" width="10.5703125" customWidth="1"/>
    <col min="14846" max="14846" width="5.42578125" bestFit="1" customWidth="1"/>
    <col min="14847" max="14847" width="13.7109375" customWidth="1"/>
    <col min="14848" max="14848" width="0" hidden="1" customWidth="1"/>
    <col min="14849" max="14849" width="23.5703125" customWidth="1"/>
    <col min="14850" max="14850" width="28.140625" customWidth="1"/>
    <col min="14851" max="14868" width="0" hidden="1" customWidth="1"/>
    <col min="14869" max="14869" width="5.140625" customWidth="1"/>
    <col min="14870" max="14870" width="10.5703125" customWidth="1"/>
    <col min="14871" max="14871" width="0" hidden="1" customWidth="1"/>
    <col min="14872" max="14872" width="10.5703125" customWidth="1"/>
    <col min="14873" max="14873" width="0" hidden="1" customWidth="1"/>
    <col min="14874" max="14874" width="9" customWidth="1"/>
    <col min="14875" max="14875" width="0" hidden="1" customWidth="1"/>
    <col min="14876" max="14876" width="9" customWidth="1"/>
    <col min="14877" max="14877" width="0" hidden="1" customWidth="1"/>
    <col min="14878" max="14878" width="9" customWidth="1"/>
    <col min="14879" max="14879" width="0" hidden="1" customWidth="1"/>
    <col min="14880" max="14880" width="10.5703125" customWidth="1"/>
    <col min="14881" max="14881" width="0" hidden="1" customWidth="1"/>
    <col min="14882" max="14882" width="7" customWidth="1"/>
    <col min="14883" max="14883" width="0" hidden="1" customWidth="1"/>
    <col min="14884" max="14885" width="8" customWidth="1"/>
    <col min="14886" max="14886" width="10.5703125" customWidth="1"/>
    <col min="14887" max="14887" width="9" customWidth="1"/>
    <col min="14888" max="14888" width="5.42578125" customWidth="1"/>
    <col min="14889" max="14889" width="9" customWidth="1"/>
    <col min="14890" max="14890" width="7" customWidth="1"/>
    <col min="14891" max="14891" width="8" customWidth="1"/>
    <col min="14892" max="14892" width="9" customWidth="1"/>
    <col min="14893" max="14893" width="10.5703125" customWidth="1"/>
    <col min="15102" max="15102" width="5.42578125" bestFit="1" customWidth="1"/>
    <col min="15103" max="15103" width="13.7109375" customWidth="1"/>
    <col min="15104" max="15104" width="0" hidden="1" customWidth="1"/>
    <col min="15105" max="15105" width="23.5703125" customWidth="1"/>
    <col min="15106" max="15106" width="28.140625" customWidth="1"/>
    <col min="15107" max="15124" width="0" hidden="1" customWidth="1"/>
    <col min="15125" max="15125" width="5.140625" customWidth="1"/>
    <col min="15126" max="15126" width="10.5703125" customWidth="1"/>
    <col min="15127" max="15127" width="0" hidden="1" customWidth="1"/>
    <col min="15128" max="15128" width="10.5703125" customWidth="1"/>
    <col min="15129" max="15129" width="0" hidden="1" customWidth="1"/>
    <col min="15130" max="15130" width="9" customWidth="1"/>
    <col min="15131" max="15131" width="0" hidden="1" customWidth="1"/>
    <col min="15132" max="15132" width="9" customWidth="1"/>
    <col min="15133" max="15133" width="0" hidden="1" customWidth="1"/>
    <col min="15134" max="15134" width="9" customWidth="1"/>
    <col min="15135" max="15135" width="0" hidden="1" customWidth="1"/>
    <col min="15136" max="15136" width="10.5703125" customWidth="1"/>
    <col min="15137" max="15137" width="0" hidden="1" customWidth="1"/>
    <col min="15138" max="15138" width="7" customWidth="1"/>
    <col min="15139" max="15139" width="0" hidden="1" customWidth="1"/>
    <col min="15140" max="15141" width="8" customWidth="1"/>
    <col min="15142" max="15142" width="10.5703125" customWidth="1"/>
    <col min="15143" max="15143" width="9" customWidth="1"/>
    <col min="15144" max="15144" width="5.42578125" customWidth="1"/>
    <col min="15145" max="15145" width="9" customWidth="1"/>
    <col min="15146" max="15146" width="7" customWidth="1"/>
    <col min="15147" max="15147" width="8" customWidth="1"/>
    <col min="15148" max="15148" width="9" customWidth="1"/>
    <col min="15149" max="15149" width="10.5703125" customWidth="1"/>
    <col min="15358" max="15358" width="5.42578125" bestFit="1" customWidth="1"/>
    <col min="15359" max="15359" width="13.7109375" customWidth="1"/>
    <col min="15360" max="15360" width="0" hidden="1" customWidth="1"/>
    <col min="15361" max="15361" width="23.5703125" customWidth="1"/>
    <col min="15362" max="15362" width="28.140625" customWidth="1"/>
    <col min="15363" max="15380" width="0" hidden="1" customWidth="1"/>
    <col min="15381" max="15381" width="5.140625" customWidth="1"/>
    <col min="15382" max="15382" width="10.5703125" customWidth="1"/>
    <col min="15383" max="15383" width="0" hidden="1" customWidth="1"/>
    <col min="15384" max="15384" width="10.5703125" customWidth="1"/>
    <col min="15385" max="15385" width="0" hidden="1" customWidth="1"/>
    <col min="15386" max="15386" width="9" customWidth="1"/>
    <col min="15387" max="15387" width="0" hidden="1" customWidth="1"/>
    <col min="15388" max="15388" width="9" customWidth="1"/>
    <col min="15389" max="15389" width="0" hidden="1" customWidth="1"/>
    <col min="15390" max="15390" width="9" customWidth="1"/>
    <col min="15391" max="15391" width="0" hidden="1" customWidth="1"/>
    <col min="15392" max="15392" width="10.5703125" customWidth="1"/>
    <col min="15393" max="15393" width="0" hidden="1" customWidth="1"/>
    <col min="15394" max="15394" width="7" customWidth="1"/>
    <col min="15395" max="15395" width="0" hidden="1" customWidth="1"/>
    <col min="15396" max="15397" width="8" customWidth="1"/>
    <col min="15398" max="15398" width="10.5703125" customWidth="1"/>
    <col min="15399" max="15399" width="9" customWidth="1"/>
    <col min="15400" max="15400" width="5.42578125" customWidth="1"/>
    <col min="15401" max="15401" width="9" customWidth="1"/>
    <col min="15402" max="15402" width="7" customWidth="1"/>
    <col min="15403" max="15403" width="8" customWidth="1"/>
    <col min="15404" max="15404" width="9" customWidth="1"/>
    <col min="15405" max="15405" width="10.5703125" customWidth="1"/>
    <col min="15614" max="15614" width="5.42578125" bestFit="1" customWidth="1"/>
    <col min="15615" max="15615" width="13.7109375" customWidth="1"/>
    <col min="15616" max="15616" width="0" hidden="1" customWidth="1"/>
    <col min="15617" max="15617" width="23.5703125" customWidth="1"/>
    <col min="15618" max="15618" width="28.140625" customWidth="1"/>
    <col min="15619" max="15636" width="0" hidden="1" customWidth="1"/>
    <col min="15637" max="15637" width="5.140625" customWidth="1"/>
    <col min="15638" max="15638" width="10.5703125" customWidth="1"/>
    <col min="15639" max="15639" width="0" hidden="1" customWidth="1"/>
    <col min="15640" max="15640" width="10.5703125" customWidth="1"/>
    <col min="15641" max="15641" width="0" hidden="1" customWidth="1"/>
    <col min="15642" max="15642" width="9" customWidth="1"/>
    <col min="15643" max="15643" width="0" hidden="1" customWidth="1"/>
    <col min="15644" max="15644" width="9" customWidth="1"/>
    <col min="15645" max="15645" width="0" hidden="1" customWidth="1"/>
    <col min="15646" max="15646" width="9" customWidth="1"/>
    <col min="15647" max="15647" width="0" hidden="1" customWidth="1"/>
    <col min="15648" max="15648" width="10.5703125" customWidth="1"/>
    <col min="15649" max="15649" width="0" hidden="1" customWidth="1"/>
    <col min="15650" max="15650" width="7" customWidth="1"/>
    <col min="15651" max="15651" width="0" hidden="1" customWidth="1"/>
    <col min="15652" max="15653" width="8" customWidth="1"/>
    <col min="15654" max="15654" width="10.5703125" customWidth="1"/>
    <col min="15655" max="15655" width="9" customWidth="1"/>
    <col min="15656" max="15656" width="5.42578125" customWidth="1"/>
    <col min="15657" max="15657" width="9" customWidth="1"/>
    <col min="15658" max="15658" width="7" customWidth="1"/>
    <col min="15659" max="15659" width="8" customWidth="1"/>
    <col min="15660" max="15660" width="9" customWidth="1"/>
    <col min="15661" max="15661" width="10.5703125" customWidth="1"/>
    <col min="15870" max="15870" width="5.42578125" bestFit="1" customWidth="1"/>
    <col min="15871" max="15871" width="13.7109375" customWidth="1"/>
    <col min="15872" max="15872" width="0" hidden="1" customWidth="1"/>
    <col min="15873" max="15873" width="23.5703125" customWidth="1"/>
    <col min="15874" max="15874" width="28.140625" customWidth="1"/>
    <col min="15875" max="15892" width="0" hidden="1" customWidth="1"/>
    <col min="15893" max="15893" width="5.140625" customWidth="1"/>
    <col min="15894" max="15894" width="10.5703125" customWidth="1"/>
    <col min="15895" max="15895" width="0" hidden="1" customWidth="1"/>
    <col min="15896" max="15896" width="10.5703125" customWidth="1"/>
    <col min="15897" max="15897" width="0" hidden="1" customWidth="1"/>
    <col min="15898" max="15898" width="9" customWidth="1"/>
    <col min="15899" max="15899" width="0" hidden="1" customWidth="1"/>
    <col min="15900" max="15900" width="9" customWidth="1"/>
    <col min="15901" max="15901" width="0" hidden="1" customWidth="1"/>
    <col min="15902" max="15902" width="9" customWidth="1"/>
    <col min="15903" max="15903" width="0" hidden="1" customWidth="1"/>
    <col min="15904" max="15904" width="10.5703125" customWidth="1"/>
    <col min="15905" max="15905" width="0" hidden="1" customWidth="1"/>
    <col min="15906" max="15906" width="7" customWidth="1"/>
    <col min="15907" max="15907" width="0" hidden="1" customWidth="1"/>
    <col min="15908" max="15909" width="8" customWidth="1"/>
    <col min="15910" max="15910" width="10.5703125" customWidth="1"/>
    <col min="15911" max="15911" width="9" customWidth="1"/>
    <col min="15912" max="15912" width="5.42578125" customWidth="1"/>
    <col min="15913" max="15913" width="9" customWidth="1"/>
    <col min="15914" max="15914" width="7" customWidth="1"/>
    <col min="15915" max="15915" width="8" customWidth="1"/>
    <col min="15916" max="15916" width="9" customWidth="1"/>
    <col min="15917" max="15917" width="10.5703125" customWidth="1"/>
    <col min="16126" max="16126" width="5.42578125" bestFit="1" customWidth="1"/>
    <col min="16127" max="16127" width="13.7109375" customWidth="1"/>
    <col min="16128" max="16128" width="0" hidden="1" customWidth="1"/>
    <col min="16129" max="16129" width="23.5703125" customWidth="1"/>
    <col min="16130" max="16130" width="28.140625" customWidth="1"/>
    <col min="16131" max="16148" width="0" hidden="1" customWidth="1"/>
    <col min="16149" max="16149" width="5.140625" customWidth="1"/>
    <col min="16150" max="16150" width="10.5703125" customWidth="1"/>
    <col min="16151" max="16151" width="0" hidden="1" customWidth="1"/>
    <col min="16152" max="16152" width="10.5703125" customWidth="1"/>
    <col min="16153" max="16153" width="0" hidden="1" customWidth="1"/>
    <col min="16154" max="16154" width="9" customWidth="1"/>
    <col min="16155" max="16155" width="0" hidden="1" customWidth="1"/>
    <col min="16156" max="16156" width="9" customWidth="1"/>
    <col min="16157" max="16157" width="0" hidden="1" customWidth="1"/>
    <col min="16158" max="16158" width="9" customWidth="1"/>
    <col min="16159" max="16159" width="0" hidden="1" customWidth="1"/>
    <col min="16160" max="16160" width="10.5703125" customWidth="1"/>
    <col min="16161" max="16161" width="0" hidden="1" customWidth="1"/>
    <col min="16162" max="16162" width="7" customWidth="1"/>
    <col min="16163" max="16163" width="0" hidden="1" customWidth="1"/>
    <col min="16164" max="16165" width="8" customWidth="1"/>
    <col min="16166" max="16166" width="10.5703125" customWidth="1"/>
    <col min="16167" max="16167" width="9" customWidth="1"/>
    <col min="16168" max="16168" width="5.42578125" customWidth="1"/>
    <col min="16169" max="16169" width="9" customWidth="1"/>
    <col min="16170" max="16170" width="7" customWidth="1"/>
    <col min="16171" max="16171" width="8" customWidth="1"/>
    <col min="16172" max="16172" width="9" customWidth="1"/>
    <col min="16173" max="16173" width="10.5703125" customWidth="1"/>
  </cols>
  <sheetData>
    <row r="1" spans="1:45" x14ac:dyDescent="0.25">
      <c r="A1" t="s">
        <v>0</v>
      </c>
    </row>
    <row r="2" spans="1:45" ht="15.75" thickBot="1" x14ac:dyDescent="0.3">
      <c r="A2" t="s">
        <v>754</v>
      </c>
    </row>
    <row r="3" spans="1:45" s="8" customFormat="1" ht="75.75" thickBot="1" x14ac:dyDescent="0.3">
      <c r="A3" s="41" t="s">
        <v>2</v>
      </c>
      <c r="B3" s="42" t="s">
        <v>3</v>
      </c>
      <c r="C3" s="42"/>
      <c r="D3" s="42" t="s">
        <v>4</v>
      </c>
      <c r="E3" s="42" t="s">
        <v>5</v>
      </c>
      <c r="F3" s="42" t="s">
        <v>6</v>
      </c>
      <c r="G3" s="42" t="s">
        <v>7</v>
      </c>
      <c r="H3" s="42" t="s">
        <v>8</v>
      </c>
      <c r="I3" s="42" t="s">
        <v>714</v>
      </c>
      <c r="J3" s="42" t="s">
        <v>9</v>
      </c>
      <c r="K3" s="42" t="s">
        <v>10</v>
      </c>
      <c r="L3" s="42" t="s">
        <v>755</v>
      </c>
      <c r="M3" s="42" t="s">
        <v>756</v>
      </c>
      <c r="N3" s="43" t="s">
        <v>11</v>
      </c>
      <c r="O3" s="43" t="s">
        <v>12</v>
      </c>
      <c r="P3" s="42" t="s">
        <v>13</v>
      </c>
      <c r="Q3" s="42" t="s">
        <v>14</v>
      </c>
      <c r="R3" s="42" t="s">
        <v>15</v>
      </c>
      <c r="S3" s="42" t="s">
        <v>16</v>
      </c>
      <c r="T3" s="42" t="s">
        <v>17</v>
      </c>
      <c r="U3" s="42" t="s">
        <v>18</v>
      </c>
      <c r="V3" s="44" t="s">
        <v>19</v>
      </c>
      <c r="W3" s="44" t="s">
        <v>734</v>
      </c>
      <c r="X3" s="44" t="s">
        <v>20</v>
      </c>
      <c r="Y3" s="44" t="s">
        <v>735</v>
      </c>
      <c r="Z3" s="44" t="s">
        <v>736</v>
      </c>
      <c r="AA3" s="44" t="s">
        <v>737</v>
      </c>
      <c r="AB3" s="44" t="s">
        <v>23</v>
      </c>
      <c r="AC3" s="44" t="s">
        <v>738</v>
      </c>
      <c r="AD3" s="44" t="s">
        <v>24</v>
      </c>
      <c r="AE3" s="44" t="s">
        <v>757</v>
      </c>
      <c r="AF3" s="44" t="s">
        <v>21</v>
      </c>
      <c r="AG3" s="44" t="s">
        <v>739</v>
      </c>
      <c r="AH3" s="44" t="s">
        <v>740</v>
      </c>
      <c r="AI3" s="44" t="s">
        <v>758</v>
      </c>
      <c r="AJ3" s="44" t="s">
        <v>26</v>
      </c>
      <c r="AK3" s="44" t="s">
        <v>696</v>
      </c>
      <c r="AL3" s="44" t="s">
        <v>27</v>
      </c>
      <c r="AM3" s="44" t="s">
        <v>28</v>
      </c>
      <c r="AN3" s="44" t="s">
        <v>29</v>
      </c>
      <c r="AO3" s="44" t="s">
        <v>30</v>
      </c>
      <c r="AP3" s="44" t="s">
        <v>31</v>
      </c>
      <c r="AQ3" s="44" t="s">
        <v>32</v>
      </c>
      <c r="AR3" s="44" t="s">
        <v>33</v>
      </c>
      <c r="AS3" s="45" t="s">
        <v>34</v>
      </c>
    </row>
    <row r="4" spans="1:45" ht="24.95" customHeight="1" x14ac:dyDescent="0.25">
      <c r="A4">
        <v>1</v>
      </c>
      <c r="B4" t="s">
        <v>35</v>
      </c>
      <c r="C4">
        <v>3</v>
      </c>
      <c r="D4" t="s">
        <v>36</v>
      </c>
      <c r="E4" s="1" t="s">
        <v>37</v>
      </c>
      <c r="F4" t="s">
        <v>0</v>
      </c>
      <c r="G4" t="s">
        <v>38</v>
      </c>
      <c r="H4" t="s">
        <v>39</v>
      </c>
      <c r="J4" t="s">
        <v>40</v>
      </c>
      <c r="K4" t="s">
        <v>41</v>
      </c>
      <c r="L4" t="s">
        <v>759</v>
      </c>
      <c r="M4" t="s">
        <v>760</v>
      </c>
      <c r="N4" s="28">
        <v>40333</v>
      </c>
      <c r="O4" s="28">
        <v>21716</v>
      </c>
      <c r="Q4">
        <v>1</v>
      </c>
      <c r="R4">
        <v>31</v>
      </c>
      <c r="S4">
        <v>0</v>
      </c>
      <c r="T4">
        <v>0</v>
      </c>
      <c r="U4">
        <v>31</v>
      </c>
      <c r="V4" s="23">
        <v>139072</v>
      </c>
      <c r="W4" s="23">
        <v>0</v>
      </c>
      <c r="X4" s="23">
        <v>55629</v>
      </c>
      <c r="Y4" s="23">
        <v>0</v>
      </c>
      <c r="Z4" s="23">
        <v>0</v>
      </c>
      <c r="AA4" s="23">
        <v>0</v>
      </c>
      <c r="AB4" s="23">
        <v>2700</v>
      </c>
      <c r="AC4" s="23">
        <v>0</v>
      </c>
      <c r="AD4" s="23">
        <v>1250</v>
      </c>
      <c r="AE4" s="23">
        <v>0</v>
      </c>
      <c r="AF4" s="23">
        <v>126444</v>
      </c>
      <c r="AG4" s="23">
        <v>0</v>
      </c>
      <c r="AH4" s="23">
        <v>0</v>
      </c>
      <c r="AI4" s="23">
        <v>0</v>
      </c>
      <c r="AJ4" s="23">
        <v>0</v>
      </c>
      <c r="AK4" s="23">
        <v>0</v>
      </c>
      <c r="AL4" s="23">
        <v>325095</v>
      </c>
      <c r="AM4" s="23">
        <v>16689</v>
      </c>
      <c r="AN4" s="23">
        <v>200</v>
      </c>
      <c r="AO4" s="23">
        <v>75886</v>
      </c>
      <c r="AP4" s="23">
        <v>396</v>
      </c>
      <c r="AQ4" s="23">
        <v>940</v>
      </c>
      <c r="AR4" s="23">
        <v>94111</v>
      </c>
      <c r="AS4" s="23">
        <v>230984</v>
      </c>
    </row>
    <row r="5" spans="1:45" ht="24.95" customHeight="1" x14ac:dyDescent="0.25">
      <c r="A5">
        <v>2</v>
      </c>
      <c r="B5" t="s">
        <v>43</v>
      </c>
      <c r="C5">
        <v>8</v>
      </c>
      <c r="D5" t="s">
        <v>44</v>
      </c>
      <c r="E5" s="1" t="s">
        <v>45</v>
      </c>
      <c r="F5" t="s">
        <v>0</v>
      </c>
      <c r="G5" t="s">
        <v>46</v>
      </c>
      <c r="H5" t="s">
        <v>39</v>
      </c>
      <c r="J5" t="s">
        <v>47</v>
      </c>
      <c r="K5" t="s">
        <v>48</v>
      </c>
      <c r="L5" t="s">
        <v>761</v>
      </c>
      <c r="M5" t="s">
        <v>762</v>
      </c>
      <c r="N5" s="28">
        <v>40413</v>
      </c>
      <c r="O5" s="28">
        <v>25121</v>
      </c>
      <c r="Q5">
        <v>1</v>
      </c>
      <c r="R5">
        <v>31</v>
      </c>
      <c r="S5">
        <v>0</v>
      </c>
      <c r="T5">
        <v>0</v>
      </c>
      <c r="U5">
        <v>31</v>
      </c>
      <c r="V5" s="23">
        <v>52855</v>
      </c>
      <c r="W5" s="23">
        <v>0</v>
      </c>
      <c r="X5" s="23">
        <v>21142</v>
      </c>
      <c r="Y5" s="23">
        <v>0</v>
      </c>
      <c r="Z5" s="23">
        <v>0</v>
      </c>
      <c r="AA5" s="23">
        <v>0</v>
      </c>
      <c r="AB5" s="23">
        <v>2700</v>
      </c>
      <c r="AC5" s="23">
        <v>0</v>
      </c>
      <c r="AD5" s="23">
        <v>1250</v>
      </c>
      <c r="AE5" s="23">
        <v>0</v>
      </c>
      <c r="AF5" s="23">
        <v>41003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118950</v>
      </c>
      <c r="AM5" s="23">
        <v>6343</v>
      </c>
      <c r="AN5" s="23">
        <v>0</v>
      </c>
      <c r="AO5" s="23">
        <v>8187</v>
      </c>
      <c r="AP5" s="23">
        <v>0</v>
      </c>
      <c r="AQ5" s="23">
        <v>1880</v>
      </c>
      <c r="AR5" s="23">
        <v>16410</v>
      </c>
      <c r="AS5" s="23">
        <v>102540</v>
      </c>
    </row>
    <row r="6" spans="1:45" ht="24.95" customHeight="1" x14ac:dyDescent="0.25">
      <c r="A6">
        <v>3</v>
      </c>
      <c r="B6" t="s">
        <v>49</v>
      </c>
      <c r="C6">
        <v>11</v>
      </c>
      <c r="D6" t="s">
        <v>50</v>
      </c>
      <c r="E6" s="1" t="s">
        <v>51</v>
      </c>
      <c r="F6" t="s">
        <v>0</v>
      </c>
      <c r="G6" t="s">
        <v>52</v>
      </c>
      <c r="H6" t="s">
        <v>39</v>
      </c>
      <c r="J6" t="s">
        <v>53</v>
      </c>
      <c r="K6" t="s">
        <v>54</v>
      </c>
      <c r="L6" t="s">
        <v>763</v>
      </c>
      <c r="M6" t="s">
        <v>764</v>
      </c>
      <c r="N6" s="28">
        <v>40441</v>
      </c>
      <c r="O6" s="28">
        <v>30131</v>
      </c>
      <c r="Q6">
        <v>1</v>
      </c>
      <c r="R6">
        <v>31</v>
      </c>
      <c r="S6">
        <v>0</v>
      </c>
      <c r="T6">
        <v>0</v>
      </c>
      <c r="U6">
        <v>31</v>
      </c>
      <c r="V6" s="23">
        <v>26252</v>
      </c>
      <c r="W6" s="23">
        <v>0</v>
      </c>
      <c r="X6" s="23">
        <v>10501</v>
      </c>
      <c r="Y6" s="23">
        <v>0</v>
      </c>
      <c r="Z6" s="23">
        <v>0</v>
      </c>
      <c r="AA6" s="23">
        <v>0</v>
      </c>
      <c r="AB6" s="23">
        <v>2700</v>
      </c>
      <c r="AC6" s="23">
        <v>0</v>
      </c>
      <c r="AD6" s="23">
        <v>1250</v>
      </c>
      <c r="AE6" s="23">
        <v>0</v>
      </c>
      <c r="AF6" s="23">
        <v>19225</v>
      </c>
      <c r="AG6" s="23">
        <v>0</v>
      </c>
      <c r="AH6" s="23">
        <v>0</v>
      </c>
      <c r="AI6" s="23">
        <v>0</v>
      </c>
      <c r="AJ6" s="23">
        <v>0</v>
      </c>
      <c r="AK6" s="23">
        <v>0</v>
      </c>
      <c r="AL6" s="23">
        <v>59928</v>
      </c>
      <c r="AM6" s="23">
        <v>3150</v>
      </c>
      <c r="AN6" s="23">
        <v>0</v>
      </c>
      <c r="AO6" s="23">
        <v>1232</v>
      </c>
      <c r="AP6" s="23">
        <v>0</v>
      </c>
      <c r="AQ6" s="23">
        <v>1130</v>
      </c>
      <c r="AR6" s="23">
        <v>5512</v>
      </c>
      <c r="AS6" s="23">
        <v>54416</v>
      </c>
    </row>
    <row r="7" spans="1:45" ht="24.95" customHeight="1" x14ac:dyDescent="0.25">
      <c r="A7">
        <v>4</v>
      </c>
      <c r="B7" t="s">
        <v>55</v>
      </c>
      <c r="C7">
        <v>12</v>
      </c>
      <c r="D7" t="s">
        <v>56</v>
      </c>
      <c r="E7" s="1" t="s">
        <v>57</v>
      </c>
      <c r="F7" t="s">
        <v>0</v>
      </c>
      <c r="G7" t="s">
        <v>58</v>
      </c>
      <c r="H7" t="s">
        <v>59</v>
      </c>
      <c r="J7" t="s">
        <v>60</v>
      </c>
      <c r="K7" t="s">
        <v>61</v>
      </c>
      <c r="L7" t="s">
        <v>765</v>
      </c>
      <c r="M7" t="s">
        <v>766</v>
      </c>
      <c r="N7" s="28">
        <v>40450</v>
      </c>
      <c r="O7" s="28">
        <v>30611</v>
      </c>
      <c r="Q7">
        <v>1</v>
      </c>
      <c r="R7">
        <v>31</v>
      </c>
      <c r="S7">
        <v>0</v>
      </c>
      <c r="T7">
        <v>0</v>
      </c>
      <c r="U7">
        <v>31</v>
      </c>
      <c r="V7" s="23">
        <v>16213</v>
      </c>
      <c r="W7" s="23">
        <v>0</v>
      </c>
      <c r="X7" s="23">
        <v>6485</v>
      </c>
      <c r="Y7" s="23">
        <v>0</v>
      </c>
      <c r="Z7" s="23">
        <v>0</v>
      </c>
      <c r="AA7" s="23">
        <v>0</v>
      </c>
      <c r="AB7" s="23">
        <v>2700</v>
      </c>
      <c r="AC7" s="23">
        <v>0</v>
      </c>
      <c r="AD7" s="23">
        <v>1250</v>
      </c>
      <c r="AE7" s="23">
        <v>0</v>
      </c>
      <c r="AF7" s="23">
        <v>9871</v>
      </c>
      <c r="AG7" s="23">
        <v>0</v>
      </c>
      <c r="AH7" s="23">
        <v>2500</v>
      </c>
      <c r="AI7" s="23">
        <v>0</v>
      </c>
      <c r="AJ7" s="23">
        <v>0</v>
      </c>
      <c r="AK7" s="23">
        <v>0</v>
      </c>
      <c r="AL7" s="23">
        <v>39019</v>
      </c>
      <c r="AM7" s="23">
        <v>1946</v>
      </c>
      <c r="AN7" s="23">
        <v>0</v>
      </c>
      <c r="AO7" s="23">
        <v>0</v>
      </c>
      <c r="AP7" s="23">
        <v>0</v>
      </c>
      <c r="AQ7" s="23">
        <v>0</v>
      </c>
      <c r="AR7" s="23">
        <v>1946</v>
      </c>
      <c r="AS7" s="23">
        <v>37073</v>
      </c>
    </row>
    <row r="8" spans="1:45" ht="24.95" customHeight="1" x14ac:dyDescent="0.25">
      <c r="A8">
        <v>5</v>
      </c>
      <c r="B8" t="s">
        <v>62</v>
      </c>
      <c r="C8">
        <v>13</v>
      </c>
      <c r="D8" t="s">
        <v>63</v>
      </c>
      <c r="E8" s="1" t="s">
        <v>64</v>
      </c>
      <c r="F8" t="s">
        <v>0</v>
      </c>
      <c r="G8" t="s">
        <v>65</v>
      </c>
      <c r="H8" t="s">
        <v>39</v>
      </c>
      <c r="J8" t="s">
        <v>66</v>
      </c>
      <c r="K8" t="s">
        <v>67</v>
      </c>
      <c r="L8" t="s">
        <v>767</v>
      </c>
      <c r="M8" t="s">
        <v>768</v>
      </c>
      <c r="N8" s="28">
        <v>40472</v>
      </c>
      <c r="O8" s="28">
        <v>23259</v>
      </c>
      <c r="Q8">
        <v>1</v>
      </c>
      <c r="R8">
        <v>31</v>
      </c>
      <c r="S8">
        <v>0</v>
      </c>
      <c r="T8">
        <v>0</v>
      </c>
      <c r="U8">
        <v>31</v>
      </c>
      <c r="V8" s="23">
        <v>118524</v>
      </c>
      <c r="W8" s="23">
        <v>0</v>
      </c>
      <c r="X8" s="23">
        <v>47410</v>
      </c>
      <c r="Y8" s="23">
        <v>0</v>
      </c>
      <c r="Z8" s="23">
        <v>0</v>
      </c>
      <c r="AA8" s="23">
        <v>0</v>
      </c>
      <c r="AB8" s="23">
        <v>2700</v>
      </c>
      <c r="AC8" s="23">
        <v>0</v>
      </c>
      <c r="AD8" s="23">
        <v>1250</v>
      </c>
      <c r="AE8" s="23">
        <v>0</v>
      </c>
      <c r="AF8" s="23">
        <v>102126</v>
      </c>
      <c r="AG8" s="23">
        <v>0</v>
      </c>
      <c r="AH8" s="23">
        <v>0</v>
      </c>
      <c r="AI8" s="23">
        <v>0</v>
      </c>
      <c r="AJ8" s="23">
        <v>0</v>
      </c>
      <c r="AK8" s="23">
        <v>0</v>
      </c>
      <c r="AL8" s="23">
        <v>272010</v>
      </c>
      <c r="AM8" s="23">
        <v>14223</v>
      </c>
      <c r="AN8" s="23">
        <v>0</v>
      </c>
      <c r="AO8" s="23">
        <v>58797</v>
      </c>
      <c r="AP8" s="23">
        <v>0</v>
      </c>
      <c r="AQ8" s="23">
        <v>0</v>
      </c>
      <c r="AR8" s="23">
        <v>73020</v>
      </c>
      <c r="AS8" s="23">
        <v>198990</v>
      </c>
    </row>
    <row r="9" spans="1:45" ht="24.95" customHeight="1" x14ac:dyDescent="0.25">
      <c r="A9">
        <v>6</v>
      </c>
      <c r="B9" t="s">
        <v>68</v>
      </c>
      <c r="C9">
        <v>25</v>
      </c>
      <c r="D9" t="s">
        <v>69</v>
      </c>
      <c r="E9" s="1" t="s">
        <v>70</v>
      </c>
      <c r="F9" t="s">
        <v>0</v>
      </c>
      <c r="G9" t="s">
        <v>52</v>
      </c>
      <c r="H9" t="s">
        <v>39</v>
      </c>
      <c r="J9" t="s">
        <v>71</v>
      </c>
      <c r="K9" t="s">
        <v>72</v>
      </c>
      <c r="L9" t="s">
        <v>769</v>
      </c>
      <c r="M9" t="s">
        <v>770</v>
      </c>
      <c r="N9" s="28">
        <v>40546</v>
      </c>
      <c r="O9" s="28">
        <v>29491</v>
      </c>
      <c r="Q9">
        <v>1</v>
      </c>
      <c r="R9">
        <v>31</v>
      </c>
      <c r="S9">
        <v>0</v>
      </c>
      <c r="T9">
        <v>0</v>
      </c>
      <c r="U9">
        <v>31</v>
      </c>
      <c r="V9" s="23">
        <v>23870</v>
      </c>
      <c r="W9" s="23">
        <v>0</v>
      </c>
      <c r="X9" s="23">
        <v>9548</v>
      </c>
      <c r="Y9" s="23">
        <v>0</v>
      </c>
      <c r="Z9" s="23">
        <v>0</v>
      </c>
      <c r="AA9" s="23">
        <v>0</v>
      </c>
      <c r="AB9" s="23">
        <v>2700</v>
      </c>
      <c r="AC9" s="23">
        <v>0</v>
      </c>
      <c r="AD9" s="23">
        <v>1250</v>
      </c>
      <c r="AE9" s="23">
        <v>0</v>
      </c>
      <c r="AF9" s="23">
        <v>17004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54372</v>
      </c>
      <c r="AM9" s="23">
        <v>2864</v>
      </c>
      <c r="AN9" s="23">
        <v>0</v>
      </c>
      <c r="AO9" s="23">
        <v>0</v>
      </c>
      <c r="AP9" s="23">
        <v>0</v>
      </c>
      <c r="AQ9" s="23">
        <v>1130</v>
      </c>
      <c r="AR9" s="23">
        <v>3994</v>
      </c>
      <c r="AS9" s="23">
        <v>50378</v>
      </c>
    </row>
    <row r="10" spans="1:45" ht="24.95" customHeight="1" x14ac:dyDescent="0.25">
      <c r="A10">
        <v>7</v>
      </c>
      <c r="B10" t="s">
        <v>73</v>
      </c>
      <c r="C10">
        <v>26</v>
      </c>
      <c r="D10" t="s">
        <v>74</v>
      </c>
      <c r="E10" s="1" t="s">
        <v>75</v>
      </c>
      <c r="F10" t="s">
        <v>0</v>
      </c>
      <c r="G10" t="s">
        <v>76</v>
      </c>
      <c r="H10" t="s">
        <v>39</v>
      </c>
      <c r="J10" t="s">
        <v>77</v>
      </c>
      <c r="K10" t="s">
        <v>78</v>
      </c>
      <c r="L10" t="s">
        <v>771</v>
      </c>
      <c r="M10" t="s">
        <v>772</v>
      </c>
      <c r="N10" s="28">
        <v>40546</v>
      </c>
      <c r="O10" s="28">
        <v>29187</v>
      </c>
      <c r="Q10">
        <v>1</v>
      </c>
      <c r="R10">
        <v>31</v>
      </c>
      <c r="S10">
        <v>0</v>
      </c>
      <c r="T10">
        <v>0</v>
      </c>
      <c r="U10">
        <v>31</v>
      </c>
      <c r="V10" s="23">
        <v>30022</v>
      </c>
      <c r="W10" s="23">
        <v>0</v>
      </c>
      <c r="X10" s="23">
        <v>12009</v>
      </c>
      <c r="Y10" s="23">
        <v>0</v>
      </c>
      <c r="Z10" s="23">
        <v>0</v>
      </c>
      <c r="AA10" s="23">
        <v>0</v>
      </c>
      <c r="AB10" s="23">
        <v>2700</v>
      </c>
      <c r="AC10" s="23">
        <v>0</v>
      </c>
      <c r="AD10" s="23">
        <v>1250</v>
      </c>
      <c r="AE10" s="23">
        <v>0</v>
      </c>
      <c r="AF10" s="23">
        <v>22493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68474</v>
      </c>
      <c r="AM10" s="23">
        <v>3603</v>
      </c>
      <c r="AN10" s="23">
        <v>0</v>
      </c>
      <c r="AO10" s="23">
        <v>3222</v>
      </c>
      <c r="AP10" s="23">
        <v>0</v>
      </c>
      <c r="AQ10" s="23">
        <v>0</v>
      </c>
      <c r="AR10" s="23">
        <v>6825</v>
      </c>
      <c r="AS10" s="23">
        <v>61649</v>
      </c>
    </row>
    <row r="11" spans="1:45" ht="24.95" customHeight="1" x14ac:dyDescent="0.25">
      <c r="A11">
        <v>8</v>
      </c>
      <c r="B11" t="s">
        <v>87</v>
      </c>
      <c r="C11">
        <v>35</v>
      </c>
      <c r="D11" t="s">
        <v>88</v>
      </c>
      <c r="E11" s="1" t="s">
        <v>89</v>
      </c>
      <c r="F11" t="s">
        <v>0</v>
      </c>
      <c r="G11" t="s">
        <v>58</v>
      </c>
      <c r="H11" t="s">
        <v>39</v>
      </c>
      <c r="J11" t="s">
        <v>90</v>
      </c>
      <c r="K11" t="s">
        <v>91</v>
      </c>
      <c r="L11" t="s">
        <v>773</v>
      </c>
      <c r="M11" t="s">
        <v>774</v>
      </c>
      <c r="N11" s="28">
        <v>40693</v>
      </c>
      <c r="O11" s="28">
        <v>30297</v>
      </c>
      <c r="Q11">
        <v>1</v>
      </c>
      <c r="R11">
        <v>31</v>
      </c>
      <c r="S11">
        <v>0</v>
      </c>
      <c r="T11">
        <v>0</v>
      </c>
      <c r="U11">
        <v>31</v>
      </c>
      <c r="V11" s="23">
        <v>9749</v>
      </c>
      <c r="W11" s="23">
        <v>0</v>
      </c>
      <c r="X11" s="23">
        <v>3900</v>
      </c>
      <c r="Y11" s="23">
        <v>0</v>
      </c>
      <c r="Z11" s="23">
        <v>1600</v>
      </c>
      <c r="AA11" s="23">
        <v>0</v>
      </c>
      <c r="AB11" s="23">
        <v>0</v>
      </c>
      <c r="AC11" s="23">
        <v>0</v>
      </c>
      <c r="AD11" s="23">
        <v>1250</v>
      </c>
      <c r="AE11" s="23">
        <v>0</v>
      </c>
      <c r="AF11" s="23">
        <v>4946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21445</v>
      </c>
      <c r="AM11" s="23">
        <v>1170</v>
      </c>
      <c r="AN11" s="23">
        <v>0</v>
      </c>
      <c r="AO11" s="23">
        <v>0</v>
      </c>
      <c r="AP11" s="23">
        <v>0</v>
      </c>
      <c r="AQ11" s="23">
        <v>0</v>
      </c>
      <c r="AR11" s="23">
        <v>1170</v>
      </c>
      <c r="AS11" s="23">
        <v>20275</v>
      </c>
    </row>
    <row r="12" spans="1:45" ht="24.95" customHeight="1" x14ac:dyDescent="0.25">
      <c r="A12">
        <v>9</v>
      </c>
      <c r="B12" t="s">
        <v>92</v>
      </c>
      <c r="C12">
        <v>39</v>
      </c>
      <c r="D12" t="s">
        <v>93</v>
      </c>
      <c r="E12" s="1" t="s">
        <v>94</v>
      </c>
      <c r="F12" t="s">
        <v>0</v>
      </c>
      <c r="G12" t="s">
        <v>95</v>
      </c>
      <c r="H12" t="s">
        <v>39</v>
      </c>
      <c r="J12" t="s">
        <v>96</v>
      </c>
      <c r="K12" t="s">
        <v>97</v>
      </c>
      <c r="L12" t="s">
        <v>775</v>
      </c>
      <c r="M12" t="s">
        <v>776</v>
      </c>
      <c r="N12" s="28">
        <v>40780</v>
      </c>
      <c r="O12" s="28">
        <v>30362</v>
      </c>
      <c r="Q12">
        <v>1</v>
      </c>
      <c r="R12">
        <v>31</v>
      </c>
      <c r="S12">
        <v>0</v>
      </c>
      <c r="T12">
        <v>0</v>
      </c>
      <c r="U12">
        <v>31</v>
      </c>
      <c r="V12" s="23">
        <v>36570</v>
      </c>
      <c r="W12" s="23">
        <v>0</v>
      </c>
      <c r="X12" s="23">
        <v>14628</v>
      </c>
      <c r="Y12" s="23">
        <v>0</v>
      </c>
      <c r="Z12" s="23">
        <v>0</v>
      </c>
      <c r="AA12" s="23">
        <v>0</v>
      </c>
      <c r="AB12" s="23">
        <v>2700</v>
      </c>
      <c r="AC12" s="23">
        <v>0</v>
      </c>
      <c r="AD12" s="23">
        <v>1250</v>
      </c>
      <c r="AE12" s="23">
        <v>0</v>
      </c>
      <c r="AF12" s="23">
        <v>28418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83566</v>
      </c>
      <c r="AM12" s="23">
        <v>4388</v>
      </c>
      <c r="AN12" s="23">
        <v>0</v>
      </c>
      <c r="AO12" s="23">
        <v>6019</v>
      </c>
      <c r="AP12" s="23">
        <v>0</v>
      </c>
      <c r="AQ12" s="23">
        <v>0</v>
      </c>
      <c r="AR12" s="23">
        <v>10407</v>
      </c>
      <c r="AS12" s="23">
        <v>73159</v>
      </c>
    </row>
    <row r="13" spans="1:45" ht="24.95" customHeight="1" x14ac:dyDescent="0.25">
      <c r="A13">
        <v>10</v>
      </c>
      <c r="B13" t="s">
        <v>98</v>
      </c>
      <c r="C13">
        <v>50</v>
      </c>
      <c r="D13" t="s">
        <v>99</v>
      </c>
      <c r="E13" s="1" t="s">
        <v>57</v>
      </c>
      <c r="F13" t="s">
        <v>0</v>
      </c>
      <c r="G13" t="s">
        <v>58</v>
      </c>
      <c r="H13" t="s">
        <v>39</v>
      </c>
      <c r="J13" t="s">
        <v>100</v>
      </c>
      <c r="K13" t="s">
        <v>101</v>
      </c>
      <c r="L13" t="s">
        <v>777</v>
      </c>
      <c r="M13" t="s">
        <v>778</v>
      </c>
      <c r="N13" s="28">
        <v>40805</v>
      </c>
      <c r="O13" s="28">
        <v>32599</v>
      </c>
      <c r="Q13">
        <v>1</v>
      </c>
      <c r="R13">
        <v>31</v>
      </c>
      <c r="S13">
        <v>0</v>
      </c>
      <c r="T13">
        <v>0</v>
      </c>
      <c r="U13">
        <v>31</v>
      </c>
      <c r="V13" s="23">
        <v>11989</v>
      </c>
      <c r="W13" s="23">
        <v>0</v>
      </c>
      <c r="X13" s="23">
        <v>4796</v>
      </c>
      <c r="Y13" s="23">
        <v>0</v>
      </c>
      <c r="Z13" s="23">
        <v>1600</v>
      </c>
      <c r="AA13" s="23">
        <v>0</v>
      </c>
      <c r="AB13" s="23">
        <v>0</v>
      </c>
      <c r="AC13" s="23">
        <v>0</v>
      </c>
      <c r="AD13" s="23">
        <v>1250</v>
      </c>
      <c r="AE13" s="23">
        <v>0</v>
      </c>
      <c r="AF13" s="23">
        <v>7036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26671</v>
      </c>
      <c r="AM13" s="23">
        <v>1439</v>
      </c>
      <c r="AN13" s="23">
        <v>0</v>
      </c>
      <c r="AO13" s="23">
        <v>0</v>
      </c>
      <c r="AP13" s="23">
        <v>0</v>
      </c>
      <c r="AQ13" s="23">
        <v>0</v>
      </c>
      <c r="AR13" s="23">
        <v>1439</v>
      </c>
      <c r="AS13" s="23">
        <v>25232</v>
      </c>
    </row>
    <row r="14" spans="1:45" ht="24.95" customHeight="1" x14ac:dyDescent="0.25">
      <c r="A14">
        <v>11</v>
      </c>
      <c r="B14" t="s">
        <v>102</v>
      </c>
      <c r="C14">
        <v>52</v>
      </c>
      <c r="D14" t="s">
        <v>103</v>
      </c>
      <c r="E14" s="1" t="s">
        <v>57</v>
      </c>
      <c r="F14" t="s">
        <v>0</v>
      </c>
      <c r="G14" t="s">
        <v>58</v>
      </c>
      <c r="H14" t="s">
        <v>39</v>
      </c>
      <c r="J14" t="s">
        <v>104</v>
      </c>
      <c r="K14" t="s">
        <v>105</v>
      </c>
      <c r="L14" t="s">
        <v>779</v>
      </c>
      <c r="M14" t="s">
        <v>780</v>
      </c>
      <c r="N14" s="28">
        <v>40805</v>
      </c>
      <c r="O14" s="28">
        <v>32399</v>
      </c>
      <c r="Q14">
        <v>1</v>
      </c>
      <c r="R14">
        <v>31</v>
      </c>
      <c r="S14">
        <v>0</v>
      </c>
      <c r="T14">
        <v>0</v>
      </c>
      <c r="U14">
        <v>31</v>
      </c>
      <c r="V14" s="23">
        <v>16417</v>
      </c>
      <c r="W14" s="23">
        <v>0</v>
      </c>
      <c r="X14" s="23">
        <v>6567</v>
      </c>
      <c r="Y14" s="23">
        <v>0</v>
      </c>
      <c r="Z14" s="23">
        <v>1600</v>
      </c>
      <c r="AA14" s="23">
        <v>0</v>
      </c>
      <c r="AB14" s="23">
        <v>0</v>
      </c>
      <c r="AC14" s="23">
        <v>0</v>
      </c>
      <c r="AD14" s="23">
        <v>1250</v>
      </c>
      <c r="AE14" s="23">
        <v>0</v>
      </c>
      <c r="AF14" s="23">
        <v>11122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36956</v>
      </c>
      <c r="AM14" s="23">
        <v>1970</v>
      </c>
      <c r="AN14" s="23">
        <v>0</v>
      </c>
      <c r="AO14" s="23">
        <v>0</v>
      </c>
      <c r="AP14" s="23">
        <v>0</v>
      </c>
      <c r="AQ14" s="23">
        <v>0</v>
      </c>
      <c r="AR14" s="23">
        <v>1970</v>
      </c>
      <c r="AS14" s="23">
        <v>34986</v>
      </c>
    </row>
    <row r="15" spans="1:45" ht="24.95" customHeight="1" x14ac:dyDescent="0.25">
      <c r="A15">
        <v>12</v>
      </c>
      <c r="B15" t="s">
        <v>106</v>
      </c>
      <c r="C15">
        <v>53</v>
      </c>
      <c r="D15" t="s">
        <v>107</v>
      </c>
      <c r="E15" s="1" t="s">
        <v>108</v>
      </c>
      <c r="F15" t="s">
        <v>0</v>
      </c>
      <c r="G15" t="s">
        <v>109</v>
      </c>
      <c r="H15" t="s">
        <v>39</v>
      </c>
      <c r="J15" t="s">
        <v>110</v>
      </c>
      <c r="K15" t="s">
        <v>111</v>
      </c>
      <c r="L15" t="s">
        <v>781</v>
      </c>
      <c r="M15" t="s">
        <v>782</v>
      </c>
      <c r="N15" s="28">
        <v>40821</v>
      </c>
      <c r="O15" s="28">
        <v>31355</v>
      </c>
      <c r="Q15">
        <v>1</v>
      </c>
      <c r="R15">
        <v>31</v>
      </c>
      <c r="S15">
        <v>0</v>
      </c>
      <c r="T15">
        <v>0</v>
      </c>
      <c r="U15">
        <v>31</v>
      </c>
      <c r="V15" s="23">
        <v>23382</v>
      </c>
      <c r="W15" s="23">
        <v>0</v>
      </c>
      <c r="X15" s="23">
        <v>9353</v>
      </c>
      <c r="Y15" s="23">
        <v>0</v>
      </c>
      <c r="Z15" s="23">
        <v>0</v>
      </c>
      <c r="AA15" s="23">
        <v>0</v>
      </c>
      <c r="AB15" s="23">
        <v>2700</v>
      </c>
      <c r="AC15" s="23">
        <v>0</v>
      </c>
      <c r="AD15" s="23">
        <v>1250</v>
      </c>
      <c r="AE15" s="23">
        <v>0</v>
      </c>
      <c r="AF15" s="23">
        <v>16541</v>
      </c>
      <c r="AG15" s="23">
        <v>0</v>
      </c>
      <c r="AH15" s="23">
        <v>0</v>
      </c>
      <c r="AI15" s="23">
        <v>0</v>
      </c>
      <c r="AJ15" s="23">
        <v>0</v>
      </c>
      <c r="AK15" s="23">
        <v>0</v>
      </c>
      <c r="AL15" s="23">
        <v>53226</v>
      </c>
      <c r="AM15" s="23">
        <v>2806</v>
      </c>
      <c r="AN15" s="23">
        <v>0</v>
      </c>
      <c r="AO15" s="23">
        <v>504</v>
      </c>
      <c r="AP15" s="23">
        <v>0</v>
      </c>
      <c r="AQ15" s="23">
        <v>1130</v>
      </c>
      <c r="AR15" s="23">
        <v>4440</v>
      </c>
      <c r="AS15" s="23">
        <v>48786</v>
      </c>
    </row>
    <row r="16" spans="1:45" ht="24.95" customHeight="1" x14ac:dyDescent="0.25">
      <c r="A16">
        <v>13</v>
      </c>
      <c r="B16" t="s">
        <v>112</v>
      </c>
      <c r="C16">
        <v>56</v>
      </c>
      <c r="D16" t="s">
        <v>113</v>
      </c>
      <c r="E16" s="1" t="s">
        <v>57</v>
      </c>
      <c r="F16" t="s">
        <v>0</v>
      </c>
      <c r="G16" t="s">
        <v>58</v>
      </c>
      <c r="H16" t="s">
        <v>39</v>
      </c>
      <c r="J16" t="s">
        <v>114</v>
      </c>
      <c r="K16" t="s">
        <v>115</v>
      </c>
      <c r="L16" t="s">
        <v>783</v>
      </c>
      <c r="M16" t="s">
        <v>784</v>
      </c>
      <c r="N16" s="28">
        <v>40868</v>
      </c>
      <c r="O16" s="28">
        <v>31476</v>
      </c>
      <c r="Q16">
        <v>1</v>
      </c>
      <c r="R16">
        <v>31</v>
      </c>
      <c r="S16">
        <v>0</v>
      </c>
      <c r="T16">
        <v>0</v>
      </c>
      <c r="U16">
        <v>31</v>
      </c>
      <c r="V16" s="23">
        <v>16299</v>
      </c>
      <c r="W16" s="23">
        <v>0</v>
      </c>
      <c r="X16" s="23">
        <v>6520</v>
      </c>
      <c r="Y16" s="23">
        <v>0</v>
      </c>
      <c r="Z16" s="23">
        <v>1600</v>
      </c>
      <c r="AA16" s="23">
        <v>0</v>
      </c>
      <c r="AB16" s="23">
        <v>0</v>
      </c>
      <c r="AC16" s="23">
        <v>0</v>
      </c>
      <c r="AD16" s="23">
        <v>1250</v>
      </c>
      <c r="AE16" s="23">
        <v>0</v>
      </c>
      <c r="AF16" s="23">
        <v>11016</v>
      </c>
      <c r="AG16" s="23">
        <v>0</v>
      </c>
      <c r="AH16" s="23">
        <v>0</v>
      </c>
      <c r="AI16" s="23">
        <v>0</v>
      </c>
      <c r="AJ16" s="23">
        <v>0</v>
      </c>
      <c r="AK16" s="23">
        <v>0</v>
      </c>
      <c r="AL16" s="23">
        <v>36685</v>
      </c>
      <c r="AM16" s="23">
        <v>1956</v>
      </c>
      <c r="AN16" s="23">
        <v>0</v>
      </c>
      <c r="AO16" s="23">
        <v>705</v>
      </c>
      <c r="AP16" s="23">
        <v>0</v>
      </c>
      <c r="AQ16" s="23">
        <v>1130</v>
      </c>
      <c r="AR16" s="23">
        <v>3791</v>
      </c>
      <c r="AS16" s="23">
        <v>32894</v>
      </c>
    </row>
    <row r="17" spans="1:45" ht="24.95" customHeight="1" x14ac:dyDescent="0.25">
      <c r="A17">
        <v>14</v>
      </c>
      <c r="B17" t="s">
        <v>116</v>
      </c>
      <c r="C17">
        <v>57</v>
      </c>
      <c r="D17" t="s">
        <v>117</v>
      </c>
      <c r="E17" s="1" t="s">
        <v>57</v>
      </c>
      <c r="F17" t="s">
        <v>0</v>
      </c>
      <c r="G17" t="s">
        <v>58</v>
      </c>
      <c r="H17" t="s">
        <v>39</v>
      </c>
      <c r="J17" t="s">
        <v>118</v>
      </c>
      <c r="K17" t="s">
        <v>119</v>
      </c>
      <c r="L17" t="s">
        <v>785</v>
      </c>
      <c r="M17" t="s">
        <v>786</v>
      </c>
      <c r="N17" s="28">
        <v>40868</v>
      </c>
      <c r="O17" s="28">
        <v>32722</v>
      </c>
      <c r="Q17">
        <v>1</v>
      </c>
      <c r="R17">
        <v>31</v>
      </c>
      <c r="S17">
        <v>0</v>
      </c>
      <c r="T17">
        <v>0</v>
      </c>
      <c r="U17">
        <v>31</v>
      </c>
      <c r="V17" s="23">
        <v>17522</v>
      </c>
      <c r="W17" s="23">
        <v>0</v>
      </c>
      <c r="X17" s="23">
        <v>7009</v>
      </c>
      <c r="Y17" s="23">
        <v>0</v>
      </c>
      <c r="Z17" s="23">
        <v>1600</v>
      </c>
      <c r="AA17" s="23">
        <v>0</v>
      </c>
      <c r="AB17" s="23">
        <v>0</v>
      </c>
      <c r="AC17" s="23">
        <v>0</v>
      </c>
      <c r="AD17" s="23">
        <v>1250</v>
      </c>
      <c r="AE17" s="23">
        <v>0</v>
      </c>
      <c r="AF17" s="23">
        <v>12152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39533</v>
      </c>
      <c r="AM17" s="23">
        <v>2103</v>
      </c>
      <c r="AN17" s="23">
        <v>0</v>
      </c>
      <c r="AO17" s="23">
        <v>0</v>
      </c>
      <c r="AP17" s="23">
        <v>0</v>
      </c>
      <c r="AQ17" s="23">
        <v>1130</v>
      </c>
      <c r="AR17" s="23">
        <v>3233</v>
      </c>
      <c r="AS17" s="23">
        <v>36300</v>
      </c>
    </row>
    <row r="18" spans="1:45" ht="24.95" customHeight="1" x14ac:dyDescent="0.25">
      <c r="A18">
        <v>15</v>
      </c>
      <c r="B18" t="s">
        <v>120</v>
      </c>
      <c r="C18">
        <v>66</v>
      </c>
      <c r="D18" t="s">
        <v>121</v>
      </c>
      <c r="E18" s="1" t="s">
        <v>122</v>
      </c>
      <c r="F18" t="s">
        <v>0</v>
      </c>
      <c r="G18" t="s">
        <v>109</v>
      </c>
      <c r="H18" t="s">
        <v>39</v>
      </c>
      <c r="J18" t="s">
        <v>123</v>
      </c>
      <c r="K18" t="s">
        <v>124</v>
      </c>
      <c r="L18" t="s">
        <v>787</v>
      </c>
      <c r="M18" t="s">
        <v>788</v>
      </c>
      <c r="N18" s="28">
        <v>41002</v>
      </c>
      <c r="O18" s="28">
        <v>30896</v>
      </c>
      <c r="Q18">
        <v>1</v>
      </c>
      <c r="R18">
        <v>31</v>
      </c>
      <c r="S18">
        <v>0</v>
      </c>
      <c r="T18">
        <v>0</v>
      </c>
      <c r="U18">
        <v>31</v>
      </c>
      <c r="V18" s="23">
        <v>27166</v>
      </c>
      <c r="W18" s="23">
        <v>0</v>
      </c>
      <c r="X18" s="23">
        <v>10866</v>
      </c>
      <c r="Y18" s="23">
        <v>0</v>
      </c>
      <c r="Z18" s="23">
        <v>1600</v>
      </c>
      <c r="AA18" s="23">
        <v>0</v>
      </c>
      <c r="AB18" s="23">
        <v>0</v>
      </c>
      <c r="AC18" s="23">
        <v>0</v>
      </c>
      <c r="AD18" s="23">
        <v>1250</v>
      </c>
      <c r="AE18" s="23">
        <v>0</v>
      </c>
      <c r="AF18" s="23">
        <v>21131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62013</v>
      </c>
      <c r="AM18" s="23">
        <v>3260</v>
      </c>
      <c r="AN18" s="23">
        <v>0</v>
      </c>
      <c r="AO18" s="23">
        <v>1502</v>
      </c>
      <c r="AP18" s="23">
        <v>0</v>
      </c>
      <c r="AQ18" s="23">
        <v>0</v>
      </c>
      <c r="AR18" s="23">
        <v>4762</v>
      </c>
      <c r="AS18" s="23">
        <v>57251</v>
      </c>
    </row>
    <row r="19" spans="1:45" ht="24.95" customHeight="1" x14ac:dyDescent="0.25">
      <c r="A19">
        <v>16</v>
      </c>
      <c r="B19" t="s">
        <v>125</v>
      </c>
      <c r="C19">
        <v>67</v>
      </c>
      <c r="D19" t="s">
        <v>126</v>
      </c>
      <c r="E19" s="1" t="s">
        <v>122</v>
      </c>
      <c r="F19" t="s">
        <v>0</v>
      </c>
      <c r="G19" t="s">
        <v>109</v>
      </c>
      <c r="H19" t="s">
        <v>39</v>
      </c>
      <c r="J19" t="s">
        <v>127</v>
      </c>
      <c r="K19" t="s">
        <v>128</v>
      </c>
      <c r="L19" t="s">
        <v>789</v>
      </c>
      <c r="M19" t="s">
        <v>790</v>
      </c>
      <c r="N19" s="28">
        <v>41015</v>
      </c>
      <c r="O19" s="28">
        <v>30581</v>
      </c>
      <c r="Q19">
        <v>1</v>
      </c>
      <c r="R19">
        <v>31</v>
      </c>
      <c r="S19">
        <v>0</v>
      </c>
      <c r="T19">
        <v>0</v>
      </c>
      <c r="U19">
        <v>31</v>
      </c>
      <c r="V19" s="23">
        <v>27166</v>
      </c>
      <c r="W19" s="23">
        <v>0</v>
      </c>
      <c r="X19" s="23">
        <v>10866</v>
      </c>
      <c r="Y19" s="23">
        <v>0</v>
      </c>
      <c r="Z19" s="23">
        <v>0</v>
      </c>
      <c r="AA19" s="23">
        <v>0</v>
      </c>
      <c r="AB19" s="23">
        <v>2700</v>
      </c>
      <c r="AC19" s="23">
        <v>0</v>
      </c>
      <c r="AD19" s="23">
        <v>1250</v>
      </c>
      <c r="AE19" s="23">
        <v>0</v>
      </c>
      <c r="AF19" s="23">
        <v>20031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62013</v>
      </c>
      <c r="AM19" s="23">
        <v>3260</v>
      </c>
      <c r="AN19" s="23">
        <v>0</v>
      </c>
      <c r="AO19" s="23">
        <v>1379</v>
      </c>
      <c r="AP19" s="23">
        <v>0</v>
      </c>
      <c r="AQ19" s="23">
        <v>1130</v>
      </c>
      <c r="AR19" s="23">
        <v>5769</v>
      </c>
      <c r="AS19" s="23">
        <v>56244</v>
      </c>
    </row>
    <row r="20" spans="1:45" ht="24.95" customHeight="1" x14ac:dyDescent="0.25">
      <c r="A20">
        <v>17</v>
      </c>
      <c r="B20" t="s">
        <v>129</v>
      </c>
      <c r="C20">
        <v>75</v>
      </c>
      <c r="D20" t="s">
        <v>130</v>
      </c>
      <c r="E20" s="1" t="s">
        <v>131</v>
      </c>
      <c r="F20" t="s">
        <v>0</v>
      </c>
      <c r="G20" t="s">
        <v>132</v>
      </c>
      <c r="H20" t="s">
        <v>39</v>
      </c>
      <c r="J20" t="s">
        <v>133</v>
      </c>
      <c r="K20" t="s">
        <v>134</v>
      </c>
      <c r="L20" t="s">
        <v>791</v>
      </c>
      <c r="M20" t="s">
        <v>792</v>
      </c>
      <c r="N20" s="28">
        <v>41069</v>
      </c>
      <c r="O20" s="28">
        <v>32027</v>
      </c>
      <c r="Q20">
        <v>1</v>
      </c>
      <c r="R20">
        <v>31</v>
      </c>
      <c r="S20">
        <v>0</v>
      </c>
      <c r="T20">
        <v>0</v>
      </c>
      <c r="U20">
        <v>31</v>
      </c>
      <c r="V20" s="23">
        <v>13721</v>
      </c>
      <c r="W20" s="23">
        <v>0</v>
      </c>
      <c r="X20" s="23">
        <v>5488</v>
      </c>
      <c r="Y20" s="23">
        <v>0</v>
      </c>
      <c r="Z20" s="23">
        <v>0</v>
      </c>
      <c r="AA20" s="23">
        <v>0</v>
      </c>
      <c r="AB20" s="23">
        <v>2700</v>
      </c>
      <c r="AC20" s="23">
        <v>0</v>
      </c>
      <c r="AD20" s="23">
        <v>1250</v>
      </c>
      <c r="AE20" s="23">
        <v>0</v>
      </c>
      <c r="AF20" s="23">
        <v>7601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30760</v>
      </c>
      <c r="AM20" s="23">
        <v>1647</v>
      </c>
      <c r="AN20" s="23">
        <v>0</v>
      </c>
      <c r="AO20" s="23">
        <v>0</v>
      </c>
      <c r="AP20" s="23">
        <v>0</v>
      </c>
      <c r="AQ20" s="23">
        <v>0</v>
      </c>
      <c r="AR20" s="23">
        <v>1647</v>
      </c>
      <c r="AS20" s="23">
        <v>29113</v>
      </c>
    </row>
    <row r="21" spans="1:45" ht="24.95" customHeight="1" x14ac:dyDescent="0.25">
      <c r="A21">
        <v>18</v>
      </c>
      <c r="B21" t="s">
        <v>135</v>
      </c>
      <c r="C21">
        <v>77</v>
      </c>
      <c r="D21" t="s">
        <v>136</v>
      </c>
      <c r="E21" s="1" t="s">
        <v>89</v>
      </c>
      <c r="F21" t="s">
        <v>0</v>
      </c>
      <c r="G21" t="s">
        <v>58</v>
      </c>
      <c r="H21" t="s">
        <v>39</v>
      </c>
      <c r="J21" t="s">
        <v>137</v>
      </c>
      <c r="K21" t="s">
        <v>138</v>
      </c>
      <c r="L21" t="s">
        <v>793</v>
      </c>
      <c r="M21" t="s">
        <v>794</v>
      </c>
      <c r="N21" s="28">
        <v>41071</v>
      </c>
      <c r="O21" s="28">
        <v>31094</v>
      </c>
      <c r="Q21">
        <v>1</v>
      </c>
      <c r="R21">
        <v>31</v>
      </c>
      <c r="S21">
        <v>0</v>
      </c>
      <c r="T21">
        <v>0</v>
      </c>
      <c r="U21">
        <v>31</v>
      </c>
      <c r="V21" s="23">
        <v>20734</v>
      </c>
      <c r="W21" s="23">
        <v>0</v>
      </c>
      <c r="X21" s="23">
        <v>8294</v>
      </c>
      <c r="Y21" s="23">
        <v>0</v>
      </c>
      <c r="Z21" s="23">
        <v>0</v>
      </c>
      <c r="AA21" s="23">
        <v>0</v>
      </c>
      <c r="AB21" s="23">
        <v>2700</v>
      </c>
      <c r="AC21" s="23">
        <v>0</v>
      </c>
      <c r="AD21" s="23">
        <v>1250</v>
      </c>
      <c r="AE21" s="23">
        <v>0</v>
      </c>
      <c r="AF21" s="23">
        <v>14084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47062</v>
      </c>
      <c r="AM21" s="23">
        <v>2488</v>
      </c>
      <c r="AN21" s="23">
        <v>0</v>
      </c>
      <c r="AO21" s="23">
        <v>0</v>
      </c>
      <c r="AP21" s="23">
        <v>0</v>
      </c>
      <c r="AQ21" s="23">
        <v>0</v>
      </c>
      <c r="AR21" s="23">
        <v>2488</v>
      </c>
      <c r="AS21" s="23">
        <v>44574</v>
      </c>
    </row>
    <row r="22" spans="1:45" ht="24.95" customHeight="1" x14ac:dyDescent="0.25">
      <c r="A22">
        <v>19</v>
      </c>
      <c r="B22" t="s">
        <v>139</v>
      </c>
      <c r="C22">
        <v>79</v>
      </c>
      <c r="D22" t="s">
        <v>140</v>
      </c>
      <c r="E22" s="1" t="s">
        <v>141</v>
      </c>
      <c r="F22" t="s">
        <v>0</v>
      </c>
      <c r="G22" t="s">
        <v>132</v>
      </c>
      <c r="H22" t="s">
        <v>39</v>
      </c>
      <c r="J22" t="s">
        <v>142</v>
      </c>
      <c r="K22" t="s">
        <v>143</v>
      </c>
      <c r="L22" t="s">
        <v>795</v>
      </c>
      <c r="M22" t="s">
        <v>796</v>
      </c>
      <c r="N22" s="28">
        <v>41095</v>
      </c>
      <c r="O22" s="28">
        <v>29768</v>
      </c>
      <c r="Q22">
        <v>1</v>
      </c>
      <c r="R22">
        <v>31</v>
      </c>
      <c r="S22">
        <v>0</v>
      </c>
      <c r="T22">
        <v>0</v>
      </c>
      <c r="U22">
        <v>31</v>
      </c>
      <c r="V22" s="23">
        <v>19853</v>
      </c>
      <c r="W22" s="23">
        <v>0</v>
      </c>
      <c r="X22" s="23">
        <v>7941</v>
      </c>
      <c r="Y22" s="23">
        <v>0</v>
      </c>
      <c r="Z22" s="23">
        <v>0</v>
      </c>
      <c r="AA22" s="23">
        <v>0</v>
      </c>
      <c r="AB22" s="23">
        <v>2700</v>
      </c>
      <c r="AC22" s="23">
        <v>0</v>
      </c>
      <c r="AD22" s="23">
        <v>1250</v>
      </c>
      <c r="AE22" s="23">
        <v>0</v>
      </c>
      <c r="AF22" s="23">
        <v>13252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44996</v>
      </c>
      <c r="AM22" s="23">
        <v>2382</v>
      </c>
      <c r="AN22" s="23">
        <v>0</v>
      </c>
      <c r="AO22" s="23">
        <v>0</v>
      </c>
      <c r="AP22" s="23">
        <v>0</v>
      </c>
      <c r="AQ22" s="23">
        <v>565</v>
      </c>
      <c r="AR22" s="23">
        <v>2947</v>
      </c>
      <c r="AS22" s="23">
        <v>42049</v>
      </c>
    </row>
    <row r="23" spans="1:45" ht="24.95" customHeight="1" x14ac:dyDescent="0.25">
      <c r="A23">
        <v>20</v>
      </c>
      <c r="B23" t="s">
        <v>144</v>
      </c>
      <c r="C23">
        <v>80</v>
      </c>
      <c r="D23" t="s">
        <v>145</v>
      </c>
      <c r="E23" s="1" t="s">
        <v>146</v>
      </c>
      <c r="F23" t="s">
        <v>0</v>
      </c>
      <c r="G23" t="s">
        <v>109</v>
      </c>
      <c r="H23" t="s">
        <v>39</v>
      </c>
      <c r="J23" t="s">
        <v>147</v>
      </c>
      <c r="K23" t="s">
        <v>148</v>
      </c>
      <c r="L23" t="s">
        <v>797</v>
      </c>
      <c r="M23" t="s">
        <v>798</v>
      </c>
      <c r="N23" s="28">
        <v>41116</v>
      </c>
      <c r="O23" s="28">
        <v>32217</v>
      </c>
      <c r="Q23">
        <v>1</v>
      </c>
      <c r="R23">
        <v>31</v>
      </c>
      <c r="S23">
        <v>0</v>
      </c>
      <c r="T23">
        <v>0</v>
      </c>
      <c r="U23">
        <v>31</v>
      </c>
      <c r="V23" s="23">
        <v>22058</v>
      </c>
      <c r="W23" s="23">
        <v>0</v>
      </c>
      <c r="X23" s="23">
        <v>8823</v>
      </c>
      <c r="Y23" s="23">
        <v>0</v>
      </c>
      <c r="Z23" s="23">
        <v>0</v>
      </c>
      <c r="AA23" s="23">
        <v>0</v>
      </c>
      <c r="AB23" s="23">
        <v>2700</v>
      </c>
      <c r="AC23" s="23">
        <v>0</v>
      </c>
      <c r="AD23" s="23">
        <v>1250</v>
      </c>
      <c r="AE23" s="23">
        <v>0</v>
      </c>
      <c r="AF23" s="23">
        <v>15309</v>
      </c>
      <c r="AG23" s="23">
        <v>0</v>
      </c>
      <c r="AH23" s="23">
        <v>0</v>
      </c>
      <c r="AI23" s="23">
        <v>0</v>
      </c>
      <c r="AJ23" s="23">
        <v>11700</v>
      </c>
      <c r="AK23" s="23">
        <v>0</v>
      </c>
      <c r="AL23" s="23">
        <v>61840</v>
      </c>
      <c r="AM23" s="23">
        <v>2647</v>
      </c>
      <c r="AN23" s="23">
        <v>0</v>
      </c>
      <c r="AO23" s="23">
        <v>1447</v>
      </c>
      <c r="AP23" s="23">
        <v>0</v>
      </c>
      <c r="AQ23" s="23">
        <v>0</v>
      </c>
      <c r="AR23" s="23">
        <v>4094</v>
      </c>
      <c r="AS23" s="23">
        <v>57746</v>
      </c>
    </row>
    <row r="24" spans="1:45" ht="24.95" customHeight="1" x14ac:dyDescent="0.25">
      <c r="A24">
        <v>21</v>
      </c>
      <c r="B24" t="s">
        <v>149</v>
      </c>
      <c r="C24">
        <v>82</v>
      </c>
      <c r="D24" t="s">
        <v>150</v>
      </c>
      <c r="E24" s="1" t="s">
        <v>131</v>
      </c>
      <c r="F24" t="s">
        <v>0</v>
      </c>
      <c r="G24" t="s">
        <v>132</v>
      </c>
      <c r="H24" t="s">
        <v>39</v>
      </c>
      <c r="J24" t="s">
        <v>151</v>
      </c>
      <c r="K24" t="s">
        <v>152</v>
      </c>
      <c r="L24" t="s">
        <v>799</v>
      </c>
      <c r="M24" t="s">
        <v>800</v>
      </c>
      <c r="N24" s="28">
        <v>41141</v>
      </c>
      <c r="O24" s="28">
        <v>32990</v>
      </c>
      <c r="Q24">
        <v>1</v>
      </c>
      <c r="R24">
        <v>31</v>
      </c>
      <c r="S24">
        <v>0</v>
      </c>
      <c r="T24">
        <v>0</v>
      </c>
      <c r="U24">
        <v>31</v>
      </c>
      <c r="V24" s="23">
        <v>11386</v>
      </c>
      <c r="W24" s="23">
        <v>0</v>
      </c>
      <c r="X24" s="23">
        <v>4554</v>
      </c>
      <c r="Y24" s="23">
        <v>0</v>
      </c>
      <c r="Z24" s="23">
        <v>1600</v>
      </c>
      <c r="AA24" s="23">
        <v>0</v>
      </c>
      <c r="AB24" s="23">
        <v>0</v>
      </c>
      <c r="AC24" s="23">
        <v>0</v>
      </c>
      <c r="AD24" s="23">
        <v>1250</v>
      </c>
      <c r="AE24" s="23">
        <v>0</v>
      </c>
      <c r="AF24" s="23">
        <v>6527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25317</v>
      </c>
      <c r="AM24" s="23">
        <v>1366</v>
      </c>
      <c r="AN24" s="23">
        <v>0</v>
      </c>
      <c r="AO24" s="23">
        <v>0</v>
      </c>
      <c r="AP24" s="23">
        <v>0</v>
      </c>
      <c r="AQ24" s="23">
        <v>0</v>
      </c>
      <c r="AR24" s="23">
        <v>1366</v>
      </c>
      <c r="AS24" s="23">
        <v>23951</v>
      </c>
    </row>
    <row r="25" spans="1:45" ht="24.95" customHeight="1" x14ac:dyDescent="0.25">
      <c r="A25">
        <v>22</v>
      </c>
      <c r="B25" t="s">
        <v>153</v>
      </c>
      <c r="C25">
        <v>88</v>
      </c>
      <c r="D25" t="s">
        <v>154</v>
      </c>
      <c r="E25" s="1" t="s">
        <v>155</v>
      </c>
      <c r="F25" t="s">
        <v>0</v>
      </c>
      <c r="G25" t="s">
        <v>132</v>
      </c>
      <c r="H25" t="s">
        <v>39</v>
      </c>
      <c r="J25" t="s">
        <v>156</v>
      </c>
      <c r="K25" t="s">
        <v>157</v>
      </c>
      <c r="L25" t="s">
        <v>801</v>
      </c>
      <c r="M25" t="s">
        <v>802</v>
      </c>
      <c r="N25" s="28">
        <v>41141</v>
      </c>
      <c r="O25" s="28">
        <v>32481</v>
      </c>
      <c r="Q25">
        <v>1</v>
      </c>
      <c r="R25">
        <v>31</v>
      </c>
      <c r="S25">
        <v>0</v>
      </c>
      <c r="T25">
        <v>0</v>
      </c>
      <c r="U25">
        <v>31</v>
      </c>
      <c r="V25" s="23">
        <v>11386</v>
      </c>
      <c r="W25" s="23">
        <v>0</v>
      </c>
      <c r="X25" s="23">
        <v>4554</v>
      </c>
      <c r="Y25" s="23">
        <v>0</v>
      </c>
      <c r="Z25" s="23">
        <v>1600</v>
      </c>
      <c r="AA25" s="23">
        <v>0</v>
      </c>
      <c r="AB25" s="23">
        <v>0</v>
      </c>
      <c r="AC25" s="23">
        <v>0</v>
      </c>
      <c r="AD25" s="23">
        <v>1250</v>
      </c>
      <c r="AE25" s="23">
        <v>0</v>
      </c>
      <c r="AF25" s="23">
        <v>6527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25317</v>
      </c>
      <c r="AM25" s="23">
        <v>1366</v>
      </c>
      <c r="AN25" s="23">
        <v>0</v>
      </c>
      <c r="AO25" s="23">
        <v>0</v>
      </c>
      <c r="AP25" s="23">
        <v>0</v>
      </c>
      <c r="AQ25" s="23">
        <v>0</v>
      </c>
      <c r="AR25" s="23">
        <v>1366</v>
      </c>
      <c r="AS25" s="23">
        <v>23951</v>
      </c>
    </row>
    <row r="26" spans="1:45" ht="24.95" customHeight="1" x14ac:dyDescent="0.25">
      <c r="A26">
        <v>23</v>
      </c>
      <c r="B26" t="s">
        <v>158</v>
      </c>
      <c r="C26">
        <v>91</v>
      </c>
      <c r="D26" t="s">
        <v>159</v>
      </c>
      <c r="E26" s="1" t="s">
        <v>131</v>
      </c>
      <c r="F26" t="s">
        <v>0</v>
      </c>
      <c r="G26" t="s">
        <v>132</v>
      </c>
      <c r="H26" t="s">
        <v>39</v>
      </c>
      <c r="J26" t="s">
        <v>160</v>
      </c>
      <c r="K26" t="s">
        <v>161</v>
      </c>
      <c r="L26" t="s">
        <v>803</v>
      </c>
      <c r="M26" t="s">
        <v>804</v>
      </c>
      <c r="N26" s="28">
        <v>41141</v>
      </c>
      <c r="O26" s="28">
        <v>33103</v>
      </c>
      <c r="Q26">
        <v>1</v>
      </c>
      <c r="R26">
        <v>31</v>
      </c>
      <c r="S26">
        <v>0</v>
      </c>
      <c r="T26">
        <v>0</v>
      </c>
      <c r="U26">
        <v>31</v>
      </c>
      <c r="V26" s="23">
        <v>11386</v>
      </c>
      <c r="W26" s="23">
        <v>0</v>
      </c>
      <c r="X26" s="23">
        <v>4554</v>
      </c>
      <c r="Y26" s="23">
        <v>0</v>
      </c>
      <c r="Z26" s="23">
        <v>1600</v>
      </c>
      <c r="AA26" s="23">
        <v>0</v>
      </c>
      <c r="AB26" s="23">
        <v>0</v>
      </c>
      <c r="AC26" s="23">
        <v>0</v>
      </c>
      <c r="AD26" s="23">
        <v>1250</v>
      </c>
      <c r="AE26" s="23">
        <v>0</v>
      </c>
      <c r="AF26" s="23">
        <v>6527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25317</v>
      </c>
      <c r="AM26" s="23">
        <v>1366</v>
      </c>
      <c r="AN26" s="23">
        <v>0</v>
      </c>
      <c r="AO26" s="23">
        <v>0</v>
      </c>
      <c r="AP26" s="23">
        <v>0</v>
      </c>
      <c r="AQ26" s="23">
        <v>0</v>
      </c>
      <c r="AR26" s="23">
        <v>1366</v>
      </c>
      <c r="AS26" s="23">
        <v>23951</v>
      </c>
    </row>
    <row r="27" spans="1:45" ht="24.95" customHeight="1" x14ac:dyDescent="0.25">
      <c r="A27">
        <v>24</v>
      </c>
      <c r="B27" t="s">
        <v>162</v>
      </c>
      <c r="C27">
        <v>93</v>
      </c>
      <c r="D27" t="s">
        <v>163</v>
      </c>
      <c r="E27" s="1" t="s">
        <v>131</v>
      </c>
      <c r="F27" t="s">
        <v>0</v>
      </c>
      <c r="G27" t="s">
        <v>132</v>
      </c>
      <c r="H27" t="s">
        <v>39</v>
      </c>
      <c r="J27" t="s">
        <v>164</v>
      </c>
      <c r="K27" t="s">
        <v>165</v>
      </c>
      <c r="L27" t="s">
        <v>805</v>
      </c>
      <c r="M27" t="s">
        <v>806</v>
      </c>
      <c r="N27" s="28">
        <v>41141</v>
      </c>
      <c r="O27" s="28">
        <v>33292</v>
      </c>
      <c r="Q27">
        <v>1</v>
      </c>
      <c r="R27">
        <v>31</v>
      </c>
      <c r="S27">
        <v>0</v>
      </c>
      <c r="T27">
        <v>0</v>
      </c>
      <c r="U27">
        <v>31</v>
      </c>
      <c r="V27" s="23">
        <v>11386</v>
      </c>
      <c r="W27" s="23">
        <v>0</v>
      </c>
      <c r="X27" s="23">
        <v>4554</v>
      </c>
      <c r="Y27" s="23">
        <v>0</v>
      </c>
      <c r="Z27" s="23">
        <v>0</v>
      </c>
      <c r="AA27" s="23">
        <v>0</v>
      </c>
      <c r="AB27" s="23">
        <v>2700</v>
      </c>
      <c r="AC27" s="23">
        <v>0</v>
      </c>
      <c r="AD27" s="23">
        <v>1250</v>
      </c>
      <c r="AE27" s="23">
        <v>0</v>
      </c>
      <c r="AF27" s="23">
        <v>5427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25317</v>
      </c>
      <c r="AM27" s="23">
        <v>1366</v>
      </c>
      <c r="AN27" s="23">
        <v>0</v>
      </c>
      <c r="AO27" s="23">
        <v>0</v>
      </c>
      <c r="AP27" s="23">
        <v>0</v>
      </c>
      <c r="AQ27" s="23">
        <v>1130</v>
      </c>
      <c r="AR27" s="23">
        <v>2496</v>
      </c>
      <c r="AS27" s="23">
        <v>22821</v>
      </c>
    </row>
    <row r="28" spans="1:45" ht="24.95" customHeight="1" x14ac:dyDescent="0.25">
      <c r="A28">
        <v>25</v>
      </c>
      <c r="B28" t="s">
        <v>166</v>
      </c>
      <c r="C28">
        <v>96</v>
      </c>
      <c r="D28" t="s">
        <v>167</v>
      </c>
      <c r="E28" s="1" t="s">
        <v>131</v>
      </c>
      <c r="F28" t="s">
        <v>0</v>
      </c>
      <c r="G28" t="s">
        <v>132</v>
      </c>
      <c r="H28" t="s">
        <v>39</v>
      </c>
      <c r="J28" t="s">
        <v>168</v>
      </c>
      <c r="K28" t="s">
        <v>169</v>
      </c>
      <c r="L28" t="s">
        <v>807</v>
      </c>
      <c r="M28" t="s">
        <v>808</v>
      </c>
      <c r="N28" s="28">
        <v>41141</v>
      </c>
      <c r="O28" s="28">
        <v>33160</v>
      </c>
      <c r="Q28">
        <v>1</v>
      </c>
      <c r="R28">
        <v>31</v>
      </c>
      <c r="S28">
        <v>0</v>
      </c>
      <c r="T28">
        <v>0</v>
      </c>
      <c r="U28">
        <v>31</v>
      </c>
      <c r="V28" s="23">
        <v>11687</v>
      </c>
      <c r="W28" s="23">
        <v>0</v>
      </c>
      <c r="X28" s="23">
        <v>4675</v>
      </c>
      <c r="Y28" s="23">
        <v>0</v>
      </c>
      <c r="Z28" s="23">
        <v>1600</v>
      </c>
      <c r="AA28" s="23">
        <v>0</v>
      </c>
      <c r="AB28" s="23">
        <v>0</v>
      </c>
      <c r="AC28" s="23">
        <v>0</v>
      </c>
      <c r="AD28" s="23">
        <v>1250</v>
      </c>
      <c r="AE28" s="23">
        <v>0</v>
      </c>
      <c r="AF28" s="23">
        <v>6767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25979</v>
      </c>
      <c r="AM28" s="23">
        <v>1402</v>
      </c>
      <c r="AN28" s="23">
        <v>0</v>
      </c>
      <c r="AO28" s="23">
        <v>0</v>
      </c>
      <c r="AP28" s="23">
        <v>0</v>
      </c>
      <c r="AQ28" s="23">
        <v>0</v>
      </c>
      <c r="AR28" s="23">
        <v>1402</v>
      </c>
      <c r="AS28" s="23">
        <v>24577</v>
      </c>
    </row>
    <row r="29" spans="1:45" ht="24.95" customHeight="1" x14ac:dyDescent="0.25">
      <c r="A29">
        <v>26</v>
      </c>
      <c r="B29" t="s">
        <v>170</v>
      </c>
      <c r="C29">
        <v>97</v>
      </c>
      <c r="D29" t="s">
        <v>171</v>
      </c>
      <c r="E29" s="1" t="s">
        <v>172</v>
      </c>
      <c r="F29" t="s">
        <v>0</v>
      </c>
      <c r="G29" t="s">
        <v>132</v>
      </c>
      <c r="H29" t="s">
        <v>39</v>
      </c>
      <c r="J29" t="s">
        <v>173</v>
      </c>
      <c r="K29" t="s">
        <v>174</v>
      </c>
      <c r="L29" t="s">
        <v>809</v>
      </c>
      <c r="M29" t="s">
        <v>810</v>
      </c>
      <c r="N29" s="28">
        <v>41141</v>
      </c>
      <c r="O29" s="28">
        <v>31434</v>
      </c>
      <c r="Q29">
        <v>1</v>
      </c>
      <c r="R29">
        <v>31</v>
      </c>
      <c r="S29">
        <v>0</v>
      </c>
      <c r="T29">
        <v>0</v>
      </c>
      <c r="U29">
        <v>31</v>
      </c>
      <c r="V29" s="23">
        <v>11386</v>
      </c>
      <c r="W29" s="23">
        <v>0</v>
      </c>
      <c r="X29" s="23">
        <v>4554</v>
      </c>
      <c r="Y29" s="23">
        <v>0</v>
      </c>
      <c r="Z29" s="23">
        <v>1600</v>
      </c>
      <c r="AA29" s="23">
        <v>0</v>
      </c>
      <c r="AB29" s="23">
        <v>0</v>
      </c>
      <c r="AC29" s="23">
        <v>0</v>
      </c>
      <c r="AD29" s="23">
        <v>1250</v>
      </c>
      <c r="AE29" s="23">
        <v>0</v>
      </c>
      <c r="AF29" s="23">
        <v>6527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25317</v>
      </c>
      <c r="AM29" s="23">
        <v>1366</v>
      </c>
      <c r="AN29" s="23">
        <v>0</v>
      </c>
      <c r="AO29" s="23">
        <v>0</v>
      </c>
      <c r="AP29" s="23">
        <v>0</v>
      </c>
      <c r="AQ29" s="23">
        <v>0</v>
      </c>
      <c r="AR29" s="23">
        <v>1366</v>
      </c>
      <c r="AS29" s="23">
        <v>23951</v>
      </c>
    </row>
    <row r="30" spans="1:45" ht="24.95" customHeight="1" x14ac:dyDescent="0.25">
      <c r="A30">
        <v>27</v>
      </c>
      <c r="B30" t="s">
        <v>175</v>
      </c>
      <c r="C30">
        <v>98</v>
      </c>
      <c r="D30" t="s">
        <v>176</v>
      </c>
      <c r="E30" s="1" t="s">
        <v>131</v>
      </c>
      <c r="F30" t="s">
        <v>0</v>
      </c>
      <c r="G30" t="s">
        <v>132</v>
      </c>
      <c r="H30" t="s">
        <v>39</v>
      </c>
      <c r="J30" t="s">
        <v>177</v>
      </c>
      <c r="K30" t="s">
        <v>178</v>
      </c>
      <c r="L30" t="s">
        <v>811</v>
      </c>
      <c r="M30" t="s">
        <v>812</v>
      </c>
      <c r="N30" s="28">
        <v>41141</v>
      </c>
      <c r="O30" s="28">
        <v>32637</v>
      </c>
      <c r="Q30">
        <v>1</v>
      </c>
      <c r="R30">
        <v>31</v>
      </c>
      <c r="S30">
        <v>0</v>
      </c>
      <c r="T30">
        <v>0</v>
      </c>
      <c r="U30">
        <v>31</v>
      </c>
      <c r="V30" s="23">
        <v>11386</v>
      </c>
      <c r="W30" s="23">
        <v>0</v>
      </c>
      <c r="X30" s="23">
        <v>4554</v>
      </c>
      <c r="Y30" s="23">
        <v>0</v>
      </c>
      <c r="Z30" s="23">
        <v>1600</v>
      </c>
      <c r="AA30" s="23">
        <v>0</v>
      </c>
      <c r="AB30" s="23">
        <v>0</v>
      </c>
      <c r="AC30" s="23">
        <v>0</v>
      </c>
      <c r="AD30" s="23">
        <v>1250</v>
      </c>
      <c r="AE30" s="23">
        <v>0</v>
      </c>
      <c r="AF30" s="23">
        <v>6527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25317</v>
      </c>
      <c r="AM30" s="23">
        <v>1366</v>
      </c>
      <c r="AN30" s="23">
        <v>0</v>
      </c>
      <c r="AO30" s="23">
        <v>0</v>
      </c>
      <c r="AP30" s="23">
        <v>0</v>
      </c>
      <c r="AQ30" s="23">
        <v>0</v>
      </c>
      <c r="AR30" s="23">
        <v>1366</v>
      </c>
      <c r="AS30" s="23">
        <v>23951</v>
      </c>
    </row>
    <row r="31" spans="1:45" ht="24.95" customHeight="1" x14ac:dyDescent="0.25">
      <c r="A31">
        <v>28</v>
      </c>
      <c r="B31" t="s">
        <v>184</v>
      </c>
      <c r="C31">
        <v>100</v>
      </c>
      <c r="D31" t="s">
        <v>185</v>
      </c>
      <c r="E31" s="1" t="s">
        <v>131</v>
      </c>
      <c r="F31" t="s">
        <v>0</v>
      </c>
      <c r="G31" t="s">
        <v>132</v>
      </c>
      <c r="H31" t="s">
        <v>39</v>
      </c>
      <c r="J31" t="s">
        <v>186</v>
      </c>
      <c r="K31" t="s">
        <v>187</v>
      </c>
      <c r="L31" t="s">
        <v>813</v>
      </c>
      <c r="M31" t="s">
        <v>814</v>
      </c>
      <c r="N31" s="28">
        <v>41141</v>
      </c>
      <c r="O31" s="28">
        <v>33112</v>
      </c>
      <c r="P31">
        <v>42587</v>
      </c>
      <c r="Q31">
        <v>2</v>
      </c>
      <c r="R31">
        <v>5</v>
      </c>
      <c r="S31">
        <v>0</v>
      </c>
      <c r="T31">
        <v>0</v>
      </c>
      <c r="U31">
        <v>5</v>
      </c>
      <c r="V31" s="23">
        <v>1836</v>
      </c>
      <c r="W31" s="23">
        <v>0</v>
      </c>
      <c r="X31" s="23">
        <v>735</v>
      </c>
      <c r="Y31" s="23">
        <v>0</v>
      </c>
      <c r="Z31" s="23">
        <v>258</v>
      </c>
      <c r="AA31" s="23">
        <v>0</v>
      </c>
      <c r="AB31" s="23">
        <v>0</v>
      </c>
      <c r="AC31" s="23">
        <v>0</v>
      </c>
      <c r="AD31" s="23">
        <v>202</v>
      </c>
      <c r="AE31" s="23">
        <v>0</v>
      </c>
      <c r="AF31" s="23">
        <v>1053</v>
      </c>
      <c r="AG31" s="23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4084</v>
      </c>
      <c r="AM31" s="23">
        <v>220</v>
      </c>
      <c r="AN31" s="23">
        <v>0</v>
      </c>
      <c r="AO31" s="23">
        <v>0</v>
      </c>
      <c r="AP31" s="23">
        <v>0</v>
      </c>
      <c r="AQ31" s="23">
        <v>0</v>
      </c>
      <c r="AR31" s="23">
        <v>220</v>
      </c>
      <c r="AS31" s="23">
        <v>3864</v>
      </c>
    </row>
    <row r="32" spans="1:45" ht="24.95" customHeight="1" x14ac:dyDescent="0.25">
      <c r="A32">
        <v>29</v>
      </c>
      <c r="B32" t="s">
        <v>188</v>
      </c>
      <c r="C32">
        <v>101</v>
      </c>
      <c r="D32" t="s">
        <v>189</v>
      </c>
      <c r="E32" s="1" t="s">
        <v>190</v>
      </c>
      <c r="F32" t="s">
        <v>0</v>
      </c>
      <c r="G32" t="s">
        <v>132</v>
      </c>
      <c r="H32" t="s">
        <v>39</v>
      </c>
      <c r="J32" t="s">
        <v>191</v>
      </c>
      <c r="K32" t="s">
        <v>192</v>
      </c>
      <c r="L32" t="s">
        <v>815</v>
      </c>
      <c r="M32" t="s">
        <v>816</v>
      </c>
      <c r="N32" s="28">
        <v>41141</v>
      </c>
      <c r="O32" s="28">
        <v>32820</v>
      </c>
      <c r="Q32">
        <v>1</v>
      </c>
      <c r="R32">
        <v>31</v>
      </c>
      <c r="S32">
        <v>0</v>
      </c>
      <c r="T32">
        <v>0</v>
      </c>
      <c r="U32">
        <v>31</v>
      </c>
      <c r="V32" s="23">
        <v>11386</v>
      </c>
      <c r="W32" s="23">
        <v>0</v>
      </c>
      <c r="X32" s="23">
        <v>4554</v>
      </c>
      <c r="Y32" s="23">
        <v>0</v>
      </c>
      <c r="Z32" s="23">
        <v>1600</v>
      </c>
      <c r="AA32" s="23">
        <v>0</v>
      </c>
      <c r="AB32" s="23">
        <v>0</v>
      </c>
      <c r="AC32" s="23">
        <v>0</v>
      </c>
      <c r="AD32" s="23">
        <v>1250</v>
      </c>
      <c r="AE32" s="23">
        <v>0</v>
      </c>
      <c r="AF32" s="23">
        <v>6527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25317</v>
      </c>
      <c r="AM32" s="23">
        <v>1366</v>
      </c>
      <c r="AN32" s="23">
        <v>0</v>
      </c>
      <c r="AO32" s="23">
        <v>0</v>
      </c>
      <c r="AP32" s="23">
        <v>0</v>
      </c>
      <c r="AQ32" s="23">
        <v>0</v>
      </c>
      <c r="AR32" s="23">
        <v>1366</v>
      </c>
      <c r="AS32" s="23">
        <v>23951</v>
      </c>
    </row>
    <row r="33" spans="1:45" ht="24.95" customHeight="1" x14ac:dyDescent="0.25">
      <c r="A33">
        <v>30</v>
      </c>
      <c r="B33" t="s">
        <v>193</v>
      </c>
      <c r="C33">
        <v>102</v>
      </c>
      <c r="D33" t="s">
        <v>194</v>
      </c>
      <c r="E33" s="1" t="s">
        <v>131</v>
      </c>
      <c r="F33" t="s">
        <v>0</v>
      </c>
      <c r="G33" t="s">
        <v>132</v>
      </c>
      <c r="H33" t="s">
        <v>39</v>
      </c>
      <c r="J33" t="s">
        <v>195</v>
      </c>
      <c r="K33" t="s">
        <v>196</v>
      </c>
      <c r="L33" t="s">
        <v>817</v>
      </c>
      <c r="M33" t="s">
        <v>818</v>
      </c>
      <c r="N33" s="28">
        <v>41141</v>
      </c>
      <c r="O33" s="28">
        <v>32955</v>
      </c>
      <c r="Q33">
        <v>1</v>
      </c>
      <c r="R33">
        <v>31</v>
      </c>
      <c r="S33">
        <v>0</v>
      </c>
      <c r="T33">
        <v>0</v>
      </c>
      <c r="U33">
        <v>31</v>
      </c>
      <c r="V33" s="23">
        <v>11386</v>
      </c>
      <c r="W33" s="23">
        <v>0</v>
      </c>
      <c r="X33" s="23">
        <v>4554</v>
      </c>
      <c r="Y33" s="23">
        <v>0</v>
      </c>
      <c r="Z33" s="23">
        <v>1600</v>
      </c>
      <c r="AA33" s="23">
        <v>0</v>
      </c>
      <c r="AB33" s="23">
        <v>0</v>
      </c>
      <c r="AC33" s="23">
        <v>0</v>
      </c>
      <c r="AD33" s="23">
        <v>1250</v>
      </c>
      <c r="AE33" s="23">
        <v>0</v>
      </c>
      <c r="AF33" s="23">
        <v>6527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25317</v>
      </c>
      <c r="AM33" s="23">
        <v>1366</v>
      </c>
      <c r="AN33" s="23">
        <v>0</v>
      </c>
      <c r="AO33" s="23">
        <v>0</v>
      </c>
      <c r="AP33" s="23">
        <v>0</v>
      </c>
      <c r="AQ33" s="23">
        <v>0</v>
      </c>
      <c r="AR33" s="23">
        <v>1366</v>
      </c>
      <c r="AS33" s="23">
        <v>23951</v>
      </c>
    </row>
    <row r="34" spans="1:45" ht="24.95" customHeight="1" x14ac:dyDescent="0.25">
      <c r="A34">
        <v>31</v>
      </c>
      <c r="B34" t="s">
        <v>197</v>
      </c>
      <c r="C34">
        <v>106</v>
      </c>
      <c r="D34" t="s">
        <v>198</v>
      </c>
      <c r="E34" s="1" t="s">
        <v>131</v>
      </c>
      <c r="F34" t="s">
        <v>0</v>
      </c>
      <c r="G34" t="s">
        <v>132</v>
      </c>
      <c r="H34" t="s">
        <v>39</v>
      </c>
      <c r="J34" t="s">
        <v>199</v>
      </c>
      <c r="K34" t="s">
        <v>200</v>
      </c>
      <c r="L34" t="s">
        <v>819</v>
      </c>
      <c r="M34" t="s">
        <v>820</v>
      </c>
      <c r="N34" s="28">
        <v>41141</v>
      </c>
      <c r="O34" s="28">
        <v>32434</v>
      </c>
      <c r="Q34">
        <v>1</v>
      </c>
      <c r="R34">
        <v>31</v>
      </c>
      <c r="S34">
        <v>0</v>
      </c>
      <c r="T34">
        <v>0</v>
      </c>
      <c r="U34">
        <v>31</v>
      </c>
      <c r="V34" s="23">
        <v>11386</v>
      </c>
      <c r="W34" s="23">
        <v>0</v>
      </c>
      <c r="X34" s="23">
        <v>4554</v>
      </c>
      <c r="Y34" s="23">
        <v>0</v>
      </c>
      <c r="Z34" s="23">
        <v>1600</v>
      </c>
      <c r="AA34" s="23">
        <v>0</v>
      </c>
      <c r="AB34" s="23">
        <v>0</v>
      </c>
      <c r="AC34" s="23">
        <v>0</v>
      </c>
      <c r="AD34" s="23">
        <v>1250</v>
      </c>
      <c r="AE34" s="23">
        <v>0</v>
      </c>
      <c r="AF34" s="23">
        <v>6527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25317</v>
      </c>
      <c r="AM34" s="23">
        <v>1366</v>
      </c>
      <c r="AN34" s="23">
        <v>0</v>
      </c>
      <c r="AO34" s="23">
        <v>0</v>
      </c>
      <c r="AP34" s="23">
        <v>0</v>
      </c>
      <c r="AQ34" s="23">
        <v>0</v>
      </c>
      <c r="AR34" s="23">
        <v>1366</v>
      </c>
      <c r="AS34" s="23">
        <v>23951</v>
      </c>
    </row>
    <row r="35" spans="1:45" ht="24.95" customHeight="1" x14ac:dyDescent="0.25">
      <c r="A35">
        <v>32</v>
      </c>
      <c r="B35" t="s">
        <v>201</v>
      </c>
      <c r="C35">
        <v>109</v>
      </c>
      <c r="D35" t="s">
        <v>202</v>
      </c>
      <c r="E35" s="1" t="s">
        <v>131</v>
      </c>
      <c r="F35" t="s">
        <v>0</v>
      </c>
      <c r="G35" t="s">
        <v>132</v>
      </c>
      <c r="H35" t="s">
        <v>39</v>
      </c>
      <c r="J35" t="s">
        <v>203</v>
      </c>
      <c r="K35" t="s">
        <v>204</v>
      </c>
      <c r="L35" t="s">
        <v>821</v>
      </c>
      <c r="M35" t="s">
        <v>822</v>
      </c>
      <c r="N35" s="28">
        <v>41141</v>
      </c>
      <c r="O35" s="28">
        <v>32783</v>
      </c>
      <c r="Q35">
        <v>1</v>
      </c>
      <c r="R35">
        <v>31</v>
      </c>
      <c r="S35">
        <v>0</v>
      </c>
      <c r="T35">
        <v>0</v>
      </c>
      <c r="U35">
        <v>31</v>
      </c>
      <c r="V35" s="23">
        <v>11386</v>
      </c>
      <c r="W35" s="23">
        <v>0</v>
      </c>
      <c r="X35" s="23">
        <v>4554</v>
      </c>
      <c r="Y35" s="23">
        <v>0</v>
      </c>
      <c r="Z35" s="23">
        <v>1600</v>
      </c>
      <c r="AA35" s="23">
        <v>0</v>
      </c>
      <c r="AB35" s="23">
        <v>0</v>
      </c>
      <c r="AC35" s="23">
        <v>0</v>
      </c>
      <c r="AD35" s="23">
        <v>1250</v>
      </c>
      <c r="AE35" s="23">
        <v>0</v>
      </c>
      <c r="AF35" s="23">
        <v>6527</v>
      </c>
      <c r="AG35" s="23"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25317</v>
      </c>
      <c r="AM35" s="23">
        <v>1366</v>
      </c>
      <c r="AN35" s="23">
        <v>0</v>
      </c>
      <c r="AO35" s="23">
        <v>0</v>
      </c>
      <c r="AP35" s="23">
        <v>0</v>
      </c>
      <c r="AQ35" s="23">
        <v>0</v>
      </c>
      <c r="AR35" s="23">
        <v>1366</v>
      </c>
      <c r="AS35" s="23">
        <v>23951</v>
      </c>
    </row>
    <row r="36" spans="1:45" ht="24.95" customHeight="1" x14ac:dyDescent="0.25">
      <c r="A36">
        <v>33</v>
      </c>
      <c r="B36" t="s">
        <v>205</v>
      </c>
      <c r="C36">
        <v>110</v>
      </c>
      <c r="D36" t="s">
        <v>206</v>
      </c>
      <c r="E36" s="1" t="s">
        <v>131</v>
      </c>
      <c r="F36" t="s">
        <v>0</v>
      </c>
      <c r="G36" t="s">
        <v>132</v>
      </c>
      <c r="H36" t="s">
        <v>39</v>
      </c>
      <c r="J36" t="s">
        <v>207</v>
      </c>
      <c r="K36" t="s">
        <v>208</v>
      </c>
      <c r="L36" t="s">
        <v>823</v>
      </c>
      <c r="M36" t="s">
        <v>824</v>
      </c>
      <c r="N36" s="28">
        <v>41141</v>
      </c>
      <c r="O36" s="28">
        <v>33434</v>
      </c>
      <c r="Q36">
        <v>1</v>
      </c>
      <c r="R36">
        <v>31</v>
      </c>
      <c r="S36">
        <v>0</v>
      </c>
      <c r="T36">
        <v>0</v>
      </c>
      <c r="U36">
        <v>31</v>
      </c>
      <c r="V36" s="23">
        <v>11386</v>
      </c>
      <c r="W36" s="23">
        <v>0</v>
      </c>
      <c r="X36" s="23">
        <v>4554</v>
      </c>
      <c r="Y36" s="23">
        <v>0</v>
      </c>
      <c r="Z36" s="23">
        <v>1600</v>
      </c>
      <c r="AA36" s="23">
        <v>0</v>
      </c>
      <c r="AB36" s="23">
        <v>0</v>
      </c>
      <c r="AC36" s="23">
        <v>0</v>
      </c>
      <c r="AD36" s="23">
        <v>1250</v>
      </c>
      <c r="AE36" s="23">
        <v>0</v>
      </c>
      <c r="AF36" s="23">
        <v>6527</v>
      </c>
      <c r="AG36" s="23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25317</v>
      </c>
      <c r="AM36" s="23">
        <v>1366</v>
      </c>
      <c r="AN36" s="23">
        <v>0</v>
      </c>
      <c r="AO36" s="23">
        <v>0</v>
      </c>
      <c r="AP36" s="23">
        <v>0</v>
      </c>
      <c r="AQ36" s="23">
        <v>0</v>
      </c>
      <c r="AR36" s="23">
        <v>1366</v>
      </c>
      <c r="AS36" s="23">
        <v>23951</v>
      </c>
    </row>
    <row r="37" spans="1:45" ht="24.95" customHeight="1" x14ac:dyDescent="0.25">
      <c r="A37">
        <v>34</v>
      </c>
      <c r="B37" t="s">
        <v>213</v>
      </c>
      <c r="C37">
        <v>115</v>
      </c>
      <c r="D37" t="s">
        <v>214</v>
      </c>
      <c r="E37" s="1" t="s">
        <v>215</v>
      </c>
      <c r="F37" t="s">
        <v>0</v>
      </c>
      <c r="G37" t="s">
        <v>132</v>
      </c>
      <c r="H37" t="s">
        <v>39</v>
      </c>
      <c r="J37" t="s">
        <v>216</v>
      </c>
      <c r="K37" t="s">
        <v>217</v>
      </c>
      <c r="L37" t="s">
        <v>825</v>
      </c>
      <c r="M37" t="s">
        <v>826</v>
      </c>
      <c r="N37" s="28">
        <v>41162</v>
      </c>
      <c r="O37" s="28">
        <v>32400</v>
      </c>
      <c r="Q37">
        <v>1</v>
      </c>
      <c r="R37">
        <v>31</v>
      </c>
      <c r="S37">
        <v>0</v>
      </c>
      <c r="T37">
        <v>0</v>
      </c>
      <c r="U37">
        <v>31</v>
      </c>
      <c r="V37" s="23">
        <v>11086</v>
      </c>
      <c r="W37" s="23">
        <v>0</v>
      </c>
      <c r="X37" s="23">
        <v>4434</v>
      </c>
      <c r="Y37" s="23">
        <v>0</v>
      </c>
      <c r="Z37" s="23">
        <v>1600</v>
      </c>
      <c r="AA37" s="23">
        <v>0</v>
      </c>
      <c r="AB37" s="23">
        <v>0</v>
      </c>
      <c r="AC37" s="23">
        <v>0</v>
      </c>
      <c r="AD37" s="23">
        <v>1250</v>
      </c>
      <c r="AE37" s="23">
        <v>0</v>
      </c>
      <c r="AF37" s="23">
        <v>6286</v>
      </c>
      <c r="AG37" s="23">
        <v>0</v>
      </c>
      <c r="AH37" s="23">
        <v>0</v>
      </c>
      <c r="AI37" s="23">
        <v>0</v>
      </c>
      <c r="AJ37" s="23">
        <v>0</v>
      </c>
      <c r="AK37" s="23">
        <v>0</v>
      </c>
      <c r="AL37" s="23">
        <v>24656</v>
      </c>
      <c r="AM37" s="23">
        <v>1330</v>
      </c>
      <c r="AN37" s="23">
        <v>0</v>
      </c>
      <c r="AO37" s="23">
        <v>0</v>
      </c>
      <c r="AP37" s="23">
        <v>0</v>
      </c>
      <c r="AQ37" s="23">
        <v>0</v>
      </c>
      <c r="AR37" s="23">
        <v>1330</v>
      </c>
      <c r="AS37" s="23">
        <v>23326</v>
      </c>
    </row>
    <row r="38" spans="1:45" ht="24.95" customHeight="1" x14ac:dyDescent="0.25">
      <c r="A38">
        <v>35</v>
      </c>
      <c r="B38" t="s">
        <v>218</v>
      </c>
      <c r="C38">
        <v>120</v>
      </c>
      <c r="D38" t="s">
        <v>219</v>
      </c>
      <c r="E38" s="1" t="s">
        <v>146</v>
      </c>
      <c r="F38" t="s">
        <v>0</v>
      </c>
      <c r="G38" t="s">
        <v>109</v>
      </c>
      <c r="H38" t="s">
        <v>39</v>
      </c>
      <c r="J38" t="s">
        <v>220</v>
      </c>
      <c r="K38" t="s">
        <v>221</v>
      </c>
      <c r="L38" t="s">
        <v>827</v>
      </c>
      <c r="M38" t="s">
        <v>828</v>
      </c>
      <c r="N38" s="28">
        <v>41183</v>
      </c>
      <c r="O38" s="28">
        <v>29821</v>
      </c>
      <c r="Q38">
        <v>1</v>
      </c>
      <c r="R38">
        <v>31</v>
      </c>
      <c r="S38">
        <v>0</v>
      </c>
      <c r="T38">
        <v>0</v>
      </c>
      <c r="U38">
        <v>31</v>
      </c>
      <c r="V38" s="23">
        <v>26470</v>
      </c>
      <c r="W38" s="23">
        <v>0</v>
      </c>
      <c r="X38" s="23">
        <v>10588</v>
      </c>
      <c r="Y38" s="23">
        <v>0</v>
      </c>
      <c r="Z38" s="23">
        <v>0</v>
      </c>
      <c r="AA38" s="23">
        <v>0</v>
      </c>
      <c r="AB38" s="23">
        <v>2700</v>
      </c>
      <c r="AC38" s="23">
        <v>0</v>
      </c>
      <c r="AD38" s="23">
        <v>1250</v>
      </c>
      <c r="AE38" s="23">
        <v>0</v>
      </c>
      <c r="AF38" s="23">
        <v>19419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60427</v>
      </c>
      <c r="AM38" s="23">
        <v>3176</v>
      </c>
      <c r="AN38" s="23">
        <v>0</v>
      </c>
      <c r="AO38" s="23">
        <v>1260</v>
      </c>
      <c r="AP38" s="23">
        <v>0</v>
      </c>
      <c r="AQ38" s="23">
        <v>1130</v>
      </c>
      <c r="AR38" s="23">
        <v>5566</v>
      </c>
      <c r="AS38" s="23">
        <v>54861</v>
      </c>
    </row>
    <row r="39" spans="1:45" ht="24.95" customHeight="1" x14ac:dyDescent="0.25">
      <c r="A39">
        <v>36</v>
      </c>
      <c r="B39" t="s">
        <v>222</v>
      </c>
      <c r="C39">
        <v>121</v>
      </c>
      <c r="D39" t="s">
        <v>223</v>
      </c>
      <c r="E39" s="1" t="s">
        <v>131</v>
      </c>
      <c r="F39" t="s">
        <v>0</v>
      </c>
      <c r="G39" t="s">
        <v>132</v>
      </c>
      <c r="H39" t="s">
        <v>39</v>
      </c>
      <c r="J39" t="s">
        <v>224</v>
      </c>
      <c r="K39" t="s">
        <v>225</v>
      </c>
      <c r="L39" t="s">
        <v>829</v>
      </c>
      <c r="M39" t="s">
        <v>830</v>
      </c>
      <c r="N39" s="28">
        <v>41187</v>
      </c>
      <c r="O39" s="28">
        <v>30428</v>
      </c>
      <c r="Q39">
        <v>1</v>
      </c>
      <c r="R39">
        <v>31</v>
      </c>
      <c r="S39">
        <v>0</v>
      </c>
      <c r="T39">
        <v>0</v>
      </c>
      <c r="U39">
        <v>31</v>
      </c>
      <c r="V39" s="23">
        <v>17646</v>
      </c>
      <c r="W39" s="23">
        <v>0</v>
      </c>
      <c r="X39" s="23">
        <v>7058</v>
      </c>
      <c r="Y39" s="23">
        <v>0</v>
      </c>
      <c r="Z39" s="23">
        <v>1600</v>
      </c>
      <c r="AA39" s="23">
        <v>0</v>
      </c>
      <c r="AB39" s="23">
        <v>0</v>
      </c>
      <c r="AC39" s="23">
        <v>0</v>
      </c>
      <c r="AD39" s="23">
        <v>1250</v>
      </c>
      <c r="AE39" s="23">
        <v>0</v>
      </c>
      <c r="AF39" s="23">
        <v>12361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39915</v>
      </c>
      <c r="AM39" s="23">
        <v>2118</v>
      </c>
      <c r="AN39" s="23">
        <v>0</v>
      </c>
      <c r="AO39" s="23">
        <v>219</v>
      </c>
      <c r="AP39" s="23">
        <v>0</v>
      </c>
      <c r="AQ39" s="23">
        <v>0</v>
      </c>
      <c r="AR39" s="23">
        <v>2337</v>
      </c>
      <c r="AS39" s="23">
        <v>37578</v>
      </c>
    </row>
    <row r="40" spans="1:45" ht="24.95" customHeight="1" x14ac:dyDescent="0.25">
      <c r="A40">
        <v>37</v>
      </c>
      <c r="B40" t="s">
        <v>226</v>
      </c>
      <c r="C40">
        <v>122</v>
      </c>
      <c r="D40" t="s">
        <v>227</v>
      </c>
      <c r="E40" s="1" t="s">
        <v>228</v>
      </c>
      <c r="F40" t="s">
        <v>0</v>
      </c>
      <c r="G40" t="s">
        <v>52</v>
      </c>
      <c r="H40" t="s">
        <v>39</v>
      </c>
      <c r="J40" t="s">
        <v>229</v>
      </c>
      <c r="K40" t="s">
        <v>230</v>
      </c>
      <c r="L40" t="s">
        <v>831</v>
      </c>
      <c r="M40" t="s">
        <v>832</v>
      </c>
      <c r="N40" s="28">
        <v>41193</v>
      </c>
      <c r="O40" s="28">
        <v>27883</v>
      </c>
      <c r="Q40">
        <v>1</v>
      </c>
      <c r="R40">
        <v>31</v>
      </c>
      <c r="S40">
        <v>0</v>
      </c>
      <c r="T40">
        <v>0</v>
      </c>
      <c r="U40">
        <v>31</v>
      </c>
      <c r="V40" s="23">
        <v>33746</v>
      </c>
      <c r="W40" s="23">
        <v>0</v>
      </c>
      <c r="X40" s="23">
        <v>13498</v>
      </c>
      <c r="Y40" s="23">
        <v>0</v>
      </c>
      <c r="Z40" s="23">
        <v>0</v>
      </c>
      <c r="AA40" s="23">
        <v>0</v>
      </c>
      <c r="AB40" s="23">
        <v>2700</v>
      </c>
      <c r="AC40" s="23">
        <v>0</v>
      </c>
      <c r="AD40" s="23">
        <v>1250</v>
      </c>
      <c r="AE40" s="23">
        <v>0</v>
      </c>
      <c r="AF40" s="23">
        <v>25941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77135</v>
      </c>
      <c r="AM40" s="23">
        <v>4050</v>
      </c>
      <c r="AN40" s="23">
        <v>0</v>
      </c>
      <c r="AO40" s="23">
        <v>4302</v>
      </c>
      <c r="AP40" s="23">
        <v>0</v>
      </c>
      <c r="AQ40" s="23">
        <v>0</v>
      </c>
      <c r="AR40" s="23">
        <v>8352</v>
      </c>
      <c r="AS40" s="23">
        <v>68783</v>
      </c>
    </row>
    <row r="41" spans="1:45" ht="24.95" customHeight="1" x14ac:dyDescent="0.25">
      <c r="A41">
        <v>38</v>
      </c>
      <c r="B41" t="s">
        <v>231</v>
      </c>
      <c r="C41">
        <v>123</v>
      </c>
      <c r="D41" t="s">
        <v>232</v>
      </c>
      <c r="E41" s="1" t="s">
        <v>233</v>
      </c>
      <c r="F41" t="s">
        <v>0</v>
      </c>
      <c r="G41" t="s">
        <v>82</v>
      </c>
      <c r="H41" t="s">
        <v>39</v>
      </c>
      <c r="J41" t="s">
        <v>234</v>
      </c>
      <c r="K41" t="s">
        <v>235</v>
      </c>
      <c r="L41" t="s">
        <v>833</v>
      </c>
      <c r="M41" t="s">
        <v>834</v>
      </c>
      <c r="N41" s="28">
        <v>41211</v>
      </c>
      <c r="O41" s="28">
        <v>25156</v>
      </c>
      <c r="Q41">
        <v>1</v>
      </c>
      <c r="R41">
        <v>31</v>
      </c>
      <c r="S41">
        <v>0</v>
      </c>
      <c r="T41">
        <v>0</v>
      </c>
      <c r="U41">
        <v>31</v>
      </c>
      <c r="V41" s="23">
        <v>102537</v>
      </c>
      <c r="W41" s="23">
        <v>0</v>
      </c>
      <c r="X41" s="23">
        <v>41015</v>
      </c>
      <c r="Y41" s="23">
        <v>0</v>
      </c>
      <c r="Z41" s="23">
        <v>0</v>
      </c>
      <c r="AA41" s="23">
        <v>0</v>
      </c>
      <c r="AB41" s="23">
        <v>2700</v>
      </c>
      <c r="AC41" s="23">
        <v>0</v>
      </c>
      <c r="AD41" s="23">
        <v>1250</v>
      </c>
      <c r="AE41" s="23">
        <v>0</v>
      </c>
      <c r="AF41" s="23">
        <v>87853</v>
      </c>
      <c r="AG41" s="23">
        <v>0</v>
      </c>
      <c r="AH41" s="23">
        <v>0</v>
      </c>
      <c r="AI41" s="23">
        <v>0</v>
      </c>
      <c r="AJ41" s="23">
        <v>60000</v>
      </c>
      <c r="AK41" s="23">
        <v>0</v>
      </c>
      <c r="AL41" s="23">
        <v>295355</v>
      </c>
      <c r="AM41" s="23">
        <v>12304</v>
      </c>
      <c r="AN41" s="23">
        <v>0</v>
      </c>
      <c r="AO41" s="23">
        <v>61209</v>
      </c>
      <c r="AP41" s="23">
        <v>0</v>
      </c>
      <c r="AQ41" s="23">
        <v>0</v>
      </c>
      <c r="AR41" s="23">
        <v>73513</v>
      </c>
      <c r="AS41" s="23">
        <v>221842</v>
      </c>
    </row>
    <row r="42" spans="1:45" ht="24.95" customHeight="1" x14ac:dyDescent="0.25">
      <c r="A42">
        <v>39</v>
      </c>
      <c r="B42" t="s">
        <v>236</v>
      </c>
      <c r="C42">
        <v>126</v>
      </c>
      <c r="D42" t="s">
        <v>237</v>
      </c>
      <c r="E42" s="1" t="s">
        <v>238</v>
      </c>
      <c r="F42" t="s">
        <v>0</v>
      </c>
      <c r="G42" t="s">
        <v>109</v>
      </c>
      <c r="H42" t="s">
        <v>290</v>
      </c>
      <c r="J42" t="s">
        <v>715</v>
      </c>
      <c r="K42" t="s">
        <v>240</v>
      </c>
      <c r="L42" t="s">
        <v>835</v>
      </c>
      <c r="M42" t="s">
        <v>836</v>
      </c>
      <c r="N42" s="28">
        <v>41223</v>
      </c>
      <c r="O42" s="28">
        <v>30262</v>
      </c>
      <c r="Q42">
        <v>1</v>
      </c>
      <c r="R42">
        <v>31</v>
      </c>
      <c r="S42">
        <v>6</v>
      </c>
      <c r="T42">
        <v>0</v>
      </c>
      <c r="U42">
        <v>25</v>
      </c>
      <c r="V42" s="23">
        <v>16108</v>
      </c>
      <c r="W42" s="23">
        <v>0</v>
      </c>
      <c r="X42" s="23">
        <v>6444</v>
      </c>
      <c r="Y42" s="23">
        <v>0</v>
      </c>
      <c r="Z42" s="23">
        <v>1290</v>
      </c>
      <c r="AA42" s="23">
        <v>0</v>
      </c>
      <c r="AB42" s="23">
        <v>0</v>
      </c>
      <c r="AC42" s="23">
        <v>0</v>
      </c>
      <c r="AD42" s="23">
        <v>1008</v>
      </c>
      <c r="AE42" s="23">
        <v>0</v>
      </c>
      <c r="AF42" s="23">
        <v>11698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36548</v>
      </c>
      <c r="AM42" s="23">
        <v>1933</v>
      </c>
      <c r="AN42" s="23">
        <v>0</v>
      </c>
      <c r="AO42" s="23">
        <v>1267</v>
      </c>
      <c r="AP42" s="23">
        <v>0</v>
      </c>
      <c r="AQ42" s="23">
        <v>1130</v>
      </c>
      <c r="AR42" s="23">
        <v>4330</v>
      </c>
      <c r="AS42" s="23">
        <v>32218</v>
      </c>
    </row>
    <row r="43" spans="1:45" ht="24.95" customHeight="1" x14ac:dyDescent="0.25">
      <c r="A43">
        <v>40</v>
      </c>
      <c r="B43" t="s">
        <v>246</v>
      </c>
      <c r="C43">
        <v>130</v>
      </c>
      <c r="D43" t="s">
        <v>247</v>
      </c>
      <c r="E43" s="1" t="s">
        <v>248</v>
      </c>
      <c r="F43" t="s">
        <v>0</v>
      </c>
      <c r="G43" t="s">
        <v>76</v>
      </c>
      <c r="H43" t="s">
        <v>39</v>
      </c>
      <c r="J43" t="s">
        <v>249</v>
      </c>
      <c r="K43" t="s">
        <v>250</v>
      </c>
      <c r="L43" t="s">
        <v>837</v>
      </c>
      <c r="M43" t="s">
        <v>838</v>
      </c>
      <c r="N43" s="28">
        <v>41234</v>
      </c>
      <c r="O43" s="28">
        <v>26682</v>
      </c>
      <c r="Q43">
        <v>1</v>
      </c>
      <c r="R43">
        <v>31</v>
      </c>
      <c r="S43">
        <v>0</v>
      </c>
      <c r="T43">
        <v>0</v>
      </c>
      <c r="U43">
        <v>31</v>
      </c>
      <c r="V43" s="23">
        <v>40161</v>
      </c>
      <c r="W43" s="23">
        <v>0</v>
      </c>
      <c r="X43" s="23">
        <v>16064</v>
      </c>
      <c r="Y43" s="23">
        <v>0</v>
      </c>
      <c r="Z43" s="23">
        <v>1600</v>
      </c>
      <c r="AA43" s="23">
        <v>0</v>
      </c>
      <c r="AB43" s="23">
        <v>0</v>
      </c>
      <c r="AC43" s="23">
        <v>0</v>
      </c>
      <c r="AD43" s="23">
        <v>1250</v>
      </c>
      <c r="AE43" s="23">
        <v>0</v>
      </c>
      <c r="AF43" s="23">
        <v>32906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91981</v>
      </c>
      <c r="AM43" s="23">
        <v>4819</v>
      </c>
      <c r="AN43" s="23">
        <v>0</v>
      </c>
      <c r="AO43" s="23">
        <v>8484</v>
      </c>
      <c r="AP43" s="23">
        <v>0</v>
      </c>
      <c r="AQ43" s="23">
        <v>0</v>
      </c>
      <c r="AR43" s="23">
        <v>13303</v>
      </c>
      <c r="AS43" s="23">
        <v>78678</v>
      </c>
    </row>
    <row r="44" spans="1:45" ht="24.95" customHeight="1" x14ac:dyDescent="0.25">
      <c r="A44">
        <v>41</v>
      </c>
      <c r="B44" t="s">
        <v>251</v>
      </c>
      <c r="C44">
        <v>132</v>
      </c>
      <c r="D44" t="s">
        <v>252</v>
      </c>
      <c r="E44" s="1" t="s">
        <v>253</v>
      </c>
      <c r="F44" t="s">
        <v>0</v>
      </c>
      <c r="G44" t="s">
        <v>254</v>
      </c>
      <c r="H44" t="s">
        <v>39</v>
      </c>
      <c r="J44" t="s">
        <v>255</v>
      </c>
      <c r="K44" t="s">
        <v>256</v>
      </c>
      <c r="L44" t="s">
        <v>839</v>
      </c>
      <c r="M44" t="s">
        <v>840</v>
      </c>
      <c r="N44" s="28">
        <v>41250</v>
      </c>
      <c r="O44" s="28">
        <v>25385</v>
      </c>
      <c r="Q44">
        <v>1</v>
      </c>
      <c r="R44">
        <v>31</v>
      </c>
      <c r="S44">
        <v>0</v>
      </c>
      <c r="T44">
        <v>0</v>
      </c>
      <c r="U44">
        <v>31</v>
      </c>
      <c r="V44" s="23">
        <v>55306</v>
      </c>
      <c r="W44" s="23">
        <v>0</v>
      </c>
      <c r="X44" s="23">
        <v>22122</v>
      </c>
      <c r="Y44" s="23">
        <v>0</v>
      </c>
      <c r="Z44" s="23">
        <v>1600</v>
      </c>
      <c r="AA44" s="23">
        <v>0</v>
      </c>
      <c r="AB44" s="23">
        <v>0</v>
      </c>
      <c r="AC44" s="23">
        <v>0</v>
      </c>
      <c r="AD44" s="23">
        <v>1250</v>
      </c>
      <c r="AE44" s="23">
        <v>0</v>
      </c>
      <c r="AF44" s="23">
        <v>45291</v>
      </c>
      <c r="AG44" s="23">
        <v>0</v>
      </c>
      <c r="AH44" s="23">
        <v>0</v>
      </c>
      <c r="AI44" s="23">
        <v>0</v>
      </c>
      <c r="AJ44" s="23">
        <v>0</v>
      </c>
      <c r="AK44" s="23">
        <v>9870</v>
      </c>
      <c r="AL44" s="23">
        <v>135439</v>
      </c>
      <c r="AM44" s="23">
        <v>6637</v>
      </c>
      <c r="AN44" s="23">
        <v>0</v>
      </c>
      <c r="AO44" s="23">
        <v>8494</v>
      </c>
      <c r="AP44" s="23">
        <v>0</v>
      </c>
      <c r="AQ44" s="23">
        <v>940</v>
      </c>
      <c r="AR44" s="23">
        <v>16071</v>
      </c>
      <c r="AS44" s="23">
        <v>119368</v>
      </c>
    </row>
    <row r="45" spans="1:45" ht="24.95" customHeight="1" x14ac:dyDescent="0.25">
      <c r="A45">
        <v>42</v>
      </c>
      <c r="B45" t="s">
        <v>257</v>
      </c>
      <c r="C45">
        <v>133</v>
      </c>
      <c r="D45" t="s">
        <v>258</v>
      </c>
      <c r="E45" s="1" t="s">
        <v>259</v>
      </c>
      <c r="F45" t="s">
        <v>0</v>
      </c>
      <c r="G45" t="s">
        <v>52</v>
      </c>
      <c r="H45" t="s">
        <v>39</v>
      </c>
      <c r="J45" t="s">
        <v>260</v>
      </c>
      <c r="K45" t="s">
        <v>261</v>
      </c>
      <c r="L45" t="s">
        <v>841</v>
      </c>
      <c r="M45" t="s">
        <v>842</v>
      </c>
      <c r="N45" s="28">
        <v>41257</v>
      </c>
      <c r="O45" s="28">
        <v>30987</v>
      </c>
      <c r="Q45">
        <v>1</v>
      </c>
      <c r="R45">
        <v>31</v>
      </c>
      <c r="S45">
        <v>0</v>
      </c>
      <c r="T45">
        <v>0</v>
      </c>
      <c r="U45">
        <v>31</v>
      </c>
      <c r="V45" s="23">
        <v>27925</v>
      </c>
      <c r="W45" s="23">
        <v>0</v>
      </c>
      <c r="X45" s="23">
        <v>11170</v>
      </c>
      <c r="Y45" s="23">
        <v>0</v>
      </c>
      <c r="Z45" s="23">
        <v>0</v>
      </c>
      <c r="AA45" s="23">
        <v>0</v>
      </c>
      <c r="AB45" s="23">
        <v>2700</v>
      </c>
      <c r="AC45" s="23">
        <v>0</v>
      </c>
      <c r="AD45" s="23">
        <v>1250</v>
      </c>
      <c r="AE45" s="23">
        <v>0</v>
      </c>
      <c r="AF45" s="23">
        <v>20515</v>
      </c>
      <c r="AG45" s="23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63560</v>
      </c>
      <c r="AM45" s="23">
        <v>3351</v>
      </c>
      <c r="AN45" s="23">
        <v>0</v>
      </c>
      <c r="AO45" s="23">
        <v>2512</v>
      </c>
      <c r="AP45" s="23">
        <v>0</v>
      </c>
      <c r="AQ45" s="23">
        <v>0</v>
      </c>
      <c r="AR45" s="23">
        <v>5863</v>
      </c>
      <c r="AS45" s="23">
        <v>57697</v>
      </c>
    </row>
    <row r="46" spans="1:45" ht="24.95" customHeight="1" x14ac:dyDescent="0.25">
      <c r="A46">
        <v>43</v>
      </c>
      <c r="B46" t="s">
        <v>262</v>
      </c>
      <c r="C46">
        <v>135</v>
      </c>
      <c r="D46" t="s">
        <v>263</v>
      </c>
      <c r="E46" s="1" t="s">
        <v>264</v>
      </c>
      <c r="F46" t="s">
        <v>0</v>
      </c>
      <c r="G46" t="s">
        <v>265</v>
      </c>
      <c r="H46" t="s">
        <v>39</v>
      </c>
      <c r="J46" t="s">
        <v>266</v>
      </c>
      <c r="K46" t="s">
        <v>267</v>
      </c>
      <c r="L46" t="s">
        <v>843</v>
      </c>
      <c r="M46" t="s">
        <v>844</v>
      </c>
      <c r="N46" s="28">
        <v>41276</v>
      </c>
      <c r="O46" s="28">
        <v>29403</v>
      </c>
      <c r="Q46">
        <v>1</v>
      </c>
      <c r="R46">
        <v>31</v>
      </c>
      <c r="S46">
        <v>0</v>
      </c>
      <c r="T46">
        <v>0</v>
      </c>
      <c r="U46">
        <v>31</v>
      </c>
      <c r="V46" s="23">
        <v>51052</v>
      </c>
      <c r="W46" s="23">
        <v>0</v>
      </c>
      <c r="X46" s="23">
        <v>20421</v>
      </c>
      <c r="Y46" s="23">
        <v>0</v>
      </c>
      <c r="Z46" s="23">
        <v>0</v>
      </c>
      <c r="AA46" s="23">
        <v>0</v>
      </c>
      <c r="AB46" s="23">
        <v>2700</v>
      </c>
      <c r="AC46" s="23">
        <v>0</v>
      </c>
      <c r="AD46" s="23">
        <v>1250</v>
      </c>
      <c r="AE46" s="23">
        <v>0</v>
      </c>
      <c r="AF46" s="23">
        <v>41608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117031</v>
      </c>
      <c r="AM46" s="23">
        <v>6126</v>
      </c>
      <c r="AN46" s="23">
        <v>0</v>
      </c>
      <c r="AO46" s="23">
        <v>10207</v>
      </c>
      <c r="AP46" s="23">
        <v>0</v>
      </c>
      <c r="AQ46" s="23">
        <v>0</v>
      </c>
      <c r="AR46" s="23">
        <v>16333</v>
      </c>
      <c r="AS46" s="23">
        <v>100698</v>
      </c>
    </row>
    <row r="47" spans="1:45" ht="24.95" customHeight="1" x14ac:dyDescent="0.25">
      <c r="A47">
        <v>44</v>
      </c>
      <c r="B47" t="s">
        <v>268</v>
      </c>
      <c r="C47">
        <v>138</v>
      </c>
      <c r="D47" t="s">
        <v>269</v>
      </c>
      <c r="E47" s="1" t="s">
        <v>270</v>
      </c>
      <c r="F47" t="s">
        <v>0</v>
      </c>
      <c r="G47" t="s">
        <v>76</v>
      </c>
      <c r="H47" t="s">
        <v>39</v>
      </c>
      <c r="J47" t="s">
        <v>271</v>
      </c>
      <c r="K47" t="s">
        <v>272</v>
      </c>
      <c r="L47" t="s">
        <v>845</v>
      </c>
      <c r="M47" t="s">
        <v>846</v>
      </c>
      <c r="N47" s="28">
        <v>41306</v>
      </c>
      <c r="O47" s="28">
        <v>28858</v>
      </c>
      <c r="Q47">
        <v>1</v>
      </c>
      <c r="R47">
        <v>31</v>
      </c>
      <c r="S47">
        <v>0</v>
      </c>
      <c r="T47">
        <v>0</v>
      </c>
      <c r="U47">
        <v>31</v>
      </c>
      <c r="V47" s="23">
        <v>33746</v>
      </c>
      <c r="W47" s="23">
        <v>0</v>
      </c>
      <c r="X47" s="23">
        <v>13498</v>
      </c>
      <c r="Y47" s="23">
        <v>0</v>
      </c>
      <c r="Z47" s="23">
        <v>1600</v>
      </c>
      <c r="AA47" s="23">
        <v>0</v>
      </c>
      <c r="AB47" s="23">
        <v>0</v>
      </c>
      <c r="AC47" s="23">
        <v>0</v>
      </c>
      <c r="AD47" s="23">
        <v>1250</v>
      </c>
      <c r="AE47" s="23">
        <v>0</v>
      </c>
      <c r="AF47" s="23">
        <v>26922</v>
      </c>
      <c r="AG47" s="23">
        <v>0</v>
      </c>
      <c r="AH47" s="23">
        <v>0</v>
      </c>
      <c r="AI47" s="23">
        <v>0</v>
      </c>
      <c r="AJ47" s="23">
        <v>0</v>
      </c>
      <c r="AK47" s="23">
        <v>9870</v>
      </c>
      <c r="AL47" s="23">
        <v>86886</v>
      </c>
      <c r="AM47" s="23">
        <v>4050</v>
      </c>
      <c r="AN47" s="23">
        <v>0</v>
      </c>
      <c r="AO47" s="23">
        <v>4460</v>
      </c>
      <c r="AP47" s="23">
        <v>0</v>
      </c>
      <c r="AQ47" s="23">
        <v>1880</v>
      </c>
      <c r="AR47" s="23">
        <v>10390</v>
      </c>
      <c r="AS47" s="23">
        <v>76496</v>
      </c>
    </row>
    <row r="48" spans="1:45" ht="24.95" customHeight="1" x14ac:dyDescent="0.25">
      <c r="A48">
        <v>45</v>
      </c>
      <c r="B48" t="s">
        <v>273</v>
      </c>
      <c r="C48">
        <v>140</v>
      </c>
      <c r="D48" t="s">
        <v>274</v>
      </c>
      <c r="E48" s="1" t="s">
        <v>275</v>
      </c>
      <c r="F48" t="s">
        <v>0</v>
      </c>
      <c r="G48" t="s">
        <v>76</v>
      </c>
      <c r="H48" t="s">
        <v>39</v>
      </c>
      <c r="J48" t="s">
        <v>276</v>
      </c>
      <c r="K48" t="s">
        <v>277</v>
      </c>
      <c r="L48" t="s">
        <v>847</v>
      </c>
      <c r="M48" t="s">
        <v>848</v>
      </c>
      <c r="N48" s="28">
        <v>41344</v>
      </c>
      <c r="O48" s="28">
        <v>26918</v>
      </c>
      <c r="Q48">
        <v>1</v>
      </c>
      <c r="R48">
        <v>31</v>
      </c>
      <c r="S48">
        <v>0</v>
      </c>
      <c r="T48">
        <v>0</v>
      </c>
      <c r="U48">
        <v>31</v>
      </c>
      <c r="V48" s="23">
        <v>33641</v>
      </c>
      <c r="W48" s="23">
        <v>0</v>
      </c>
      <c r="X48" s="23">
        <v>13456</v>
      </c>
      <c r="Y48" s="23">
        <v>0</v>
      </c>
      <c r="Z48" s="23">
        <v>0</v>
      </c>
      <c r="AA48" s="23">
        <v>0</v>
      </c>
      <c r="AB48" s="23">
        <v>2700</v>
      </c>
      <c r="AC48" s="23">
        <v>0</v>
      </c>
      <c r="AD48" s="23">
        <v>1250</v>
      </c>
      <c r="AE48" s="23">
        <v>0</v>
      </c>
      <c r="AF48" s="23">
        <v>25725</v>
      </c>
      <c r="AG48" s="23">
        <v>0</v>
      </c>
      <c r="AH48" s="23">
        <v>0</v>
      </c>
      <c r="AI48" s="23">
        <v>0</v>
      </c>
      <c r="AJ48" s="23">
        <v>0</v>
      </c>
      <c r="AK48" s="23">
        <v>0</v>
      </c>
      <c r="AL48" s="23">
        <v>76772</v>
      </c>
      <c r="AM48" s="23">
        <v>4037</v>
      </c>
      <c r="AN48" s="23">
        <v>0</v>
      </c>
      <c r="AO48" s="23">
        <v>3745</v>
      </c>
      <c r="AP48" s="23">
        <v>0</v>
      </c>
      <c r="AQ48" s="23">
        <v>1880</v>
      </c>
      <c r="AR48" s="23">
        <v>9662</v>
      </c>
      <c r="AS48" s="23">
        <v>67110</v>
      </c>
    </row>
    <row r="49" spans="1:45" ht="24.95" customHeight="1" x14ac:dyDescent="0.25">
      <c r="A49">
        <v>46</v>
      </c>
      <c r="B49" t="s">
        <v>278</v>
      </c>
      <c r="C49">
        <v>141</v>
      </c>
      <c r="D49" t="s">
        <v>279</v>
      </c>
      <c r="E49" s="1" t="s">
        <v>190</v>
      </c>
      <c r="F49" t="s">
        <v>0</v>
      </c>
      <c r="G49" t="s">
        <v>109</v>
      </c>
      <c r="H49" t="s">
        <v>39</v>
      </c>
      <c r="J49" t="s">
        <v>280</v>
      </c>
      <c r="K49" t="s">
        <v>281</v>
      </c>
      <c r="L49" t="s">
        <v>849</v>
      </c>
      <c r="M49" t="s">
        <v>850</v>
      </c>
      <c r="N49" s="28">
        <v>41344</v>
      </c>
      <c r="O49" s="28">
        <v>31310</v>
      </c>
      <c r="Q49">
        <v>1</v>
      </c>
      <c r="R49">
        <v>31</v>
      </c>
      <c r="S49">
        <v>0</v>
      </c>
      <c r="T49">
        <v>0</v>
      </c>
      <c r="U49">
        <v>31</v>
      </c>
      <c r="V49" s="23">
        <v>14999</v>
      </c>
      <c r="W49" s="23">
        <v>0</v>
      </c>
      <c r="X49" s="23">
        <v>6000</v>
      </c>
      <c r="Y49" s="23">
        <v>0</v>
      </c>
      <c r="Z49" s="23">
        <v>1600</v>
      </c>
      <c r="AA49" s="23">
        <v>0</v>
      </c>
      <c r="AB49" s="23">
        <v>0</v>
      </c>
      <c r="AC49" s="23">
        <v>0</v>
      </c>
      <c r="AD49" s="23">
        <v>1250</v>
      </c>
      <c r="AE49" s="23">
        <v>0</v>
      </c>
      <c r="AF49" s="23">
        <v>9893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33742</v>
      </c>
      <c r="AM49" s="23">
        <v>1800</v>
      </c>
      <c r="AN49" s="23">
        <v>0</v>
      </c>
      <c r="AO49" s="23">
        <v>0</v>
      </c>
      <c r="AP49" s="23">
        <v>0</v>
      </c>
      <c r="AQ49" s="23">
        <v>0</v>
      </c>
      <c r="AR49" s="23">
        <v>1800</v>
      </c>
      <c r="AS49" s="23">
        <v>31942</v>
      </c>
    </row>
    <row r="50" spans="1:45" ht="24.95" customHeight="1" x14ac:dyDescent="0.25">
      <c r="A50">
        <v>47</v>
      </c>
      <c r="B50" t="s">
        <v>293</v>
      </c>
      <c r="C50">
        <v>149</v>
      </c>
      <c r="D50" t="s">
        <v>294</v>
      </c>
      <c r="E50" s="1" t="s">
        <v>295</v>
      </c>
      <c r="F50" t="s">
        <v>0</v>
      </c>
      <c r="G50" t="s">
        <v>132</v>
      </c>
      <c r="H50" t="s">
        <v>290</v>
      </c>
      <c r="J50" t="s">
        <v>296</v>
      </c>
      <c r="K50" t="s">
        <v>297</v>
      </c>
      <c r="L50" t="s">
        <v>851</v>
      </c>
      <c r="M50" t="s">
        <v>852</v>
      </c>
      <c r="N50" s="28">
        <v>41414</v>
      </c>
      <c r="O50" s="28">
        <v>32984</v>
      </c>
      <c r="Q50">
        <v>1</v>
      </c>
      <c r="R50">
        <v>31</v>
      </c>
      <c r="S50">
        <v>0</v>
      </c>
      <c r="T50">
        <v>0</v>
      </c>
      <c r="U50">
        <v>31</v>
      </c>
      <c r="V50" s="23">
        <v>9987</v>
      </c>
      <c r="W50" s="23">
        <v>0</v>
      </c>
      <c r="X50" s="23">
        <v>3995</v>
      </c>
      <c r="Y50" s="23">
        <v>0</v>
      </c>
      <c r="Z50" s="23">
        <v>1600</v>
      </c>
      <c r="AA50" s="23">
        <v>0</v>
      </c>
      <c r="AB50" s="23">
        <v>0</v>
      </c>
      <c r="AC50" s="23">
        <v>0</v>
      </c>
      <c r="AD50" s="23">
        <v>1250</v>
      </c>
      <c r="AE50" s="23">
        <v>0</v>
      </c>
      <c r="AF50" s="23">
        <v>5397</v>
      </c>
      <c r="AG50" s="23">
        <v>0</v>
      </c>
      <c r="AH50" s="23">
        <v>0</v>
      </c>
      <c r="AI50" s="23">
        <v>0</v>
      </c>
      <c r="AJ50" s="23">
        <v>0</v>
      </c>
      <c r="AK50" s="23">
        <v>0</v>
      </c>
      <c r="AL50" s="23">
        <v>22229</v>
      </c>
      <c r="AM50" s="23">
        <v>1198</v>
      </c>
      <c r="AN50" s="23">
        <v>0</v>
      </c>
      <c r="AO50" s="23">
        <v>0</v>
      </c>
      <c r="AP50" s="23">
        <v>0</v>
      </c>
      <c r="AQ50" s="23">
        <v>0</v>
      </c>
      <c r="AR50" s="23">
        <v>1198</v>
      </c>
      <c r="AS50" s="23">
        <v>21031</v>
      </c>
    </row>
    <row r="51" spans="1:45" ht="24.95" customHeight="1" x14ac:dyDescent="0.25">
      <c r="A51">
        <v>48</v>
      </c>
      <c r="B51" t="s">
        <v>298</v>
      </c>
      <c r="C51">
        <v>154</v>
      </c>
      <c r="D51" t="s">
        <v>299</v>
      </c>
      <c r="E51" s="1" t="s">
        <v>300</v>
      </c>
      <c r="F51" t="s">
        <v>0</v>
      </c>
      <c r="G51" t="s">
        <v>76</v>
      </c>
      <c r="H51" t="s">
        <v>290</v>
      </c>
      <c r="J51" t="s">
        <v>301</v>
      </c>
      <c r="K51" t="s">
        <v>302</v>
      </c>
      <c r="L51" t="s">
        <v>853</v>
      </c>
      <c r="M51" t="s">
        <v>854</v>
      </c>
      <c r="N51" s="28">
        <v>41491</v>
      </c>
      <c r="O51" s="28">
        <v>30507</v>
      </c>
      <c r="Q51">
        <v>1</v>
      </c>
      <c r="R51">
        <v>31</v>
      </c>
      <c r="S51">
        <v>0</v>
      </c>
      <c r="T51">
        <v>0</v>
      </c>
      <c r="U51">
        <v>31</v>
      </c>
      <c r="V51" s="23">
        <v>33746</v>
      </c>
      <c r="W51" s="23">
        <v>0</v>
      </c>
      <c r="X51" s="23">
        <v>13498</v>
      </c>
      <c r="Y51" s="23">
        <v>0</v>
      </c>
      <c r="Z51" s="23">
        <v>0</v>
      </c>
      <c r="AA51" s="23">
        <v>0</v>
      </c>
      <c r="AB51" s="23">
        <v>2700</v>
      </c>
      <c r="AC51" s="23">
        <v>0</v>
      </c>
      <c r="AD51" s="23">
        <v>1250</v>
      </c>
      <c r="AE51" s="23">
        <v>0</v>
      </c>
      <c r="AF51" s="23">
        <v>23632</v>
      </c>
      <c r="AG51" s="23">
        <v>0</v>
      </c>
      <c r="AH51" s="23">
        <v>0</v>
      </c>
      <c r="AI51" s="23">
        <v>0</v>
      </c>
      <c r="AJ51" s="23">
        <v>0</v>
      </c>
      <c r="AK51" s="23">
        <v>0</v>
      </c>
      <c r="AL51" s="23">
        <v>74826</v>
      </c>
      <c r="AM51" s="23">
        <v>4050</v>
      </c>
      <c r="AN51" s="23">
        <v>0</v>
      </c>
      <c r="AO51" s="23">
        <v>2807</v>
      </c>
      <c r="AP51" s="23">
        <v>0</v>
      </c>
      <c r="AQ51" s="23">
        <v>0</v>
      </c>
      <c r="AR51" s="23">
        <v>6857</v>
      </c>
      <c r="AS51" s="23">
        <v>67969</v>
      </c>
    </row>
    <row r="52" spans="1:45" ht="24.95" customHeight="1" x14ac:dyDescent="0.25">
      <c r="A52">
        <v>49</v>
      </c>
      <c r="B52" t="s">
        <v>303</v>
      </c>
      <c r="C52">
        <v>155</v>
      </c>
      <c r="D52" t="s">
        <v>304</v>
      </c>
      <c r="E52" s="1" t="s">
        <v>305</v>
      </c>
      <c r="F52" t="s">
        <v>0</v>
      </c>
      <c r="G52" t="s">
        <v>82</v>
      </c>
      <c r="H52" t="s">
        <v>290</v>
      </c>
      <c r="J52" t="s">
        <v>306</v>
      </c>
      <c r="K52" t="s">
        <v>307</v>
      </c>
      <c r="L52" t="s">
        <v>855</v>
      </c>
      <c r="M52" t="s">
        <v>856</v>
      </c>
      <c r="N52" s="28">
        <v>41505</v>
      </c>
      <c r="O52" s="28">
        <v>27598</v>
      </c>
      <c r="Q52">
        <v>1</v>
      </c>
      <c r="R52">
        <v>31</v>
      </c>
      <c r="S52">
        <v>0</v>
      </c>
      <c r="T52">
        <v>0</v>
      </c>
      <c r="U52">
        <v>31</v>
      </c>
      <c r="V52" s="23">
        <v>86132</v>
      </c>
      <c r="W52" s="23">
        <v>0</v>
      </c>
      <c r="X52" s="23">
        <v>34453</v>
      </c>
      <c r="Y52" s="23">
        <v>0</v>
      </c>
      <c r="Z52" s="23">
        <v>0</v>
      </c>
      <c r="AA52" s="23">
        <v>0</v>
      </c>
      <c r="AB52" s="23">
        <v>2700</v>
      </c>
      <c r="AC52" s="23">
        <v>0</v>
      </c>
      <c r="AD52" s="23">
        <v>1250</v>
      </c>
      <c r="AE52" s="23">
        <v>0</v>
      </c>
      <c r="AF52" s="23">
        <v>66333</v>
      </c>
      <c r="AG52" s="23">
        <v>0</v>
      </c>
      <c r="AH52" s="23">
        <v>0</v>
      </c>
      <c r="AI52" s="23">
        <v>0</v>
      </c>
      <c r="AJ52" s="23">
        <v>0</v>
      </c>
      <c r="AK52" s="23">
        <v>9870</v>
      </c>
      <c r="AL52" s="23">
        <v>200738</v>
      </c>
      <c r="AM52" s="23">
        <v>10336</v>
      </c>
      <c r="AN52" s="23">
        <v>0</v>
      </c>
      <c r="AO52" s="23">
        <v>35671</v>
      </c>
      <c r="AP52" s="23">
        <v>0</v>
      </c>
      <c r="AQ52" s="23">
        <v>0</v>
      </c>
      <c r="AR52" s="23">
        <v>46007</v>
      </c>
      <c r="AS52" s="23">
        <v>154731</v>
      </c>
    </row>
    <row r="53" spans="1:45" ht="24.95" customHeight="1" x14ac:dyDescent="0.25">
      <c r="A53">
        <v>50</v>
      </c>
      <c r="B53" t="s">
        <v>313</v>
      </c>
      <c r="C53">
        <v>158</v>
      </c>
      <c r="D53" t="s">
        <v>314</v>
      </c>
      <c r="E53" s="1" t="s">
        <v>295</v>
      </c>
      <c r="F53" t="s">
        <v>0</v>
      </c>
      <c r="G53" t="s">
        <v>132</v>
      </c>
      <c r="H53" t="s">
        <v>290</v>
      </c>
      <c r="J53" t="s">
        <v>315</v>
      </c>
      <c r="K53" t="s">
        <v>316</v>
      </c>
      <c r="L53" t="s">
        <v>857</v>
      </c>
      <c r="M53" t="s">
        <v>858</v>
      </c>
      <c r="N53" s="28">
        <v>41548</v>
      </c>
      <c r="O53" s="28">
        <v>33650</v>
      </c>
      <c r="Q53">
        <v>1</v>
      </c>
      <c r="R53">
        <v>31</v>
      </c>
      <c r="S53">
        <v>0</v>
      </c>
      <c r="T53">
        <v>0</v>
      </c>
      <c r="U53">
        <v>31</v>
      </c>
      <c r="V53" s="23">
        <v>9987</v>
      </c>
      <c r="W53" s="23">
        <v>0</v>
      </c>
      <c r="X53" s="23">
        <v>3995</v>
      </c>
      <c r="Y53" s="23">
        <v>0</v>
      </c>
      <c r="Z53" s="23">
        <v>0</v>
      </c>
      <c r="AA53" s="23">
        <v>0</v>
      </c>
      <c r="AB53" s="23">
        <v>2700</v>
      </c>
      <c r="AC53" s="23">
        <v>0</v>
      </c>
      <c r="AD53" s="23">
        <v>1250</v>
      </c>
      <c r="AE53" s="23">
        <v>0</v>
      </c>
      <c r="AF53" s="23">
        <v>4297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22229</v>
      </c>
      <c r="AM53" s="23">
        <v>1198</v>
      </c>
      <c r="AN53" s="23">
        <v>0</v>
      </c>
      <c r="AO53" s="23">
        <v>0</v>
      </c>
      <c r="AP53" s="23">
        <v>0</v>
      </c>
      <c r="AQ53" s="23">
        <v>0</v>
      </c>
      <c r="AR53" s="23">
        <v>1198</v>
      </c>
      <c r="AS53" s="23">
        <v>21031</v>
      </c>
    </row>
    <row r="54" spans="1:45" ht="24.95" customHeight="1" x14ac:dyDescent="0.25">
      <c r="A54">
        <v>51</v>
      </c>
      <c r="B54" t="s">
        <v>317</v>
      </c>
      <c r="C54">
        <v>159</v>
      </c>
      <c r="D54" t="s">
        <v>318</v>
      </c>
      <c r="E54" s="1" t="s">
        <v>295</v>
      </c>
      <c r="F54" t="s">
        <v>0</v>
      </c>
      <c r="G54" t="s">
        <v>132</v>
      </c>
      <c r="H54" t="s">
        <v>290</v>
      </c>
      <c r="J54" t="s">
        <v>319</v>
      </c>
      <c r="K54" t="s">
        <v>320</v>
      </c>
      <c r="L54" t="s">
        <v>859</v>
      </c>
      <c r="M54" t="s">
        <v>860</v>
      </c>
      <c r="N54" s="28">
        <v>41548</v>
      </c>
      <c r="O54" s="28">
        <v>32067</v>
      </c>
      <c r="Q54">
        <v>1</v>
      </c>
      <c r="R54">
        <v>31</v>
      </c>
      <c r="S54">
        <v>0</v>
      </c>
      <c r="T54">
        <v>0</v>
      </c>
      <c r="U54">
        <v>31</v>
      </c>
      <c r="V54" s="23">
        <v>9987</v>
      </c>
      <c r="W54" s="23">
        <v>0</v>
      </c>
      <c r="X54" s="23">
        <v>3995</v>
      </c>
      <c r="Y54" s="23">
        <v>0</v>
      </c>
      <c r="Z54" s="23">
        <v>0</v>
      </c>
      <c r="AA54" s="23">
        <v>0</v>
      </c>
      <c r="AB54" s="23">
        <v>2700</v>
      </c>
      <c r="AC54" s="23">
        <v>0</v>
      </c>
      <c r="AD54" s="23">
        <v>1250</v>
      </c>
      <c r="AE54" s="23">
        <v>0</v>
      </c>
      <c r="AF54" s="23">
        <v>4297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22229</v>
      </c>
      <c r="AM54" s="23">
        <v>1198</v>
      </c>
      <c r="AN54" s="23">
        <v>0</v>
      </c>
      <c r="AO54" s="23">
        <v>0</v>
      </c>
      <c r="AP54" s="23">
        <v>0</v>
      </c>
      <c r="AQ54" s="23">
        <v>0</v>
      </c>
      <c r="AR54" s="23">
        <v>1198</v>
      </c>
      <c r="AS54" s="23">
        <v>21031</v>
      </c>
    </row>
    <row r="55" spans="1:45" ht="24.95" customHeight="1" x14ac:dyDescent="0.25">
      <c r="A55">
        <v>52</v>
      </c>
      <c r="B55" t="s">
        <v>325</v>
      </c>
      <c r="C55">
        <v>161</v>
      </c>
      <c r="D55" t="s">
        <v>326</v>
      </c>
      <c r="E55" s="1" t="s">
        <v>190</v>
      </c>
      <c r="F55" t="s">
        <v>0</v>
      </c>
      <c r="G55" t="s">
        <v>132</v>
      </c>
      <c r="H55" t="s">
        <v>290</v>
      </c>
      <c r="J55" t="s">
        <v>327</v>
      </c>
      <c r="K55" t="s">
        <v>328</v>
      </c>
      <c r="L55" t="s">
        <v>861</v>
      </c>
      <c r="M55" t="s">
        <v>862</v>
      </c>
      <c r="N55" s="28">
        <v>41579</v>
      </c>
      <c r="O55" s="28">
        <v>32716</v>
      </c>
      <c r="Q55">
        <v>1</v>
      </c>
      <c r="R55">
        <v>31</v>
      </c>
      <c r="S55">
        <v>0</v>
      </c>
      <c r="T55">
        <v>0</v>
      </c>
      <c r="U55">
        <v>31</v>
      </c>
      <c r="V55" s="23">
        <v>9987</v>
      </c>
      <c r="W55" s="23">
        <v>0</v>
      </c>
      <c r="X55" s="23">
        <v>3995</v>
      </c>
      <c r="Y55" s="23">
        <v>0</v>
      </c>
      <c r="Z55" s="23">
        <v>1600</v>
      </c>
      <c r="AA55" s="23">
        <v>0</v>
      </c>
      <c r="AB55" s="23">
        <v>0</v>
      </c>
      <c r="AC55" s="23">
        <v>0</v>
      </c>
      <c r="AD55" s="23">
        <v>1250</v>
      </c>
      <c r="AE55" s="23">
        <v>0</v>
      </c>
      <c r="AF55" s="23">
        <v>5397</v>
      </c>
      <c r="AG55" s="23">
        <v>0</v>
      </c>
      <c r="AH55" s="23">
        <v>0</v>
      </c>
      <c r="AI55" s="23">
        <v>0</v>
      </c>
      <c r="AJ55" s="23">
        <v>0</v>
      </c>
      <c r="AK55" s="23">
        <v>0</v>
      </c>
      <c r="AL55" s="23">
        <v>22229</v>
      </c>
      <c r="AM55" s="23">
        <v>1198</v>
      </c>
      <c r="AN55" s="23">
        <v>0</v>
      </c>
      <c r="AO55" s="23">
        <v>0</v>
      </c>
      <c r="AP55" s="23">
        <v>0</v>
      </c>
      <c r="AQ55" s="23">
        <v>0</v>
      </c>
      <c r="AR55" s="23">
        <v>1198</v>
      </c>
      <c r="AS55" s="23">
        <v>21031</v>
      </c>
    </row>
    <row r="56" spans="1:45" ht="24.95" customHeight="1" x14ac:dyDescent="0.25">
      <c r="A56">
        <v>53</v>
      </c>
      <c r="B56" t="s">
        <v>333</v>
      </c>
      <c r="C56">
        <v>163</v>
      </c>
      <c r="D56" t="s">
        <v>334</v>
      </c>
      <c r="E56" s="1" t="s">
        <v>335</v>
      </c>
      <c r="F56" t="s">
        <v>0</v>
      </c>
      <c r="G56" t="s">
        <v>132</v>
      </c>
      <c r="H56" t="s">
        <v>290</v>
      </c>
      <c r="J56" t="s">
        <v>336</v>
      </c>
      <c r="K56" t="s">
        <v>337</v>
      </c>
      <c r="L56" t="s">
        <v>863</v>
      </c>
      <c r="M56" t="s">
        <v>864</v>
      </c>
      <c r="N56" s="28">
        <v>41579</v>
      </c>
      <c r="O56" s="28">
        <v>33249</v>
      </c>
      <c r="Q56">
        <v>1</v>
      </c>
      <c r="R56">
        <v>31</v>
      </c>
      <c r="S56">
        <v>0</v>
      </c>
      <c r="T56">
        <v>0</v>
      </c>
      <c r="U56">
        <v>31</v>
      </c>
      <c r="V56" s="23">
        <v>9987</v>
      </c>
      <c r="W56" s="23">
        <v>0</v>
      </c>
      <c r="X56" s="23">
        <v>3995</v>
      </c>
      <c r="Y56" s="23">
        <v>0</v>
      </c>
      <c r="Z56" s="23">
        <v>1600</v>
      </c>
      <c r="AA56" s="23">
        <v>0</v>
      </c>
      <c r="AB56" s="23">
        <v>0</v>
      </c>
      <c r="AC56" s="23">
        <v>0</v>
      </c>
      <c r="AD56" s="23">
        <v>1250</v>
      </c>
      <c r="AE56" s="23">
        <v>0</v>
      </c>
      <c r="AF56" s="23">
        <v>5397</v>
      </c>
      <c r="AG56" s="23">
        <v>0</v>
      </c>
      <c r="AH56" s="23">
        <v>0</v>
      </c>
      <c r="AI56" s="23">
        <v>0</v>
      </c>
      <c r="AJ56" s="23">
        <v>0</v>
      </c>
      <c r="AK56" s="23">
        <v>0</v>
      </c>
      <c r="AL56" s="23">
        <v>22229</v>
      </c>
      <c r="AM56" s="23">
        <v>1198</v>
      </c>
      <c r="AN56" s="23">
        <v>0</v>
      </c>
      <c r="AO56" s="23">
        <v>0</v>
      </c>
      <c r="AP56" s="23">
        <v>0</v>
      </c>
      <c r="AQ56" s="23">
        <v>0</v>
      </c>
      <c r="AR56" s="23">
        <v>1198</v>
      </c>
      <c r="AS56" s="23">
        <v>21031</v>
      </c>
    </row>
    <row r="57" spans="1:45" ht="24.95" customHeight="1" x14ac:dyDescent="0.25">
      <c r="A57">
        <v>54</v>
      </c>
      <c r="B57" t="s">
        <v>338</v>
      </c>
      <c r="C57">
        <v>164</v>
      </c>
      <c r="D57" t="s">
        <v>339</v>
      </c>
      <c r="E57" s="1" t="s">
        <v>335</v>
      </c>
      <c r="F57" t="s">
        <v>0</v>
      </c>
      <c r="G57" t="s">
        <v>132</v>
      </c>
      <c r="H57" t="s">
        <v>290</v>
      </c>
      <c r="J57" t="s">
        <v>340</v>
      </c>
      <c r="K57" t="s">
        <v>341</v>
      </c>
      <c r="L57" t="s">
        <v>865</v>
      </c>
      <c r="M57" t="s">
        <v>866</v>
      </c>
      <c r="N57" s="28">
        <v>41579</v>
      </c>
      <c r="O57" s="28">
        <v>32295</v>
      </c>
      <c r="Q57">
        <v>1</v>
      </c>
      <c r="R57">
        <v>31</v>
      </c>
      <c r="S57">
        <v>0</v>
      </c>
      <c r="T57">
        <v>0</v>
      </c>
      <c r="U57">
        <v>31</v>
      </c>
      <c r="V57" s="23">
        <v>9987</v>
      </c>
      <c r="W57" s="23">
        <v>0</v>
      </c>
      <c r="X57" s="23">
        <v>3995</v>
      </c>
      <c r="Y57" s="23">
        <v>0</v>
      </c>
      <c r="Z57" s="23">
        <v>1600</v>
      </c>
      <c r="AA57" s="23">
        <v>0</v>
      </c>
      <c r="AB57" s="23">
        <v>0</v>
      </c>
      <c r="AC57" s="23">
        <v>0</v>
      </c>
      <c r="AD57" s="23">
        <v>1250</v>
      </c>
      <c r="AE57" s="23">
        <v>0</v>
      </c>
      <c r="AF57" s="23">
        <v>5397</v>
      </c>
      <c r="AG57" s="23">
        <v>0</v>
      </c>
      <c r="AH57" s="23">
        <v>0</v>
      </c>
      <c r="AI57" s="23">
        <v>0</v>
      </c>
      <c r="AJ57" s="23">
        <v>0</v>
      </c>
      <c r="AK57" s="23">
        <v>0</v>
      </c>
      <c r="AL57" s="23">
        <v>22229</v>
      </c>
      <c r="AM57" s="23">
        <v>1198</v>
      </c>
      <c r="AN57" s="23">
        <v>0</v>
      </c>
      <c r="AO57" s="23">
        <v>0</v>
      </c>
      <c r="AP57" s="23">
        <v>0</v>
      </c>
      <c r="AQ57" s="23">
        <v>565</v>
      </c>
      <c r="AR57" s="23">
        <v>1763</v>
      </c>
      <c r="AS57" s="23">
        <v>20466</v>
      </c>
    </row>
    <row r="58" spans="1:45" ht="24.95" customHeight="1" x14ac:dyDescent="0.25">
      <c r="A58">
        <v>55</v>
      </c>
      <c r="B58" t="s">
        <v>342</v>
      </c>
      <c r="C58">
        <v>165</v>
      </c>
      <c r="D58" t="s">
        <v>343</v>
      </c>
      <c r="E58" s="1" t="s">
        <v>335</v>
      </c>
      <c r="F58" t="s">
        <v>0</v>
      </c>
      <c r="G58" t="s">
        <v>132</v>
      </c>
      <c r="H58" t="s">
        <v>290</v>
      </c>
      <c r="J58" t="s">
        <v>344</v>
      </c>
      <c r="K58" t="s">
        <v>345</v>
      </c>
      <c r="L58" t="s">
        <v>867</v>
      </c>
      <c r="M58" t="s">
        <v>868</v>
      </c>
      <c r="N58" s="28">
        <v>41579</v>
      </c>
      <c r="O58" s="28">
        <v>33475</v>
      </c>
      <c r="Q58">
        <v>1</v>
      </c>
      <c r="R58">
        <v>31</v>
      </c>
      <c r="S58">
        <v>0</v>
      </c>
      <c r="T58">
        <v>0</v>
      </c>
      <c r="U58">
        <v>31</v>
      </c>
      <c r="V58" s="23">
        <v>9987</v>
      </c>
      <c r="W58" s="23">
        <v>0</v>
      </c>
      <c r="X58" s="23">
        <v>3995</v>
      </c>
      <c r="Y58" s="23">
        <v>0</v>
      </c>
      <c r="Z58" s="23">
        <v>1600</v>
      </c>
      <c r="AA58" s="23">
        <v>0</v>
      </c>
      <c r="AB58" s="23">
        <v>0</v>
      </c>
      <c r="AC58" s="23">
        <v>0</v>
      </c>
      <c r="AD58" s="23">
        <v>1250</v>
      </c>
      <c r="AE58" s="23">
        <v>0</v>
      </c>
      <c r="AF58" s="23">
        <v>5397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22229</v>
      </c>
      <c r="AM58" s="23">
        <v>1198</v>
      </c>
      <c r="AN58" s="23">
        <v>0</v>
      </c>
      <c r="AO58" s="23">
        <v>0</v>
      </c>
      <c r="AP58" s="23">
        <v>0</v>
      </c>
      <c r="AQ58" s="23">
        <v>0</v>
      </c>
      <c r="AR58" s="23">
        <v>1198</v>
      </c>
      <c r="AS58" s="23">
        <v>21031</v>
      </c>
    </row>
    <row r="59" spans="1:45" ht="24.95" customHeight="1" x14ac:dyDescent="0.25">
      <c r="A59">
        <v>56</v>
      </c>
      <c r="B59" t="s">
        <v>346</v>
      </c>
      <c r="C59">
        <v>166</v>
      </c>
      <c r="D59" t="s">
        <v>347</v>
      </c>
      <c r="E59" s="1" t="s">
        <v>335</v>
      </c>
      <c r="F59" t="s">
        <v>0</v>
      </c>
      <c r="G59" t="s">
        <v>132</v>
      </c>
      <c r="H59" t="s">
        <v>290</v>
      </c>
      <c r="J59" t="s">
        <v>348</v>
      </c>
      <c r="K59" t="s">
        <v>349</v>
      </c>
      <c r="L59" t="s">
        <v>869</v>
      </c>
      <c r="M59" t="s">
        <v>870</v>
      </c>
      <c r="N59" s="28">
        <v>41579</v>
      </c>
      <c r="O59" s="28">
        <v>33368</v>
      </c>
      <c r="Q59">
        <v>1</v>
      </c>
      <c r="R59">
        <v>31</v>
      </c>
      <c r="S59">
        <v>0</v>
      </c>
      <c r="T59">
        <v>0</v>
      </c>
      <c r="U59">
        <v>31</v>
      </c>
      <c r="V59" s="23">
        <v>9987</v>
      </c>
      <c r="W59" s="23">
        <v>0</v>
      </c>
      <c r="X59" s="23">
        <v>3995</v>
      </c>
      <c r="Y59" s="23">
        <v>0</v>
      </c>
      <c r="Z59" s="23">
        <v>1600</v>
      </c>
      <c r="AA59" s="23">
        <v>0</v>
      </c>
      <c r="AB59" s="23">
        <v>0</v>
      </c>
      <c r="AC59" s="23">
        <v>0</v>
      </c>
      <c r="AD59" s="23">
        <v>1250</v>
      </c>
      <c r="AE59" s="23">
        <v>0</v>
      </c>
      <c r="AF59" s="23">
        <v>5397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22229</v>
      </c>
      <c r="AM59" s="23">
        <v>1198</v>
      </c>
      <c r="AN59" s="23">
        <v>0</v>
      </c>
      <c r="AO59" s="23">
        <v>0</v>
      </c>
      <c r="AP59" s="23">
        <v>0</v>
      </c>
      <c r="AQ59" s="23">
        <v>0</v>
      </c>
      <c r="AR59" s="23">
        <v>1198</v>
      </c>
      <c r="AS59" s="23">
        <v>21031</v>
      </c>
    </row>
    <row r="60" spans="1:45" ht="24.95" customHeight="1" x14ac:dyDescent="0.25">
      <c r="A60">
        <v>57</v>
      </c>
      <c r="B60" t="s">
        <v>350</v>
      </c>
      <c r="C60">
        <v>169</v>
      </c>
      <c r="D60" t="s">
        <v>351</v>
      </c>
      <c r="E60" s="1" t="s">
        <v>335</v>
      </c>
      <c r="F60" t="s">
        <v>0</v>
      </c>
      <c r="G60" t="s">
        <v>132</v>
      </c>
      <c r="H60" t="s">
        <v>290</v>
      </c>
      <c r="J60" t="s">
        <v>352</v>
      </c>
      <c r="K60" t="s">
        <v>353</v>
      </c>
      <c r="L60" t="s">
        <v>871</v>
      </c>
      <c r="M60" t="s">
        <v>872</v>
      </c>
      <c r="N60" s="28">
        <v>41579</v>
      </c>
      <c r="O60" s="28">
        <v>33739</v>
      </c>
      <c r="Q60">
        <v>1</v>
      </c>
      <c r="R60">
        <v>31</v>
      </c>
      <c r="S60">
        <v>0</v>
      </c>
      <c r="T60">
        <v>0</v>
      </c>
      <c r="U60">
        <v>31</v>
      </c>
      <c r="V60" s="23">
        <v>9987</v>
      </c>
      <c r="W60" s="23">
        <v>0</v>
      </c>
      <c r="X60" s="23">
        <v>3995</v>
      </c>
      <c r="Y60" s="23">
        <v>0</v>
      </c>
      <c r="Z60" s="23">
        <v>1600</v>
      </c>
      <c r="AA60" s="23">
        <v>0</v>
      </c>
      <c r="AB60" s="23">
        <v>0</v>
      </c>
      <c r="AC60" s="23">
        <v>0</v>
      </c>
      <c r="AD60" s="23">
        <v>1250</v>
      </c>
      <c r="AE60" s="23">
        <v>0</v>
      </c>
      <c r="AF60" s="23">
        <v>5397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22229</v>
      </c>
      <c r="AM60" s="23">
        <v>1198</v>
      </c>
      <c r="AN60" s="23">
        <v>0</v>
      </c>
      <c r="AO60" s="23">
        <v>0</v>
      </c>
      <c r="AP60" s="23">
        <v>0</v>
      </c>
      <c r="AQ60" s="23">
        <v>1130</v>
      </c>
      <c r="AR60" s="23">
        <v>2328</v>
      </c>
      <c r="AS60" s="23">
        <v>19901</v>
      </c>
    </row>
    <row r="61" spans="1:45" ht="24.95" customHeight="1" x14ac:dyDescent="0.25">
      <c r="A61">
        <v>58</v>
      </c>
      <c r="B61" t="s">
        <v>354</v>
      </c>
      <c r="C61">
        <v>170</v>
      </c>
      <c r="D61" t="s">
        <v>219</v>
      </c>
      <c r="E61" s="1" t="s">
        <v>335</v>
      </c>
      <c r="F61" t="s">
        <v>0</v>
      </c>
      <c r="G61" t="s">
        <v>132</v>
      </c>
      <c r="H61" t="s">
        <v>290</v>
      </c>
      <c r="J61" t="s">
        <v>355</v>
      </c>
      <c r="K61" t="s">
        <v>356</v>
      </c>
      <c r="L61" t="s">
        <v>873</v>
      </c>
      <c r="M61" t="s">
        <v>874</v>
      </c>
      <c r="N61" s="28">
        <v>41579</v>
      </c>
      <c r="O61" s="28">
        <v>31783</v>
      </c>
      <c r="P61">
        <v>42599</v>
      </c>
      <c r="Q61">
        <v>2</v>
      </c>
      <c r="R61">
        <v>17</v>
      </c>
      <c r="S61">
        <v>0</v>
      </c>
      <c r="T61">
        <v>0</v>
      </c>
      <c r="U61">
        <v>17</v>
      </c>
      <c r="V61" s="23">
        <v>5477</v>
      </c>
      <c r="W61" s="23">
        <v>0</v>
      </c>
      <c r="X61" s="23">
        <v>2191</v>
      </c>
      <c r="Y61" s="23">
        <v>0</v>
      </c>
      <c r="Z61" s="23">
        <v>877</v>
      </c>
      <c r="AA61" s="23">
        <v>0</v>
      </c>
      <c r="AB61" s="23">
        <v>0</v>
      </c>
      <c r="AC61" s="23">
        <v>0</v>
      </c>
      <c r="AD61" s="23">
        <v>685</v>
      </c>
      <c r="AE61" s="23">
        <v>0</v>
      </c>
      <c r="AF61" s="23">
        <v>2960</v>
      </c>
      <c r="AG61" s="23">
        <v>0</v>
      </c>
      <c r="AH61" s="23">
        <v>0</v>
      </c>
      <c r="AI61" s="23">
        <v>0</v>
      </c>
      <c r="AJ61" s="23">
        <v>0</v>
      </c>
      <c r="AK61" s="23">
        <v>0</v>
      </c>
      <c r="AL61" s="23">
        <v>12190</v>
      </c>
      <c r="AM61" s="23">
        <v>657</v>
      </c>
      <c r="AN61" s="23">
        <v>0</v>
      </c>
      <c r="AO61" s="23">
        <v>0</v>
      </c>
      <c r="AP61" s="23">
        <v>0</v>
      </c>
      <c r="AQ61" s="23">
        <v>0</v>
      </c>
      <c r="AR61" s="23">
        <v>657</v>
      </c>
      <c r="AS61" s="23">
        <v>11533</v>
      </c>
    </row>
    <row r="62" spans="1:45" ht="24.95" customHeight="1" x14ac:dyDescent="0.25">
      <c r="A62">
        <v>59</v>
      </c>
      <c r="B62" t="s">
        <v>357</v>
      </c>
      <c r="C62">
        <v>172</v>
      </c>
      <c r="D62" t="s">
        <v>358</v>
      </c>
      <c r="E62" s="1" t="s">
        <v>181</v>
      </c>
      <c r="F62" t="s">
        <v>0</v>
      </c>
      <c r="G62" t="s">
        <v>132</v>
      </c>
      <c r="H62" t="s">
        <v>290</v>
      </c>
      <c r="J62" t="s">
        <v>359</v>
      </c>
      <c r="K62" t="s">
        <v>360</v>
      </c>
      <c r="L62" t="s">
        <v>875</v>
      </c>
      <c r="M62" t="s">
        <v>876</v>
      </c>
      <c r="N62" s="28">
        <v>41579</v>
      </c>
      <c r="O62" s="28">
        <v>33494</v>
      </c>
      <c r="Q62">
        <v>1</v>
      </c>
      <c r="R62">
        <v>31</v>
      </c>
      <c r="S62">
        <v>0</v>
      </c>
      <c r="T62">
        <v>0</v>
      </c>
      <c r="U62">
        <v>31</v>
      </c>
      <c r="V62" s="23">
        <v>9987</v>
      </c>
      <c r="W62" s="23">
        <v>0</v>
      </c>
      <c r="X62" s="23">
        <v>3995</v>
      </c>
      <c r="Y62" s="23">
        <v>0</v>
      </c>
      <c r="Z62" s="23">
        <v>1600</v>
      </c>
      <c r="AA62" s="23">
        <v>0</v>
      </c>
      <c r="AB62" s="23">
        <v>0</v>
      </c>
      <c r="AC62" s="23">
        <v>0</v>
      </c>
      <c r="AD62" s="23">
        <v>1250</v>
      </c>
      <c r="AE62" s="23">
        <v>0</v>
      </c>
      <c r="AF62" s="23">
        <v>5397</v>
      </c>
      <c r="AG62" s="23">
        <v>0</v>
      </c>
      <c r="AH62" s="23">
        <v>0</v>
      </c>
      <c r="AI62" s="23">
        <v>0</v>
      </c>
      <c r="AJ62" s="23">
        <v>5200</v>
      </c>
      <c r="AK62" s="23">
        <v>0</v>
      </c>
      <c r="AL62" s="23">
        <v>27429</v>
      </c>
      <c r="AM62" s="23">
        <v>1198</v>
      </c>
      <c r="AN62" s="23">
        <v>0</v>
      </c>
      <c r="AO62" s="23">
        <v>0</v>
      </c>
      <c r="AP62" s="23">
        <v>0</v>
      </c>
      <c r="AQ62" s="23">
        <v>0</v>
      </c>
      <c r="AR62" s="23">
        <v>1198</v>
      </c>
      <c r="AS62" s="23">
        <v>26231</v>
      </c>
    </row>
    <row r="63" spans="1:45" ht="24.95" customHeight="1" x14ac:dyDescent="0.25">
      <c r="A63">
        <v>60</v>
      </c>
      <c r="B63" t="s">
        <v>361</v>
      </c>
      <c r="C63">
        <v>173</v>
      </c>
      <c r="D63" t="s">
        <v>362</v>
      </c>
      <c r="E63" s="1" t="s">
        <v>181</v>
      </c>
      <c r="F63" t="s">
        <v>0</v>
      </c>
      <c r="G63" t="s">
        <v>132</v>
      </c>
      <c r="H63" t="s">
        <v>290</v>
      </c>
      <c r="J63" t="s">
        <v>363</v>
      </c>
      <c r="K63" t="s">
        <v>364</v>
      </c>
      <c r="L63" t="s">
        <v>877</v>
      </c>
      <c r="M63" t="s">
        <v>878</v>
      </c>
      <c r="N63" s="28">
        <v>41579</v>
      </c>
      <c r="O63" s="28">
        <v>33488</v>
      </c>
      <c r="Q63">
        <v>1</v>
      </c>
      <c r="R63">
        <v>31</v>
      </c>
      <c r="S63">
        <v>0</v>
      </c>
      <c r="T63">
        <v>0</v>
      </c>
      <c r="U63">
        <v>31</v>
      </c>
      <c r="V63" s="23">
        <v>9987</v>
      </c>
      <c r="W63" s="23">
        <v>0</v>
      </c>
      <c r="X63" s="23">
        <v>3995</v>
      </c>
      <c r="Y63" s="23">
        <v>0</v>
      </c>
      <c r="Z63" s="23">
        <v>1600</v>
      </c>
      <c r="AA63" s="23">
        <v>0</v>
      </c>
      <c r="AB63" s="23">
        <v>0</v>
      </c>
      <c r="AC63" s="23">
        <v>0</v>
      </c>
      <c r="AD63" s="23">
        <v>1250</v>
      </c>
      <c r="AE63" s="23">
        <v>0</v>
      </c>
      <c r="AF63" s="23">
        <v>5397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22229</v>
      </c>
      <c r="AM63" s="23">
        <v>1198</v>
      </c>
      <c r="AN63" s="23">
        <v>0</v>
      </c>
      <c r="AO63" s="23">
        <v>0</v>
      </c>
      <c r="AP63" s="23">
        <v>0</v>
      </c>
      <c r="AQ63" s="23">
        <v>0</v>
      </c>
      <c r="AR63" s="23">
        <v>1198</v>
      </c>
      <c r="AS63" s="23">
        <v>21031</v>
      </c>
    </row>
    <row r="64" spans="1:45" ht="24.95" customHeight="1" x14ac:dyDescent="0.25">
      <c r="A64">
        <v>61</v>
      </c>
      <c r="B64" t="s">
        <v>365</v>
      </c>
      <c r="C64">
        <v>174</v>
      </c>
      <c r="D64" t="s">
        <v>366</v>
      </c>
      <c r="E64" s="1" t="s">
        <v>181</v>
      </c>
      <c r="F64" t="s">
        <v>0</v>
      </c>
      <c r="G64" t="s">
        <v>132</v>
      </c>
      <c r="H64" t="s">
        <v>290</v>
      </c>
      <c r="J64" t="s">
        <v>367</v>
      </c>
      <c r="K64" t="s">
        <v>368</v>
      </c>
      <c r="L64" t="s">
        <v>879</v>
      </c>
      <c r="M64" t="s">
        <v>880</v>
      </c>
      <c r="N64" s="28">
        <v>41579</v>
      </c>
      <c r="O64" s="28">
        <v>33393</v>
      </c>
      <c r="Q64">
        <v>1</v>
      </c>
      <c r="R64">
        <v>31</v>
      </c>
      <c r="S64">
        <v>0</v>
      </c>
      <c r="T64">
        <v>0</v>
      </c>
      <c r="U64">
        <v>31</v>
      </c>
      <c r="V64" s="23">
        <v>9987</v>
      </c>
      <c r="W64" s="23">
        <v>0</v>
      </c>
      <c r="X64" s="23">
        <v>3995</v>
      </c>
      <c r="Y64" s="23">
        <v>0</v>
      </c>
      <c r="Z64" s="23">
        <v>1600</v>
      </c>
      <c r="AA64" s="23">
        <v>0</v>
      </c>
      <c r="AB64" s="23">
        <v>0</v>
      </c>
      <c r="AC64" s="23">
        <v>0</v>
      </c>
      <c r="AD64" s="23">
        <v>1250</v>
      </c>
      <c r="AE64" s="23">
        <v>0</v>
      </c>
      <c r="AF64" s="23">
        <v>5397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22229</v>
      </c>
      <c r="AM64" s="23">
        <v>1198</v>
      </c>
      <c r="AN64" s="23">
        <v>0</v>
      </c>
      <c r="AO64" s="23">
        <v>0</v>
      </c>
      <c r="AP64" s="23">
        <v>0</v>
      </c>
      <c r="AQ64" s="23">
        <v>0</v>
      </c>
      <c r="AR64" s="23">
        <v>1198</v>
      </c>
      <c r="AS64" s="23">
        <v>21031</v>
      </c>
    </row>
    <row r="65" spans="1:45" ht="24.95" customHeight="1" x14ac:dyDescent="0.25">
      <c r="A65">
        <v>62</v>
      </c>
      <c r="B65" t="s">
        <v>369</v>
      </c>
      <c r="C65">
        <v>175</v>
      </c>
      <c r="D65" t="s">
        <v>370</v>
      </c>
      <c r="E65" s="1" t="s">
        <v>181</v>
      </c>
      <c r="F65" t="s">
        <v>0</v>
      </c>
      <c r="G65" t="s">
        <v>132</v>
      </c>
      <c r="H65" t="s">
        <v>290</v>
      </c>
      <c r="J65" t="s">
        <v>371</v>
      </c>
      <c r="K65" t="s">
        <v>372</v>
      </c>
      <c r="L65" t="s">
        <v>881</v>
      </c>
      <c r="M65" t="s">
        <v>882</v>
      </c>
      <c r="N65" s="28">
        <v>41579</v>
      </c>
      <c r="O65" s="28">
        <v>33478</v>
      </c>
      <c r="Q65">
        <v>1</v>
      </c>
      <c r="R65">
        <v>31</v>
      </c>
      <c r="S65">
        <v>0</v>
      </c>
      <c r="T65">
        <v>0</v>
      </c>
      <c r="U65">
        <v>31</v>
      </c>
      <c r="V65" s="23">
        <v>9987</v>
      </c>
      <c r="W65" s="23">
        <v>0</v>
      </c>
      <c r="X65" s="23">
        <v>3995</v>
      </c>
      <c r="Y65" s="23">
        <v>0</v>
      </c>
      <c r="Z65" s="23">
        <v>1600</v>
      </c>
      <c r="AA65" s="23">
        <v>0</v>
      </c>
      <c r="AB65" s="23">
        <v>0</v>
      </c>
      <c r="AC65" s="23">
        <v>0</v>
      </c>
      <c r="AD65" s="23">
        <v>1250</v>
      </c>
      <c r="AE65" s="23">
        <v>0</v>
      </c>
      <c r="AF65" s="23">
        <v>5397</v>
      </c>
      <c r="AG65" s="23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22229</v>
      </c>
      <c r="AM65" s="23">
        <v>1198</v>
      </c>
      <c r="AN65" s="23">
        <v>0</v>
      </c>
      <c r="AO65" s="23">
        <v>0</v>
      </c>
      <c r="AP65" s="23">
        <v>0</v>
      </c>
      <c r="AQ65" s="23">
        <v>0</v>
      </c>
      <c r="AR65" s="23">
        <v>1198</v>
      </c>
      <c r="AS65" s="23">
        <v>21031</v>
      </c>
    </row>
    <row r="66" spans="1:45" ht="24.95" customHeight="1" x14ac:dyDescent="0.25">
      <c r="A66">
        <v>63</v>
      </c>
      <c r="B66" t="s">
        <v>373</v>
      </c>
      <c r="C66">
        <v>176</v>
      </c>
      <c r="D66" t="s">
        <v>374</v>
      </c>
      <c r="E66" s="1" t="s">
        <v>181</v>
      </c>
      <c r="F66" t="s">
        <v>0</v>
      </c>
      <c r="G66" t="s">
        <v>132</v>
      </c>
      <c r="H66" t="s">
        <v>290</v>
      </c>
      <c r="J66" t="s">
        <v>375</v>
      </c>
      <c r="K66" t="s">
        <v>376</v>
      </c>
      <c r="L66" t="s">
        <v>883</v>
      </c>
      <c r="M66" t="s">
        <v>884</v>
      </c>
      <c r="N66" s="28">
        <v>41579</v>
      </c>
      <c r="O66" s="28">
        <v>33634</v>
      </c>
      <c r="Q66">
        <v>1</v>
      </c>
      <c r="R66">
        <v>31</v>
      </c>
      <c r="S66">
        <v>0</v>
      </c>
      <c r="T66">
        <v>0</v>
      </c>
      <c r="U66">
        <v>31</v>
      </c>
      <c r="V66" s="23">
        <v>9987</v>
      </c>
      <c r="W66" s="23">
        <v>0</v>
      </c>
      <c r="X66" s="23">
        <v>3995</v>
      </c>
      <c r="Y66" s="23">
        <v>0</v>
      </c>
      <c r="Z66" s="23">
        <v>1600</v>
      </c>
      <c r="AA66" s="23">
        <v>0</v>
      </c>
      <c r="AB66" s="23">
        <v>0</v>
      </c>
      <c r="AC66" s="23">
        <v>0</v>
      </c>
      <c r="AD66" s="23">
        <v>1250</v>
      </c>
      <c r="AE66" s="23">
        <v>0</v>
      </c>
      <c r="AF66" s="23">
        <v>5397</v>
      </c>
      <c r="AG66" s="23">
        <v>0</v>
      </c>
      <c r="AH66" s="23">
        <v>0</v>
      </c>
      <c r="AI66" s="23">
        <v>0</v>
      </c>
      <c r="AJ66" s="23">
        <v>0</v>
      </c>
      <c r="AK66" s="23">
        <v>0</v>
      </c>
      <c r="AL66" s="23">
        <v>22229</v>
      </c>
      <c r="AM66" s="23">
        <v>1198</v>
      </c>
      <c r="AN66" s="23">
        <v>0</v>
      </c>
      <c r="AO66" s="23">
        <v>0</v>
      </c>
      <c r="AP66" s="23">
        <v>0</v>
      </c>
      <c r="AQ66" s="23">
        <v>565</v>
      </c>
      <c r="AR66" s="23">
        <v>1763</v>
      </c>
      <c r="AS66" s="23">
        <v>20466</v>
      </c>
    </row>
    <row r="67" spans="1:45" ht="24.95" customHeight="1" x14ac:dyDescent="0.25">
      <c r="A67">
        <v>64</v>
      </c>
      <c r="B67" t="s">
        <v>377</v>
      </c>
      <c r="C67">
        <v>178</v>
      </c>
      <c r="D67" t="s">
        <v>378</v>
      </c>
      <c r="E67" s="1" t="s">
        <v>181</v>
      </c>
      <c r="F67" t="s">
        <v>0</v>
      </c>
      <c r="G67" t="s">
        <v>132</v>
      </c>
      <c r="H67" t="s">
        <v>290</v>
      </c>
      <c r="J67" t="s">
        <v>379</v>
      </c>
      <c r="K67" t="s">
        <v>380</v>
      </c>
      <c r="L67" t="s">
        <v>885</v>
      </c>
      <c r="M67" t="s">
        <v>886</v>
      </c>
      <c r="N67" s="28">
        <v>41579</v>
      </c>
      <c r="O67" s="28">
        <v>33443</v>
      </c>
      <c r="P67">
        <v>42604</v>
      </c>
      <c r="Q67">
        <v>2</v>
      </c>
      <c r="R67">
        <v>22</v>
      </c>
      <c r="S67">
        <v>0</v>
      </c>
      <c r="T67">
        <v>0</v>
      </c>
      <c r="U67">
        <v>22</v>
      </c>
      <c r="V67" s="23">
        <v>6624</v>
      </c>
      <c r="W67" s="23">
        <v>0</v>
      </c>
      <c r="X67" s="23">
        <v>2649</v>
      </c>
      <c r="Y67" s="23">
        <v>0</v>
      </c>
      <c r="Z67" s="23">
        <v>1135</v>
      </c>
      <c r="AA67" s="23">
        <v>0</v>
      </c>
      <c r="AB67" s="23">
        <v>0</v>
      </c>
      <c r="AC67" s="23">
        <v>0</v>
      </c>
      <c r="AD67" s="23">
        <v>887</v>
      </c>
      <c r="AE67" s="23">
        <v>0</v>
      </c>
      <c r="AF67" s="23">
        <v>3398</v>
      </c>
      <c r="AG67" s="23">
        <v>0</v>
      </c>
      <c r="AH67" s="23">
        <v>0</v>
      </c>
      <c r="AI67" s="23">
        <v>0</v>
      </c>
      <c r="AJ67" s="23">
        <v>0</v>
      </c>
      <c r="AK67" s="23">
        <v>0</v>
      </c>
      <c r="AL67" s="23">
        <v>14693</v>
      </c>
      <c r="AM67" s="23">
        <v>795</v>
      </c>
      <c r="AN67" s="23">
        <v>0</v>
      </c>
      <c r="AO67" s="23">
        <v>0</v>
      </c>
      <c r="AP67" s="23">
        <v>0</v>
      </c>
      <c r="AQ67" s="23">
        <v>0</v>
      </c>
      <c r="AR67" s="23">
        <v>795</v>
      </c>
      <c r="AS67" s="23">
        <v>13898</v>
      </c>
    </row>
    <row r="68" spans="1:45" ht="24.95" customHeight="1" x14ac:dyDescent="0.25">
      <c r="A68">
        <v>65</v>
      </c>
      <c r="B68" t="s">
        <v>381</v>
      </c>
      <c r="C68">
        <v>180</v>
      </c>
      <c r="D68" t="s">
        <v>382</v>
      </c>
      <c r="E68" s="1" t="s">
        <v>383</v>
      </c>
      <c r="F68" t="s">
        <v>0</v>
      </c>
      <c r="G68" t="s">
        <v>76</v>
      </c>
      <c r="H68" t="s">
        <v>290</v>
      </c>
      <c r="J68" t="s">
        <v>384</v>
      </c>
      <c r="K68" t="s">
        <v>385</v>
      </c>
      <c r="L68" t="s">
        <v>887</v>
      </c>
      <c r="M68" t="s">
        <v>888</v>
      </c>
      <c r="N68" s="28">
        <v>41601</v>
      </c>
      <c r="O68" s="28">
        <v>28323</v>
      </c>
      <c r="Q68">
        <v>1</v>
      </c>
      <c r="R68">
        <v>31</v>
      </c>
      <c r="S68">
        <v>0</v>
      </c>
      <c r="T68">
        <v>0</v>
      </c>
      <c r="U68">
        <v>31</v>
      </c>
      <c r="V68" s="23">
        <v>32893</v>
      </c>
      <c r="W68" s="23">
        <v>0</v>
      </c>
      <c r="X68" s="23">
        <v>13157</v>
      </c>
      <c r="Y68" s="23">
        <v>0</v>
      </c>
      <c r="Z68" s="23">
        <v>0</v>
      </c>
      <c r="AA68" s="23">
        <v>0</v>
      </c>
      <c r="AB68" s="23">
        <v>2700</v>
      </c>
      <c r="AC68" s="23">
        <v>0</v>
      </c>
      <c r="AD68" s="23">
        <v>1250</v>
      </c>
      <c r="AE68" s="23">
        <v>0</v>
      </c>
      <c r="AF68" s="23">
        <v>25188</v>
      </c>
      <c r="AG68" s="23">
        <v>0</v>
      </c>
      <c r="AH68" s="23">
        <v>0</v>
      </c>
      <c r="AI68" s="23">
        <v>0</v>
      </c>
      <c r="AJ68" s="23">
        <v>0</v>
      </c>
      <c r="AK68" s="23">
        <v>0</v>
      </c>
      <c r="AL68" s="23">
        <v>75188</v>
      </c>
      <c r="AM68" s="23">
        <v>3947</v>
      </c>
      <c r="AN68" s="23">
        <v>0</v>
      </c>
      <c r="AO68" s="23">
        <v>2831</v>
      </c>
      <c r="AP68" s="23">
        <v>0</v>
      </c>
      <c r="AQ68" s="23">
        <v>0</v>
      </c>
      <c r="AR68" s="23">
        <v>6778</v>
      </c>
      <c r="AS68" s="23">
        <v>68410</v>
      </c>
    </row>
    <row r="69" spans="1:45" ht="24.95" customHeight="1" x14ac:dyDescent="0.25">
      <c r="A69">
        <v>66</v>
      </c>
      <c r="B69" t="s">
        <v>386</v>
      </c>
      <c r="C69">
        <v>181</v>
      </c>
      <c r="D69" t="s">
        <v>387</v>
      </c>
      <c r="E69" s="1" t="s">
        <v>388</v>
      </c>
      <c r="F69" t="s">
        <v>0</v>
      </c>
      <c r="G69" t="s">
        <v>132</v>
      </c>
      <c r="H69" t="s">
        <v>290</v>
      </c>
      <c r="J69" t="s">
        <v>389</v>
      </c>
      <c r="K69" t="s">
        <v>390</v>
      </c>
      <c r="L69" t="s">
        <v>889</v>
      </c>
      <c r="M69" t="s">
        <v>890</v>
      </c>
      <c r="N69" s="28">
        <v>41605</v>
      </c>
      <c r="O69" s="28">
        <v>31899</v>
      </c>
      <c r="Q69">
        <v>1</v>
      </c>
      <c r="R69">
        <v>31</v>
      </c>
      <c r="S69">
        <v>0</v>
      </c>
      <c r="T69">
        <v>0</v>
      </c>
      <c r="U69">
        <v>31</v>
      </c>
      <c r="V69" s="23">
        <v>14512</v>
      </c>
      <c r="W69" s="23">
        <v>0</v>
      </c>
      <c r="X69" s="23">
        <v>5805</v>
      </c>
      <c r="Y69" s="23">
        <v>0</v>
      </c>
      <c r="Z69" s="23">
        <v>1600</v>
      </c>
      <c r="AA69" s="23">
        <v>0</v>
      </c>
      <c r="AB69" s="23">
        <v>0</v>
      </c>
      <c r="AC69" s="23">
        <v>0</v>
      </c>
      <c r="AD69" s="23">
        <v>1250</v>
      </c>
      <c r="AE69" s="23">
        <v>0</v>
      </c>
      <c r="AF69" s="23">
        <v>9612</v>
      </c>
      <c r="AG69" s="23">
        <v>0</v>
      </c>
      <c r="AH69" s="23">
        <v>0</v>
      </c>
      <c r="AI69" s="23">
        <v>0</v>
      </c>
      <c r="AJ69" s="23">
        <v>0</v>
      </c>
      <c r="AK69" s="23">
        <v>0</v>
      </c>
      <c r="AL69" s="23">
        <v>32779</v>
      </c>
      <c r="AM69" s="23">
        <v>1741</v>
      </c>
      <c r="AN69" s="23">
        <v>0</v>
      </c>
      <c r="AO69" s="23">
        <v>0</v>
      </c>
      <c r="AP69" s="23">
        <v>0</v>
      </c>
      <c r="AQ69" s="23">
        <v>0</v>
      </c>
      <c r="AR69" s="23">
        <v>1741</v>
      </c>
      <c r="AS69" s="23">
        <v>31038</v>
      </c>
    </row>
    <row r="70" spans="1:45" ht="24.95" customHeight="1" x14ac:dyDescent="0.25">
      <c r="A70">
        <v>67</v>
      </c>
      <c r="B70" t="s">
        <v>391</v>
      </c>
      <c r="C70">
        <v>183</v>
      </c>
      <c r="D70" t="s">
        <v>392</v>
      </c>
      <c r="E70" s="1" t="s">
        <v>393</v>
      </c>
      <c r="F70" t="s">
        <v>0</v>
      </c>
      <c r="G70" t="s">
        <v>82</v>
      </c>
      <c r="H70" t="s">
        <v>39</v>
      </c>
      <c r="J70" t="s">
        <v>394</v>
      </c>
      <c r="K70" t="s">
        <v>395</v>
      </c>
      <c r="L70" t="s">
        <v>891</v>
      </c>
      <c r="M70" t="s">
        <v>892</v>
      </c>
      <c r="N70" s="28">
        <v>41612</v>
      </c>
      <c r="O70" s="28">
        <v>25034</v>
      </c>
      <c r="Q70">
        <v>1</v>
      </c>
      <c r="R70">
        <v>31</v>
      </c>
      <c r="S70">
        <v>0</v>
      </c>
      <c r="T70">
        <v>0</v>
      </c>
      <c r="U70">
        <v>31</v>
      </c>
      <c r="V70" s="23">
        <v>79020</v>
      </c>
      <c r="W70" s="23">
        <v>0</v>
      </c>
      <c r="X70" s="23">
        <v>31608</v>
      </c>
      <c r="Y70" s="23">
        <v>0</v>
      </c>
      <c r="Z70" s="23">
        <v>1600</v>
      </c>
      <c r="AA70" s="23">
        <v>0</v>
      </c>
      <c r="AB70" s="23">
        <v>0</v>
      </c>
      <c r="AC70" s="23">
        <v>0</v>
      </c>
      <c r="AD70" s="23">
        <v>1250</v>
      </c>
      <c r="AE70" s="23">
        <v>0</v>
      </c>
      <c r="AF70" s="23">
        <v>67381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180859</v>
      </c>
      <c r="AM70" s="23">
        <v>9482</v>
      </c>
      <c r="AN70" s="23">
        <v>0</v>
      </c>
      <c r="AO70" s="23">
        <v>35092</v>
      </c>
      <c r="AP70" s="23">
        <v>0</v>
      </c>
      <c r="AQ70" s="23">
        <v>0</v>
      </c>
      <c r="AR70" s="23">
        <v>44574</v>
      </c>
      <c r="AS70" s="23">
        <v>136285</v>
      </c>
    </row>
    <row r="71" spans="1:45" ht="24.95" customHeight="1" x14ac:dyDescent="0.25">
      <c r="A71">
        <v>68</v>
      </c>
      <c r="B71" t="s">
        <v>396</v>
      </c>
      <c r="C71">
        <v>185</v>
      </c>
      <c r="D71" t="s">
        <v>397</v>
      </c>
      <c r="E71" s="1" t="s">
        <v>335</v>
      </c>
      <c r="F71" t="s">
        <v>0</v>
      </c>
      <c r="G71" t="s">
        <v>132</v>
      </c>
      <c r="H71" t="s">
        <v>290</v>
      </c>
      <c r="J71" t="s">
        <v>398</v>
      </c>
      <c r="K71" t="s">
        <v>399</v>
      </c>
      <c r="L71" t="s">
        <v>893</v>
      </c>
      <c r="M71" t="s">
        <v>894</v>
      </c>
      <c r="N71" s="28">
        <v>41618</v>
      </c>
      <c r="O71" s="28">
        <v>33771</v>
      </c>
      <c r="Q71">
        <v>1</v>
      </c>
      <c r="R71">
        <v>31</v>
      </c>
      <c r="S71">
        <v>0</v>
      </c>
      <c r="T71">
        <v>0</v>
      </c>
      <c r="U71">
        <v>31</v>
      </c>
      <c r="V71" s="23">
        <v>9987</v>
      </c>
      <c r="W71" s="23">
        <v>0</v>
      </c>
      <c r="X71" s="23">
        <v>3995</v>
      </c>
      <c r="Y71" s="23">
        <v>0</v>
      </c>
      <c r="Z71" s="23">
        <v>1600</v>
      </c>
      <c r="AA71" s="23">
        <v>0</v>
      </c>
      <c r="AB71" s="23">
        <v>0</v>
      </c>
      <c r="AC71" s="23">
        <v>0</v>
      </c>
      <c r="AD71" s="23">
        <v>1250</v>
      </c>
      <c r="AE71" s="23">
        <v>0</v>
      </c>
      <c r="AF71" s="23">
        <v>5397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22229</v>
      </c>
      <c r="AM71" s="23">
        <v>1198</v>
      </c>
      <c r="AN71" s="23">
        <v>0</v>
      </c>
      <c r="AO71" s="23">
        <v>0</v>
      </c>
      <c r="AP71" s="23">
        <v>0</v>
      </c>
      <c r="AQ71" s="23">
        <v>0</v>
      </c>
      <c r="AR71" s="23">
        <v>1198</v>
      </c>
      <c r="AS71" s="23">
        <v>21031</v>
      </c>
    </row>
    <row r="72" spans="1:45" ht="24.95" customHeight="1" x14ac:dyDescent="0.25">
      <c r="A72">
        <v>69</v>
      </c>
      <c r="B72" t="s">
        <v>400</v>
      </c>
      <c r="C72">
        <v>191</v>
      </c>
      <c r="D72" t="s">
        <v>401</v>
      </c>
      <c r="E72" s="1" t="s">
        <v>146</v>
      </c>
      <c r="F72" t="s">
        <v>0</v>
      </c>
      <c r="G72" t="s">
        <v>109</v>
      </c>
      <c r="H72" t="s">
        <v>290</v>
      </c>
      <c r="J72" t="s">
        <v>402</v>
      </c>
      <c r="K72" t="s">
        <v>403</v>
      </c>
      <c r="L72" t="s">
        <v>895</v>
      </c>
      <c r="M72" t="s">
        <v>896</v>
      </c>
      <c r="N72" s="28">
        <v>41685</v>
      </c>
      <c r="O72" s="28">
        <v>31449</v>
      </c>
      <c r="Q72">
        <v>1</v>
      </c>
      <c r="R72">
        <v>31</v>
      </c>
      <c r="S72">
        <v>0</v>
      </c>
      <c r="T72">
        <v>0</v>
      </c>
      <c r="U72">
        <v>31</v>
      </c>
      <c r="V72" s="23">
        <v>23219</v>
      </c>
      <c r="W72" s="23">
        <v>0</v>
      </c>
      <c r="X72" s="23">
        <v>9288</v>
      </c>
      <c r="Y72" s="23">
        <v>0</v>
      </c>
      <c r="Z72" s="23">
        <v>1600</v>
      </c>
      <c r="AA72" s="23">
        <v>0</v>
      </c>
      <c r="AB72" s="23">
        <v>0</v>
      </c>
      <c r="AC72" s="23">
        <v>0</v>
      </c>
      <c r="AD72" s="23">
        <v>1250</v>
      </c>
      <c r="AE72" s="23">
        <v>0</v>
      </c>
      <c r="AF72" s="23">
        <v>17671</v>
      </c>
      <c r="AG72" s="23">
        <v>0</v>
      </c>
      <c r="AH72" s="23">
        <v>0</v>
      </c>
      <c r="AI72" s="23">
        <v>0</v>
      </c>
      <c r="AJ72" s="23">
        <v>0</v>
      </c>
      <c r="AK72" s="23">
        <v>0</v>
      </c>
      <c r="AL72" s="23">
        <v>53028</v>
      </c>
      <c r="AM72" s="23">
        <v>2786</v>
      </c>
      <c r="AN72" s="23">
        <v>0</v>
      </c>
      <c r="AO72" s="23">
        <v>1332</v>
      </c>
      <c r="AP72" s="23">
        <v>0</v>
      </c>
      <c r="AQ72" s="23">
        <v>1130</v>
      </c>
      <c r="AR72" s="23">
        <v>5248</v>
      </c>
      <c r="AS72" s="23">
        <v>47780</v>
      </c>
    </row>
    <row r="73" spans="1:45" ht="24.95" customHeight="1" x14ac:dyDescent="0.25">
      <c r="A73">
        <v>70</v>
      </c>
      <c r="B73" t="s">
        <v>404</v>
      </c>
      <c r="C73">
        <v>194</v>
      </c>
      <c r="D73" t="s">
        <v>405</v>
      </c>
      <c r="E73" s="1" t="s">
        <v>243</v>
      </c>
      <c r="F73" t="s">
        <v>0</v>
      </c>
      <c r="G73" t="s">
        <v>132</v>
      </c>
      <c r="H73" t="s">
        <v>290</v>
      </c>
      <c r="J73" t="s">
        <v>406</v>
      </c>
      <c r="K73" t="s">
        <v>407</v>
      </c>
      <c r="L73" t="s">
        <v>897</v>
      </c>
      <c r="M73" t="s">
        <v>898</v>
      </c>
      <c r="N73" s="28">
        <v>41711</v>
      </c>
      <c r="O73" s="28">
        <v>32171</v>
      </c>
      <c r="Q73">
        <v>1</v>
      </c>
      <c r="R73">
        <v>31</v>
      </c>
      <c r="S73">
        <v>0</v>
      </c>
      <c r="T73">
        <v>0</v>
      </c>
      <c r="U73">
        <v>31</v>
      </c>
      <c r="V73" s="23">
        <v>10487</v>
      </c>
      <c r="W73" s="23">
        <v>0</v>
      </c>
      <c r="X73" s="23">
        <v>4195</v>
      </c>
      <c r="Y73" s="23">
        <v>0</v>
      </c>
      <c r="Z73" s="23">
        <v>1600</v>
      </c>
      <c r="AA73" s="23">
        <v>0</v>
      </c>
      <c r="AB73" s="23">
        <v>0</v>
      </c>
      <c r="AC73" s="23">
        <v>0</v>
      </c>
      <c r="AD73" s="23">
        <v>1250</v>
      </c>
      <c r="AE73" s="23">
        <v>0</v>
      </c>
      <c r="AF73" s="23">
        <v>5862</v>
      </c>
      <c r="AG73" s="23">
        <v>0</v>
      </c>
      <c r="AH73" s="23">
        <v>0</v>
      </c>
      <c r="AI73" s="23">
        <v>0</v>
      </c>
      <c r="AJ73" s="23">
        <v>0</v>
      </c>
      <c r="AK73" s="23">
        <v>0</v>
      </c>
      <c r="AL73" s="23">
        <v>23394</v>
      </c>
      <c r="AM73" s="23">
        <v>1258</v>
      </c>
      <c r="AN73" s="23">
        <v>0</v>
      </c>
      <c r="AO73" s="23">
        <v>0</v>
      </c>
      <c r="AP73" s="23">
        <v>0</v>
      </c>
      <c r="AQ73" s="23">
        <v>0</v>
      </c>
      <c r="AR73" s="23">
        <v>1258</v>
      </c>
      <c r="AS73" s="23">
        <v>22136</v>
      </c>
    </row>
    <row r="74" spans="1:45" ht="24.95" customHeight="1" x14ac:dyDescent="0.25">
      <c r="A74">
        <v>71</v>
      </c>
      <c r="B74" t="s">
        <v>408</v>
      </c>
      <c r="C74">
        <v>196</v>
      </c>
      <c r="D74" t="s">
        <v>409</v>
      </c>
      <c r="E74" s="1" t="s">
        <v>181</v>
      </c>
      <c r="F74" t="s">
        <v>0</v>
      </c>
      <c r="G74" t="s">
        <v>132</v>
      </c>
      <c r="H74" t="s">
        <v>290</v>
      </c>
      <c r="J74" t="s">
        <v>410</v>
      </c>
      <c r="K74" t="s">
        <v>411</v>
      </c>
      <c r="L74" t="s">
        <v>899</v>
      </c>
      <c r="M74" t="s">
        <v>900</v>
      </c>
      <c r="N74" s="28">
        <v>41724</v>
      </c>
      <c r="O74" s="28">
        <v>32973</v>
      </c>
      <c r="Q74">
        <v>1</v>
      </c>
      <c r="R74">
        <v>31</v>
      </c>
      <c r="S74">
        <v>0</v>
      </c>
      <c r="T74">
        <v>0</v>
      </c>
      <c r="U74">
        <v>31</v>
      </c>
      <c r="V74" s="23">
        <v>9987</v>
      </c>
      <c r="W74" s="23">
        <v>0</v>
      </c>
      <c r="X74" s="23">
        <v>3995</v>
      </c>
      <c r="Y74" s="23">
        <v>0</v>
      </c>
      <c r="Z74" s="23">
        <v>1600</v>
      </c>
      <c r="AA74" s="23">
        <v>0</v>
      </c>
      <c r="AB74" s="23">
        <v>0</v>
      </c>
      <c r="AC74" s="23">
        <v>0</v>
      </c>
      <c r="AD74" s="23">
        <v>1250</v>
      </c>
      <c r="AE74" s="23">
        <v>0</v>
      </c>
      <c r="AF74" s="23">
        <v>5397</v>
      </c>
      <c r="AG74" s="23">
        <v>0</v>
      </c>
      <c r="AH74" s="23">
        <v>0</v>
      </c>
      <c r="AI74" s="23">
        <v>0</v>
      </c>
      <c r="AJ74" s="23">
        <v>0</v>
      </c>
      <c r="AK74" s="23">
        <v>0</v>
      </c>
      <c r="AL74" s="23">
        <v>22229</v>
      </c>
      <c r="AM74" s="23">
        <v>1198</v>
      </c>
      <c r="AN74" s="23">
        <v>0</v>
      </c>
      <c r="AO74" s="23">
        <v>0</v>
      </c>
      <c r="AP74" s="23">
        <v>0</v>
      </c>
      <c r="AQ74" s="23">
        <v>0</v>
      </c>
      <c r="AR74" s="23">
        <v>1198</v>
      </c>
      <c r="AS74" s="23">
        <v>21031</v>
      </c>
    </row>
    <row r="75" spans="1:45" ht="24.95" customHeight="1" x14ac:dyDescent="0.25">
      <c r="A75">
        <v>72</v>
      </c>
      <c r="B75" t="s">
        <v>412</v>
      </c>
      <c r="C75">
        <v>197</v>
      </c>
      <c r="D75" t="s">
        <v>154</v>
      </c>
      <c r="E75" s="1" t="s">
        <v>190</v>
      </c>
      <c r="F75" t="s">
        <v>0</v>
      </c>
      <c r="G75" t="s">
        <v>132</v>
      </c>
      <c r="H75" t="s">
        <v>290</v>
      </c>
      <c r="J75" t="s">
        <v>413</v>
      </c>
      <c r="K75" t="s">
        <v>414</v>
      </c>
      <c r="L75" t="s">
        <v>901</v>
      </c>
      <c r="M75" t="s">
        <v>902</v>
      </c>
      <c r="N75" s="28">
        <v>41725</v>
      </c>
      <c r="O75" s="28">
        <v>33263</v>
      </c>
      <c r="Q75">
        <v>1</v>
      </c>
      <c r="R75">
        <v>31</v>
      </c>
      <c r="S75">
        <v>0</v>
      </c>
      <c r="T75">
        <v>0</v>
      </c>
      <c r="U75">
        <v>31</v>
      </c>
      <c r="V75" s="23">
        <v>9987</v>
      </c>
      <c r="W75" s="23">
        <v>0</v>
      </c>
      <c r="X75" s="23">
        <v>3995</v>
      </c>
      <c r="Y75" s="23">
        <v>0</v>
      </c>
      <c r="Z75" s="23">
        <v>1600</v>
      </c>
      <c r="AA75" s="23">
        <v>0</v>
      </c>
      <c r="AB75" s="23">
        <v>0</v>
      </c>
      <c r="AC75" s="23">
        <v>0</v>
      </c>
      <c r="AD75" s="23">
        <v>1250</v>
      </c>
      <c r="AE75" s="23">
        <v>0</v>
      </c>
      <c r="AF75" s="23">
        <v>5397</v>
      </c>
      <c r="AG75" s="23">
        <v>0</v>
      </c>
      <c r="AH75" s="23">
        <v>0</v>
      </c>
      <c r="AI75" s="23">
        <v>0</v>
      </c>
      <c r="AJ75" s="23">
        <v>0</v>
      </c>
      <c r="AK75" s="23">
        <v>0</v>
      </c>
      <c r="AL75" s="23">
        <v>22229</v>
      </c>
      <c r="AM75" s="23">
        <v>1198</v>
      </c>
      <c r="AN75" s="23">
        <v>0</v>
      </c>
      <c r="AO75" s="23">
        <v>0</v>
      </c>
      <c r="AP75" s="23">
        <v>0</v>
      </c>
      <c r="AQ75" s="23">
        <v>0</v>
      </c>
      <c r="AR75" s="23">
        <v>1198</v>
      </c>
      <c r="AS75" s="23">
        <v>21031</v>
      </c>
    </row>
    <row r="76" spans="1:45" ht="24.95" customHeight="1" x14ac:dyDescent="0.25">
      <c r="A76">
        <v>73</v>
      </c>
      <c r="B76" t="s">
        <v>415</v>
      </c>
      <c r="C76">
        <v>198</v>
      </c>
      <c r="D76" t="s">
        <v>416</v>
      </c>
      <c r="E76" s="1" t="s">
        <v>190</v>
      </c>
      <c r="F76" t="s">
        <v>0</v>
      </c>
      <c r="G76" t="s">
        <v>132</v>
      </c>
      <c r="H76" t="s">
        <v>290</v>
      </c>
      <c r="J76" t="s">
        <v>417</v>
      </c>
      <c r="K76" t="s">
        <v>418</v>
      </c>
      <c r="L76" t="s">
        <v>903</v>
      </c>
      <c r="M76" t="s">
        <v>904</v>
      </c>
      <c r="N76" s="28">
        <v>41725</v>
      </c>
      <c r="O76" s="28">
        <v>33002</v>
      </c>
      <c r="Q76">
        <v>1</v>
      </c>
      <c r="R76">
        <v>31</v>
      </c>
      <c r="S76">
        <v>0</v>
      </c>
      <c r="T76">
        <v>0</v>
      </c>
      <c r="U76">
        <v>31</v>
      </c>
      <c r="V76" s="23">
        <v>9987</v>
      </c>
      <c r="W76" s="23">
        <v>0</v>
      </c>
      <c r="X76" s="23">
        <v>3995</v>
      </c>
      <c r="Y76" s="23">
        <v>0</v>
      </c>
      <c r="Z76" s="23">
        <v>1600</v>
      </c>
      <c r="AA76" s="23">
        <v>0</v>
      </c>
      <c r="AB76" s="23">
        <v>0</v>
      </c>
      <c r="AC76" s="23">
        <v>0</v>
      </c>
      <c r="AD76" s="23">
        <v>1250</v>
      </c>
      <c r="AE76" s="23">
        <v>0</v>
      </c>
      <c r="AF76" s="23">
        <v>5397</v>
      </c>
      <c r="AG76" s="23">
        <v>0</v>
      </c>
      <c r="AH76" s="23">
        <v>0</v>
      </c>
      <c r="AI76" s="23">
        <v>0</v>
      </c>
      <c r="AJ76" s="23">
        <v>0</v>
      </c>
      <c r="AK76" s="23">
        <v>0</v>
      </c>
      <c r="AL76" s="23">
        <v>22229</v>
      </c>
      <c r="AM76" s="23">
        <v>1198</v>
      </c>
      <c r="AN76" s="23">
        <v>0</v>
      </c>
      <c r="AO76" s="23">
        <v>0</v>
      </c>
      <c r="AP76" s="23">
        <v>0</v>
      </c>
      <c r="AQ76" s="23">
        <v>0</v>
      </c>
      <c r="AR76" s="23">
        <v>1198</v>
      </c>
      <c r="AS76" s="23">
        <v>21031</v>
      </c>
    </row>
    <row r="77" spans="1:45" ht="24.95" customHeight="1" x14ac:dyDescent="0.25">
      <c r="A77">
        <v>74</v>
      </c>
      <c r="B77" t="s">
        <v>419</v>
      </c>
      <c r="C77">
        <v>199</v>
      </c>
      <c r="D77" t="s">
        <v>420</v>
      </c>
      <c r="E77" s="1" t="s">
        <v>310</v>
      </c>
      <c r="F77" t="s">
        <v>0</v>
      </c>
      <c r="G77" t="s">
        <v>132</v>
      </c>
      <c r="H77" t="s">
        <v>290</v>
      </c>
      <c r="J77" t="s">
        <v>421</v>
      </c>
      <c r="K77" t="s">
        <v>422</v>
      </c>
      <c r="L77" t="s">
        <v>905</v>
      </c>
      <c r="M77" t="s">
        <v>906</v>
      </c>
      <c r="N77" s="28">
        <v>41726</v>
      </c>
      <c r="O77" s="28">
        <v>33498</v>
      </c>
      <c r="Q77">
        <v>1</v>
      </c>
      <c r="R77">
        <v>31</v>
      </c>
      <c r="S77">
        <v>0</v>
      </c>
      <c r="T77">
        <v>0</v>
      </c>
      <c r="U77">
        <v>31</v>
      </c>
      <c r="V77" s="23">
        <v>9987</v>
      </c>
      <c r="W77" s="23">
        <v>0</v>
      </c>
      <c r="X77" s="23">
        <v>3995</v>
      </c>
      <c r="Y77" s="23">
        <v>0</v>
      </c>
      <c r="Z77" s="23">
        <v>1600</v>
      </c>
      <c r="AA77" s="23">
        <v>0</v>
      </c>
      <c r="AB77" s="23">
        <v>0</v>
      </c>
      <c r="AC77" s="23">
        <v>0</v>
      </c>
      <c r="AD77" s="23">
        <v>1250</v>
      </c>
      <c r="AE77" s="23">
        <v>0</v>
      </c>
      <c r="AF77" s="23">
        <v>5397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v>22229</v>
      </c>
      <c r="AM77" s="23">
        <v>1198</v>
      </c>
      <c r="AN77" s="23">
        <v>0</v>
      </c>
      <c r="AO77" s="23">
        <v>0</v>
      </c>
      <c r="AP77" s="23">
        <v>0</v>
      </c>
      <c r="AQ77" s="23">
        <v>0</v>
      </c>
      <c r="AR77" s="23">
        <v>1198</v>
      </c>
      <c r="AS77" s="23">
        <v>21031</v>
      </c>
    </row>
    <row r="78" spans="1:45" ht="24.95" customHeight="1" x14ac:dyDescent="0.25">
      <c r="A78">
        <v>75</v>
      </c>
      <c r="B78" t="s">
        <v>423</v>
      </c>
      <c r="C78">
        <v>200</v>
      </c>
      <c r="D78" t="s">
        <v>424</v>
      </c>
      <c r="E78" s="1" t="s">
        <v>181</v>
      </c>
      <c r="F78" t="s">
        <v>0</v>
      </c>
      <c r="G78" t="s">
        <v>132</v>
      </c>
      <c r="H78" t="s">
        <v>290</v>
      </c>
      <c r="J78" t="s">
        <v>425</v>
      </c>
      <c r="K78" t="s">
        <v>426</v>
      </c>
      <c r="L78" t="s">
        <v>907</v>
      </c>
      <c r="M78" t="s">
        <v>908</v>
      </c>
      <c r="N78" s="28">
        <v>41730</v>
      </c>
      <c r="O78" s="28">
        <v>33419</v>
      </c>
      <c r="Q78">
        <v>1</v>
      </c>
      <c r="R78">
        <v>31</v>
      </c>
      <c r="S78">
        <v>0</v>
      </c>
      <c r="T78">
        <v>0</v>
      </c>
      <c r="U78">
        <v>31</v>
      </c>
      <c r="V78" s="23">
        <v>9987</v>
      </c>
      <c r="W78" s="23">
        <v>0</v>
      </c>
      <c r="X78" s="23">
        <v>3995</v>
      </c>
      <c r="Y78" s="23">
        <v>0</v>
      </c>
      <c r="Z78" s="23">
        <v>1600</v>
      </c>
      <c r="AA78" s="23">
        <v>0</v>
      </c>
      <c r="AB78" s="23">
        <v>0</v>
      </c>
      <c r="AC78" s="23">
        <v>0</v>
      </c>
      <c r="AD78" s="23">
        <v>1250</v>
      </c>
      <c r="AE78" s="23">
        <v>0</v>
      </c>
      <c r="AF78" s="23">
        <v>5397</v>
      </c>
      <c r="AG78" s="23">
        <v>0</v>
      </c>
      <c r="AH78" s="23">
        <v>0</v>
      </c>
      <c r="AI78" s="23">
        <v>0</v>
      </c>
      <c r="AJ78" s="23">
        <v>5200</v>
      </c>
      <c r="AK78" s="23">
        <v>0</v>
      </c>
      <c r="AL78" s="23">
        <v>27429</v>
      </c>
      <c r="AM78" s="23">
        <v>1198</v>
      </c>
      <c r="AN78" s="23">
        <v>0</v>
      </c>
      <c r="AO78" s="23">
        <v>0</v>
      </c>
      <c r="AP78" s="23">
        <v>0</v>
      </c>
      <c r="AQ78" s="23">
        <v>1130</v>
      </c>
      <c r="AR78" s="23">
        <v>2328</v>
      </c>
      <c r="AS78" s="23">
        <v>25101</v>
      </c>
    </row>
    <row r="79" spans="1:45" ht="24.95" customHeight="1" x14ac:dyDescent="0.25">
      <c r="A79">
        <v>76</v>
      </c>
      <c r="B79" t="s">
        <v>427</v>
      </c>
      <c r="C79">
        <v>201</v>
      </c>
      <c r="D79" t="s">
        <v>428</v>
      </c>
      <c r="E79" s="1" t="s">
        <v>181</v>
      </c>
      <c r="F79" t="s">
        <v>0</v>
      </c>
      <c r="G79" t="s">
        <v>132</v>
      </c>
      <c r="H79" t="s">
        <v>290</v>
      </c>
      <c r="J79" t="s">
        <v>429</v>
      </c>
      <c r="K79" t="s">
        <v>430</v>
      </c>
      <c r="L79" t="s">
        <v>909</v>
      </c>
      <c r="M79" t="s">
        <v>910</v>
      </c>
      <c r="N79" s="28">
        <v>41733</v>
      </c>
      <c r="O79" s="28">
        <v>31547</v>
      </c>
      <c r="Q79">
        <v>1</v>
      </c>
      <c r="R79">
        <v>31</v>
      </c>
      <c r="S79">
        <v>0</v>
      </c>
      <c r="T79">
        <v>0</v>
      </c>
      <c r="U79">
        <v>31</v>
      </c>
      <c r="V79" s="23">
        <v>9987</v>
      </c>
      <c r="W79" s="23">
        <v>0</v>
      </c>
      <c r="X79" s="23">
        <v>3995</v>
      </c>
      <c r="Y79" s="23">
        <v>0</v>
      </c>
      <c r="Z79" s="23">
        <v>1600</v>
      </c>
      <c r="AA79" s="23">
        <v>0</v>
      </c>
      <c r="AB79" s="23">
        <v>0</v>
      </c>
      <c r="AC79" s="23">
        <v>0</v>
      </c>
      <c r="AD79" s="23">
        <v>1250</v>
      </c>
      <c r="AE79" s="23">
        <v>0</v>
      </c>
      <c r="AF79" s="23">
        <v>5397</v>
      </c>
      <c r="AG79" s="23">
        <v>0</v>
      </c>
      <c r="AH79" s="23">
        <v>0</v>
      </c>
      <c r="AI79" s="23">
        <v>0</v>
      </c>
      <c r="AJ79" s="23">
        <v>0</v>
      </c>
      <c r="AK79" s="23">
        <v>0</v>
      </c>
      <c r="AL79" s="23">
        <v>22229</v>
      </c>
      <c r="AM79" s="23">
        <v>1198</v>
      </c>
      <c r="AN79" s="23">
        <v>0</v>
      </c>
      <c r="AO79" s="23">
        <v>0</v>
      </c>
      <c r="AP79" s="23">
        <v>0</v>
      </c>
      <c r="AQ79" s="23">
        <v>0</v>
      </c>
      <c r="AR79" s="23">
        <v>1198</v>
      </c>
      <c r="AS79" s="23">
        <v>21031</v>
      </c>
    </row>
    <row r="80" spans="1:45" ht="24.95" customHeight="1" x14ac:dyDescent="0.25">
      <c r="A80">
        <v>77</v>
      </c>
      <c r="B80" t="s">
        <v>431</v>
      </c>
      <c r="C80">
        <v>203</v>
      </c>
      <c r="D80" t="s">
        <v>432</v>
      </c>
      <c r="E80" s="1" t="s">
        <v>433</v>
      </c>
      <c r="F80" t="s">
        <v>0</v>
      </c>
      <c r="G80" t="s">
        <v>265</v>
      </c>
      <c r="H80" t="s">
        <v>290</v>
      </c>
      <c r="J80" t="s">
        <v>434</v>
      </c>
      <c r="K80" t="s">
        <v>435</v>
      </c>
      <c r="L80" t="s">
        <v>911</v>
      </c>
      <c r="M80" t="s">
        <v>912</v>
      </c>
      <c r="N80" s="28">
        <v>41733</v>
      </c>
      <c r="O80" s="28">
        <v>28856</v>
      </c>
      <c r="Q80">
        <v>1</v>
      </c>
      <c r="R80">
        <v>31</v>
      </c>
      <c r="S80">
        <v>0</v>
      </c>
      <c r="T80">
        <v>0</v>
      </c>
      <c r="U80">
        <v>31</v>
      </c>
      <c r="V80" s="23">
        <v>45582</v>
      </c>
      <c r="W80" s="23">
        <v>0</v>
      </c>
      <c r="X80" s="23">
        <v>18233</v>
      </c>
      <c r="Y80" s="23">
        <v>0</v>
      </c>
      <c r="Z80" s="23">
        <v>0</v>
      </c>
      <c r="AA80" s="23">
        <v>0</v>
      </c>
      <c r="AB80" s="23">
        <v>2700</v>
      </c>
      <c r="AC80" s="23">
        <v>0</v>
      </c>
      <c r="AD80" s="23">
        <v>1250</v>
      </c>
      <c r="AE80" s="23">
        <v>0</v>
      </c>
      <c r="AF80" s="23">
        <v>36754</v>
      </c>
      <c r="AG80" s="23">
        <v>0</v>
      </c>
      <c r="AH80" s="23">
        <v>0</v>
      </c>
      <c r="AI80" s="23">
        <v>0</v>
      </c>
      <c r="AJ80" s="23">
        <v>0</v>
      </c>
      <c r="AK80" s="23">
        <v>0</v>
      </c>
      <c r="AL80" s="23">
        <v>104519</v>
      </c>
      <c r="AM80" s="23">
        <v>5470</v>
      </c>
      <c r="AN80" s="23">
        <v>0</v>
      </c>
      <c r="AO80" s="23">
        <v>8527</v>
      </c>
      <c r="AP80" s="23">
        <v>0</v>
      </c>
      <c r="AQ80" s="23">
        <v>1880</v>
      </c>
      <c r="AR80" s="23">
        <v>15877</v>
      </c>
      <c r="AS80" s="23">
        <v>88642</v>
      </c>
    </row>
    <row r="81" spans="1:45" ht="24.95" customHeight="1" x14ac:dyDescent="0.25">
      <c r="A81">
        <v>78</v>
      </c>
      <c r="B81" t="s">
        <v>436</v>
      </c>
      <c r="C81">
        <v>204</v>
      </c>
      <c r="D81" t="s">
        <v>437</v>
      </c>
      <c r="E81" s="1" t="s">
        <v>438</v>
      </c>
      <c r="F81" t="s">
        <v>0</v>
      </c>
      <c r="G81" t="s">
        <v>109</v>
      </c>
      <c r="H81" t="s">
        <v>290</v>
      </c>
      <c r="J81" t="s">
        <v>439</v>
      </c>
      <c r="K81" t="s">
        <v>440</v>
      </c>
      <c r="L81" t="s">
        <v>913</v>
      </c>
      <c r="M81" t="s">
        <v>914</v>
      </c>
      <c r="N81" s="28">
        <v>41758</v>
      </c>
      <c r="O81" s="28">
        <v>33001</v>
      </c>
      <c r="Q81">
        <v>1</v>
      </c>
      <c r="R81">
        <v>31</v>
      </c>
      <c r="S81">
        <v>0</v>
      </c>
      <c r="T81">
        <v>0</v>
      </c>
      <c r="U81">
        <v>31</v>
      </c>
      <c r="V81" s="23">
        <v>23219</v>
      </c>
      <c r="W81" s="23">
        <v>0</v>
      </c>
      <c r="X81" s="23">
        <v>9288</v>
      </c>
      <c r="Y81" s="23">
        <v>0</v>
      </c>
      <c r="Z81" s="23">
        <v>1600</v>
      </c>
      <c r="AA81" s="23">
        <v>0</v>
      </c>
      <c r="AB81" s="23">
        <v>0</v>
      </c>
      <c r="AC81" s="23">
        <v>0</v>
      </c>
      <c r="AD81" s="23">
        <v>1250</v>
      </c>
      <c r="AE81" s="23">
        <v>0</v>
      </c>
      <c r="AF81" s="23">
        <v>17671</v>
      </c>
      <c r="AG81" s="23">
        <v>0</v>
      </c>
      <c r="AH81" s="23">
        <v>0</v>
      </c>
      <c r="AI81" s="23">
        <v>0</v>
      </c>
      <c r="AJ81" s="23">
        <v>0</v>
      </c>
      <c r="AK81" s="23">
        <v>0</v>
      </c>
      <c r="AL81" s="23">
        <v>53028</v>
      </c>
      <c r="AM81" s="23">
        <v>2786</v>
      </c>
      <c r="AN81" s="23">
        <v>0</v>
      </c>
      <c r="AO81" s="23">
        <v>111</v>
      </c>
      <c r="AP81" s="23">
        <v>0</v>
      </c>
      <c r="AQ81" s="23">
        <v>0</v>
      </c>
      <c r="AR81" s="23">
        <v>2897</v>
      </c>
      <c r="AS81" s="23">
        <v>50131</v>
      </c>
    </row>
    <row r="82" spans="1:45" ht="24.95" customHeight="1" x14ac:dyDescent="0.25">
      <c r="A82">
        <v>79</v>
      </c>
      <c r="B82" t="s">
        <v>441</v>
      </c>
      <c r="C82">
        <v>205</v>
      </c>
      <c r="D82" t="s">
        <v>442</v>
      </c>
      <c r="E82" s="1" t="s">
        <v>172</v>
      </c>
      <c r="F82" t="s">
        <v>0</v>
      </c>
      <c r="G82" t="s">
        <v>109</v>
      </c>
      <c r="H82" t="s">
        <v>290</v>
      </c>
      <c r="J82" t="s">
        <v>444</v>
      </c>
      <c r="K82" t="s">
        <v>445</v>
      </c>
      <c r="L82" t="s">
        <v>915</v>
      </c>
      <c r="M82" t="s">
        <v>916</v>
      </c>
      <c r="N82" s="28">
        <v>41760</v>
      </c>
      <c r="O82" s="28">
        <v>32300</v>
      </c>
      <c r="Q82">
        <v>1</v>
      </c>
      <c r="R82">
        <v>31</v>
      </c>
      <c r="S82">
        <v>0</v>
      </c>
      <c r="T82">
        <v>0</v>
      </c>
      <c r="U82">
        <v>31</v>
      </c>
      <c r="V82" s="23">
        <v>9987</v>
      </c>
      <c r="W82" s="23">
        <v>0</v>
      </c>
      <c r="X82" s="23">
        <v>3995</v>
      </c>
      <c r="Y82" s="23">
        <v>0</v>
      </c>
      <c r="Z82" s="23">
        <v>1600</v>
      </c>
      <c r="AA82" s="23">
        <v>0</v>
      </c>
      <c r="AB82" s="23">
        <v>0</v>
      </c>
      <c r="AC82" s="23">
        <v>0</v>
      </c>
      <c r="AD82" s="23">
        <v>1250</v>
      </c>
      <c r="AE82" s="23">
        <v>0</v>
      </c>
      <c r="AF82" s="23">
        <v>5397</v>
      </c>
      <c r="AG82" s="23">
        <v>0</v>
      </c>
      <c r="AH82" s="23">
        <v>0</v>
      </c>
      <c r="AI82" s="23">
        <v>0</v>
      </c>
      <c r="AJ82" s="23">
        <v>0</v>
      </c>
      <c r="AK82" s="23">
        <v>0</v>
      </c>
      <c r="AL82" s="23">
        <v>22229</v>
      </c>
      <c r="AM82" s="23">
        <v>1198</v>
      </c>
      <c r="AN82" s="23">
        <v>0</v>
      </c>
      <c r="AO82" s="23">
        <v>0</v>
      </c>
      <c r="AP82" s="23">
        <v>0</v>
      </c>
      <c r="AQ82" s="23">
        <v>0</v>
      </c>
      <c r="AR82" s="23">
        <v>1198</v>
      </c>
      <c r="AS82" s="23">
        <v>21031</v>
      </c>
    </row>
    <row r="83" spans="1:45" ht="24.95" customHeight="1" x14ac:dyDescent="0.25">
      <c r="A83">
        <v>80</v>
      </c>
      <c r="B83" t="s">
        <v>446</v>
      </c>
      <c r="C83">
        <v>206</v>
      </c>
      <c r="D83" t="s">
        <v>447</v>
      </c>
      <c r="E83" s="1" t="s">
        <v>448</v>
      </c>
      <c r="F83" t="s">
        <v>0</v>
      </c>
      <c r="G83" t="s">
        <v>76</v>
      </c>
      <c r="H83" t="s">
        <v>290</v>
      </c>
      <c r="J83" t="s">
        <v>449</v>
      </c>
      <c r="K83" t="s">
        <v>450</v>
      </c>
      <c r="L83" t="s">
        <v>917</v>
      </c>
      <c r="M83" t="s">
        <v>918</v>
      </c>
      <c r="N83" s="28">
        <v>41779</v>
      </c>
      <c r="O83" s="28">
        <v>29819</v>
      </c>
      <c r="Q83">
        <v>1</v>
      </c>
      <c r="R83">
        <v>31</v>
      </c>
      <c r="S83">
        <v>0</v>
      </c>
      <c r="T83">
        <v>0</v>
      </c>
      <c r="U83">
        <v>31</v>
      </c>
      <c r="V83" s="23">
        <v>32893</v>
      </c>
      <c r="W83" s="23">
        <v>0</v>
      </c>
      <c r="X83" s="23">
        <v>13157</v>
      </c>
      <c r="Y83" s="23">
        <v>0</v>
      </c>
      <c r="Z83" s="23">
        <v>0</v>
      </c>
      <c r="AA83" s="23">
        <v>0</v>
      </c>
      <c r="AB83" s="23">
        <v>2700</v>
      </c>
      <c r="AC83" s="23">
        <v>0</v>
      </c>
      <c r="AD83" s="23">
        <v>1250</v>
      </c>
      <c r="AE83" s="23">
        <v>0</v>
      </c>
      <c r="AF83" s="23">
        <v>25188</v>
      </c>
      <c r="AG83" s="23">
        <v>0</v>
      </c>
      <c r="AH83" s="23">
        <v>0</v>
      </c>
      <c r="AI83" s="23">
        <v>0</v>
      </c>
      <c r="AJ83" s="23">
        <v>0</v>
      </c>
      <c r="AK83" s="23">
        <v>0</v>
      </c>
      <c r="AL83" s="23">
        <v>75188</v>
      </c>
      <c r="AM83" s="23">
        <v>3947</v>
      </c>
      <c r="AN83" s="23">
        <v>0</v>
      </c>
      <c r="AO83" s="23">
        <v>2090</v>
      </c>
      <c r="AP83" s="23">
        <v>0</v>
      </c>
      <c r="AQ83" s="23">
        <v>1880</v>
      </c>
      <c r="AR83" s="23">
        <v>7917</v>
      </c>
      <c r="AS83" s="23">
        <v>67271</v>
      </c>
    </row>
    <row r="84" spans="1:45" ht="24.95" customHeight="1" x14ac:dyDescent="0.25">
      <c r="A84">
        <v>81</v>
      </c>
      <c r="B84" t="s">
        <v>451</v>
      </c>
      <c r="C84">
        <v>208</v>
      </c>
      <c r="D84" t="s">
        <v>452</v>
      </c>
      <c r="E84" s="1" t="s">
        <v>453</v>
      </c>
      <c r="F84" t="s">
        <v>0</v>
      </c>
      <c r="G84" t="s">
        <v>76</v>
      </c>
      <c r="H84" t="s">
        <v>290</v>
      </c>
      <c r="J84" t="s">
        <v>454</v>
      </c>
      <c r="K84" t="s">
        <v>455</v>
      </c>
      <c r="L84" t="s">
        <v>919</v>
      </c>
      <c r="N84" s="28">
        <v>41806</v>
      </c>
      <c r="O84" s="28">
        <v>30178</v>
      </c>
      <c r="Q84">
        <v>1</v>
      </c>
      <c r="R84">
        <v>31</v>
      </c>
      <c r="S84">
        <v>0</v>
      </c>
      <c r="T84">
        <v>0</v>
      </c>
      <c r="U84">
        <v>31</v>
      </c>
      <c r="V84" s="23">
        <v>38698</v>
      </c>
      <c r="W84" s="23">
        <v>0</v>
      </c>
      <c r="X84" s="23">
        <v>15479</v>
      </c>
      <c r="Y84" s="23">
        <v>0</v>
      </c>
      <c r="Z84" s="23">
        <v>0</v>
      </c>
      <c r="AA84" s="23">
        <v>0</v>
      </c>
      <c r="AB84" s="23">
        <v>2700</v>
      </c>
      <c r="AC84" s="23">
        <v>0</v>
      </c>
      <c r="AD84" s="23">
        <v>1250</v>
      </c>
      <c r="AE84" s="23">
        <v>0</v>
      </c>
      <c r="AF84" s="23">
        <v>30598</v>
      </c>
      <c r="AG84" s="23">
        <v>0</v>
      </c>
      <c r="AH84" s="23">
        <v>0</v>
      </c>
      <c r="AI84" s="23">
        <v>0</v>
      </c>
      <c r="AJ84" s="23">
        <v>0</v>
      </c>
      <c r="AK84" s="23">
        <v>0</v>
      </c>
      <c r="AL84" s="23">
        <v>88725</v>
      </c>
      <c r="AM84" s="23">
        <v>4644</v>
      </c>
      <c r="AN84" s="23">
        <v>0</v>
      </c>
      <c r="AO84" s="23">
        <v>2506</v>
      </c>
      <c r="AP84" s="23">
        <v>0</v>
      </c>
      <c r="AQ84" s="23">
        <v>0</v>
      </c>
      <c r="AR84" s="23">
        <v>7150</v>
      </c>
      <c r="AS84" s="23">
        <v>81575</v>
      </c>
    </row>
    <row r="85" spans="1:45" ht="24.95" customHeight="1" x14ac:dyDescent="0.25">
      <c r="A85">
        <v>82</v>
      </c>
      <c r="B85" t="s">
        <v>456</v>
      </c>
      <c r="C85">
        <v>209</v>
      </c>
      <c r="D85" t="s">
        <v>457</v>
      </c>
      <c r="E85" s="1" t="s">
        <v>458</v>
      </c>
      <c r="F85" t="s">
        <v>0</v>
      </c>
      <c r="G85" t="s">
        <v>132</v>
      </c>
      <c r="H85" t="s">
        <v>290</v>
      </c>
      <c r="J85" t="s">
        <v>459</v>
      </c>
      <c r="K85" t="s">
        <v>460</v>
      </c>
      <c r="L85" t="s">
        <v>920</v>
      </c>
      <c r="N85" s="28">
        <v>41806</v>
      </c>
      <c r="O85" s="28">
        <v>32582</v>
      </c>
      <c r="Q85">
        <v>1</v>
      </c>
      <c r="R85">
        <v>31</v>
      </c>
      <c r="S85">
        <v>0</v>
      </c>
      <c r="T85">
        <v>0</v>
      </c>
      <c r="U85">
        <v>31</v>
      </c>
      <c r="V85" s="23">
        <v>9987</v>
      </c>
      <c r="W85" s="23">
        <v>0</v>
      </c>
      <c r="X85" s="23">
        <v>3995</v>
      </c>
      <c r="Y85" s="23">
        <v>0</v>
      </c>
      <c r="Z85" s="23">
        <v>1600</v>
      </c>
      <c r="AA85" s="23">
        <v>0</v>
      </c>
      <c r="AB85" s="23">
        <v>0</v>
      </c>
      <c r="AC85" s="23">
        <v>0</v>
      </c>
      <c r="AD85" s="23">
        <v>1250</v>
      </c>
      <c r="AE85" s="23">
        <v>0</v>
      </c>
      <c r="AF85" s="23">
        <v>5397</v>
      </c>
      <c r="AG85" s="23">
        <v>0</v>
      </c>
      <c r="AH85" s="23">
        <v>0</v>
      </c>
      <c r="AI85" s="23">
        <v>0</v>
      </c>
      <c r="AJ85" s="23">
        <v>0</v>
      </c>
      <c r="AK85" s="23">
        <v>0</v>
      </c>
      <c r="AL85" s="23">
        <v>22229</v>
      </c>
      <c r="AM85" s="23">
        <v>1198</v>
      </c>
      <c r="AN85" s="23">
        <v>0</v>
      </c>
      <c r="AO85" s="23">
        <v>0</v>
      </c>
      <c r="AP85" s="23">
        <v>0</v>
      </c>
      <c r="AQ85" s="23">
        <v>0</v>
      </c>
      <c r="AR85" s="23">
        <v>1198</v>
      </c>
      <c r="AS85" s="23">
        <v>21031</v>
      </c>
    </row>
    <row r="86" spans="1:45" ht="24.95" customHeight="1" x14ac:dyDescent="0.25">
      <c r="A86">
        <v>83</v>
      </c>
      <c r="B86" t="s">
        <v>461</v>
      </c>
      <c r="C86">
        <v>210</v>
      </c>
      <c r="D86" t="s">
        <v>462</v>
      </c>
      <c r="E86" s="1" t="s">
        <v>463</v>
      </c>
      <c r="F86" t="s">
        <v>0</v>
      </c>
      <c r="G86" t="s">
        <v>132</v>
      </c>
      <c r="H86" t="s">
        <v>290</v>
      </c>
      <c r="J86" t="s">
        <v>464</v>
      </c>
      <c r="K86" t="s">
        <v>465</v>
      </c>
      <c r="L86" t="s">
        <v>921</v>
      </c>
      <c r="N86" s="28">
        <v>41821</v>
      </c>
      <c r="O86" s="28">
        <v>31128</v>
      </c>
      <c r="Q86">
        <v>1</v>
      </c>
      <c r="R86">
        <v>31</v>
      </c>
      <c r="S86">
        <v>0</v>
      </c>
      <c r="T86">
        <v>0</v>
      </c>
      <c r="U86">
        <v>31</v>
      </c>
      <c r="V86" s="23">
        <v>11610</v>
      </c>
      <c r="W86" s="23">
        <v>0</v>
      </c>
      <c r="X86" s="23">
        <v>4644</v>
      </c>
      <c r="Y86" s="23">
        <v>0</v>
      </c>
      <c r="Z86" s="23">
        <v>1600</v>
      </c>
      <c r="AA86" s="23">
        <v>0</v>
      </c>
      <c r="AB86" s="23">
        <v>0</v>
      </c>
      <c r="AC86" s="23">
        <v>0</v>
      </c>
      <c r="AD86" s="23">
        <v>1250</v>
      </c>
      <c r="AE86" s="23">
        <v>0</v>
      </c>
      <c r="AF86" s="23">
        <v>6906</v>
      </c>
      <c r="AG86" s="23">
        <v>0</v>
      </c>
      <c r="AH86" s="23">
        <v>0</v>
      </c>
      <c r="AI86" s="23">
        <v>0</v>
      </c>
      <c r="AJ86" s="23">
        <v>0</v>
      </c>
      <c r="AK86" s="23">
        <v>0</v>
      </c>
      <c r="AL86" s="23">
        <v>26010</v>
      </c>
      <c r="AM86" s="23">
        <v>1393</v>
      </c>
      <c r="AN86" s="23">
        <v>0</v>
      </c>
      <c r="AO86" s="23">
        <v>0</v>
      </c>
      <c r="AP86" s="23">
        <v>0</v>
      </c>
      <c r="AQ86" s="23">
        <v>1130</v>
      </c>
      <c r="AR86" s="23">
        <v>2523</v>
      </c>
      <c r="AS86" s="23">
        <v>23487</v>
      </c>
    </row>
    <row r="87" spans="1:45" ht="24.95" customHeight="1" x14ac:dyDescent="0.25">
      <c r="A87">
        <v>84</v>
      </c>
      <c r="B87" t="s">
        <v>470</v>
      </c>
      <c r="C87">
        <v>212</v>
      </c>
      <c r="D87" t="s">
        <v>471</v>
      </c>
      <c r="E87" s="1" t="s">
        <v>472</v>
      </c>
      <c r="F87" t="s">
        <v>0</v>
      </c>
      <c r="G87" t="s">
        <v>132</v>
      </c>
      <c r="H87" t="s">
        <v>290</v>
      </c>
      <c r="J87" t="s">
        <v>473</v>
      </c>
      <c r="K87" t="s">
        <v>474</v>
      </c>
      <c r="L87" t="s">
        <v>922</v>
      </c>
      <c r="N87" s="28">
        <v>41841</v>
      </c>
      <c r="O87" s="28">
        <v>31463</v>
      </c>
      <c r="Q87">
        <v>1</v>
      </c>
      <c r="R87">
        <v>31</v>
      </c>
      <c r="S87">
        <v>0</v>
      </c>
      <c r="T87">
        <v>0</v>
      </c>
      <c r="U87">
        <v>31</v>
      </c>
      <c r="V87" s="23">
        <v>11610</v>
      </c>
      <c r="W87" s="23">
        <v>0</v>
      </c>
      <c r="X87" s="23">
        <v>4644</v>
      </c>
      <c r="Y87" s="23">
        <v>0</v>
      </c>
      <c r="Z87" s="23">
        <v>1600</v>
      </c>
      <c r="AA87" s="23">
        <v>0</v>
      </c>
      <c r="AB87" s="23">
        <v>0</v>
      </c>
      <c r="AC87" s="23">
        <v>0</v>
      </c>
      <c r="AD87" s="23">
        <v>1250</v>
      </c>
      <c r="AE87" s="23">
        <v>0</v>
      </c>
      <c r="AF87" s="23">
        <v>6906</v>
      </c>
      <c r="AG87" s="23">
        <v>0</v>
      </c>
      <c r="AH87" s="23">
        <v>0</v>
      </c>
      <c r="AI87" s="23">
        <v>0</v>
      </c>
      <c r="AJ87" s="23">
        <v>0</v>
      </c>
      <c r="AK87" s="23">
        <v>0</v>
      </c>
      <c r="AL87" s="23">
        <v>26010</v>
      </c>
      <c r="AM87" s="23">
        <v>1393</v>
      </c>
      <c r="AN87" s="23">
        <v>0</v>
      </c>
      <c r="AO87" s="23">
        <v>0</v>
      </c>
      <c r="AP87" s="23">
        <v>0</v>
      </c>
      <c r="AQ87" s="23">
        <v>0</v>
      </c>
      <c r="AR87" s="23">
        <v>1393</v>
      </c>
      <c r="AS87" s="23">
        <v>24617</v>
      </c>
    </row>
    <row r="88" spans="1:45" ht="24.95" customHeight="1" x14ac:dyDescent="0.25">
      <c r="A88">
        <v>85</v>
      </c>
      <c r="B88" t="s">
        <v>479</v>
      </c>
      <c r="C88">
        <v>214</v>
      </c>
      <c r="D88" t="s">
        <v>480</v>
      </c>
      <c r="E88" s="1" t="s">
        <v>243</v>
      </c>
      <c r="F88" t="s">
        <v>0</v>
      </c>
      <c r="G88" t="s">
        <v>132</v>
      </c>
      <c r="H88" t="s">
        <v>290</v>
      </c>
      <c r="J88" t="s">
        <v>481</v>
      </c>
      <c r="K88" t="s">
        <v>482</v>
      </c>
      <c r="L88" t="s">
        <v>923</v>
      </c>
      <c r="N88" s="28">
        <v>41862</v>
      </c>
      <c r="O88" s="28">
        <v>30433</v>
      </c>
      <c r="Q88">
        <v>1</v>
      </c>
      <c r="R88">
        <v>31</v>
      </c>
      <c r="S88">
        <v>0</v>
      </c>
      <c r="T88">
        <v>0</v>
      </c>
      <c r="U88">
        <v>31</v>
      </c>
      <c r="V88" s="23">
        <v>11223</v>
      </c>
      <c r="W88" s="23">
        <v>0</v>
      </c>
      <c r="X88" s="23">
        <v>4489</v>
      </c>
      <c r="Y88" s="23">
        <v>0</v>
      </c>
      <c r="Z88" s="23">
        <v>1600</v>
      </c>
      <c r="AA88" s="23">
        <v>0</v>
      </c>
      <c r="AB88" s="23">
        <v>0</v>
      </c>
      <c r="AC88" s="23">
        <v>0</v>
      </c>
      <c r="AD88" s="23">
        <v>1250</v>
      </c>
      <c r="AE88" s="23">
        <v>0</v>
      </c>
      <c r="AF88" s="23">
        <v>6545</v>
      </c>
      <c r="AG88" s="23">
        <v>0</v>
      </c>
      <c r="AH88" s="23">
        <v>0</v>
      </c>
      <c r="AI88" s="23">
        <v>0</v>
      </c>
      <c r="AJ88" s="23">
        <v>0</v>
      </c>
      <c r="AK88" s="23">
        <v>0</v>
      </c>
      <c r="AL88" s="23">
        <v>25107</v>
      </c>
      <c r="AM88" s="23">
        <v>1347</v>
      </c>
      <c r="AN88" s="23">
        <v>0</v>
      </c>
      <c r="AO88" s="23">
        <v>0</v>
      </c>
      <c r="AP88" s="23">
        <v>0</v>
      </c>
      <c r="AQ88" s="23">
        <v>0</v>
      </c>
      <c r="AR88" s="23">
        <v>1347</v>
      </c>
      <c r="AS88" s="23">
        <v>23760</v>
      </c>
    </row>
    <row r="89" spans="1:45" ht="24.95" customHeight="1" x14ac:dyDescent="0.25">
      <c r="A89">
        <v>86</v>
      </c>
      <c r="B89" t="s">
        <v>483</v>
      </c>
      <c r="C89">
        <v>217</v>
      </c>
      <c r="D89" t="s">
        <v>484</v>
      </c>
      <c r="E89" s="1" t="s">
        <v>181</v>
      </c>
      <c r="F89" t="s">
        <v>0</v>
      </c>
      <c r="G89" t="s">
        <v>132</v>
      </c>
      <c r="H89" t="s">
        <v>290</v>
      </c>
      <c r="J89" t="s">
        <v>485</v>
      </c>
      <c r="K89" t="s">
        <v>486</v>
      </c>
      <c r="L89" t="s">
        <v>924</v>
      </c>
      <c r="N89" s="28">
        <v>41897</v>
      </c>
      <c r="O89" s="28">
        <v>32338</v>
      </c>
      <c r="Q89">
        <v>1</v>
      </c>
      <c r="R89">
        <v>31</v>
      </c>
      <c r="S89">
        <v>0</v>
      </c>
      <c r="T89">
        <v>0</v>
      </c>
      <c r="U89">
        <v>31</v>
      </c>
      <c r="V89" s="23">
        <v>13157</v>
      </c>
      <c r="W89" s="23">
        <v>0</v>
      </c>
      <c r="X89" s="23">
        <v>5263</v>
      </c>
      <c r="Y89" s="23">
        <v>0</v>
      </c>
      <c r="Z89" s="23">
        <v>1600</v>
      </c>
      <c r="AA89" s="23">
        <v>0</v>
      </c>
      <c r="AB89" s="23">
        <v>0</v>
      </c>
      <c r="AC89" s="23">
        <v>0</v>
      </c>
      <c r="AD89" s="23">
        <v>1250</v>
      </c>
      <c r="AE89" s="23">
        <v>0</v>
      </c>
      <c r="AF89" s="23">
        <v>8350</v>
      </c>
      <c r="AG89" s="23">
        <v>0</v>
      </c>
      <c r="AH89" s="23">
        <v>0</v>
      </c>
      <c r="AI89" s="23">
        <v>0</v>
      </c>
      <c r="AJ89" s="23">
        <v>0</v>
      </c>
      <c r="AK89" s="23">
        <v>0</v>
      </c>
      <c r="AL89" s="23">
        <v>29620</v>
      </c>
      <c r="AM89" s="23">
        <v>1579</v>
      </c>
      <c r="AN89" s="23">
        <v>0</v>
      </c>
      <c r="AO89" s="23">
        <v>0</v>
      </c>
      <c r="AP89" s="23">
        <v>0</v>
      </c>
      <c r="AQ89" s="23">
        <v>0</v>
      </c>
      <c r="AR89" s="23">
        <v>1579</v>
      </c>
      <c r="AS89" s="23">
        <v>28041</v>
      </c>
    </row>
    <row r="90" spans="1:45" ht="24.95" customHeight="1" x14ac:dyDescent="0.25">
      <c r="A90">
        <v>87</v>
      </c>
      <c r="B90" t="s">
        <v>487</v>
      </c>
      <c r="C90">
        <v>219</v>
      </c>
      <c r="D90" t="s">
        <v>488</v>
      </c>
      <c r="E90" s="1" t="s">
        <v>335</v>
      </c>
      <c r="F90" t="s">
        <v>0</v>
      </c>
      <c r="G90" t="s">
        <v>132</v>
      </c>
      <c r="H90" t="s">
        <v>290</v>
      </c>
      <c r="J90" t="s">
        <v>489</v>
      </c>
      <c r="K90" t="s">
        <v>490</v>
      </c>
      <c r="L90" t="s">
        <v>925</v>
      </c>
      <c r="N90" s="28">
        <v>41897</v>
      </c>
      <c r="O90" s="28">
        <v>33517</v>
      </c>
      <c r="Q90">
        <v>1</v>
      </c>
      <c r="R90">
        <v>31</v>
      </c>
      <c r="S90">
        <v>0</v>
      </c>
      <c r="T90">
        <v>0</v>
      </c>
      <c r="U90">
        <v>31</v>
      </c>
      <c r="V90" s="23">
        <v>13157</v>
      </c>
      <c r="W90" s="23">
        <v>0</v>
      </c>
      <c r="X90" s="23">
        <v>5263</v>
      </c>
      <c r="Y90" s="23">
        <v>0</v>
      </c>
      <c r="Z90" s="23">
        <v>1600</v>
      </c>
      <c r="AA90" s="23">
        <v>0</v>
      </c>
      <c r="AB90" s="23">
        <v>0</v>
      </c>
      <c r="AC90" s="23">
        <v>0</v>
      </c>
      <c r="AD90" s="23">
        <v>1250</v>
      </c>
      <c r="AE90" s="23">
        <v>0</v>
      </c>
      <c r="AF90" s="23">
        <v>8350</v>
      </c>
      <c r="AG90" s="23">
        <v>0</v>
      </c>
      <c r="AH90" s="23">
        <v>0</v>
      </c>
      <c r="AI90" s="23">
        <v>0</v>
      </c>
      <c r="AJ90" s="23">
        <v>0</v>
      </c>
      <c r="AK90" s="23">
        <v>0</v>
      </c>
      <c r="AL90" s="23">
        <v>29620</v>
      </c>
      <c r="AM90" s="23">
        <v>1579</v>
      </c>
      <c r="AN90" s="23">
        <v>0</v>
      </c>
      <c r="AO90" s="23">
        <v>0</v>
      </c>
      <c r="AP90" s="23">
        <v>0</v>
      </c>
      <c r="AQ90" s="23">
        <v>0</v>
      </c>
      <c r="AR90" s="23">
        <v>1579</v>
      </c>
      <c r="AS90" s="23">
        <v>28041</v>
      </c>
    </row>
    <row r="91" spans="1:45" ht="24.95" customHeight="1" x14ac:dyDescent="0.25">
      <c r="A91">
        <v>88</v>
      </c>
      <c r="B91" t="s">
        <v>491</v>
      </c>
      <c r="C91">
        <v>220</v>
      </c>
      <c r="D91" t="s">
        <v>492</v>
      </c>
      <c r="E91" s="1" t="s">
        <v>335</v>
      </c>
      <c r="F91" t="s">
        <v>0</v>
      </c>
      <c r="G91" t="s">
        <v>132</v>
      </c>
      <c r="H91" t="s">
        <v>290</v>
      </c>
      <c r="J91" t="s">
        <v>493</v>
      </c>
      <c r="K91" t="s">
        <v>494</v>
      </c>
      <c r="L91" t="s">
        <v>926</v>
      </c>
      <c r="N91" s="28">
        <v>41897</v>
      </c>
      <c r="O91" s="28">
        <v>31901</v>
      </c>
      <c r="Q91">
        <v>1</v>
      </c>
      <c r="R91">
        <v>31</v>
      </c>
      <c r="S91">
        <v>0</v>
      </c>
      <c r="T91">
        <v>0</v>
      </c>
      <c r="U91">
        <v>31</v>
      </c>
      <c r="V91" s="23">
        <v>13157</v>
      </c>
      <c r="W91" s="23">
        <v>0</v>
      </c>
      <c r="X91" s="23">
        <v>5263</v>
      </c>
      <c r="Y91" s="23">
        <v>0</v>
      </c>
      <c r="Z91" s="23">
        <v>0</v>
      </c>
      <c r="AA91" s="23">
        <v>0</v>
      </c>
      <c r="AB91" s="23">
        <v>2700</v>
      </c>
      <c r="AC91" s="23">
        <v>0</v>
      </c>
      <c r="AD91" s="23">
        <v>1250</v>
      </c>
      <c r="AE91" s="23">
        <v>0</v>
      </c>
      <c r="AF91" s="23">
        <v>7250</v>
      </c>
      <c r="AG91" s="23">
        <v>0</v>
      </c>
      <c r="AH91" s="23">
        <v>0</v>
      </c>
      <c r="AI91" s="23">
        <v>0</v>
      </c>
      <c r="AJ91" s="23">
        <v>0</v>
      </c>
      <c r="AK91" s="23">
        <v>0</v>
      </c>
      <c r="AL91" s="23">
        <v>29620</v>
      </c>
      <c r="AM91" s="23">
        <v>1579</v>
      </c>
      <c r="AN91" s="23">
        <v>0</v>
      </c>
      <c r="AO91" s="23">
        <v>0</v>
      </c>
      <c r="AP91" s="23">
        <v>0</v>
      </c>
      <c r="AQ91" s="23">
        <v>0</v>
      </c>
      <c r="AR91" s="23">
        <v>1579</v>
      </c>
      <c r="AS91" s="23">
        <v>28041</v>
      </c>
    </row>
    <row r="92" spans="1:45" ht="24.95" customHeight="1" x14ac:dyDescent="0.25">
      <c r="A92">
        <v>89</v>
      </c>
      <c r="B92" t="s">
        <v>495</v>
      </c>
      <c r="C92">
        <v>221</v>
      </c>
      <c r="D92" t="s">
        <v>496</v>
      </c>
      <c r="E92" s="1" t="s">
        <v>181</v>
      </c>
      <c r="F92" t="s">
        <v>0</v>
      </c>
      <c r="G92" t="s">
        <v>132</v>
      </c>
      <c r="H92" t="s">
        <v>290</v>
      </c>
      <c r="J92" t="s">
        <v>497</v>
      </c>
      <c r="K92" t="s">
        <v>498</v>
      </c>
      <c r="L92" t="s">
        <v>927</v>
      </c>
      <c r="N92" s="28">
        <v>41897</v>
      </c>
      <c r="O92" s="28">
        <v>33432</v>
      </c>
      <c r="Q92">
        <v>1</v>
      </c>
      <c r="R92">
        <v>31</v>
      </c>
      <c r="S92">
        <v>0</v>
      </c>
      <c r="T92">
        <v>0</v>
      </c>
      <c r="U92">
        <v>31</v>
      </c>
      <c r="V92" s="23">
        <v>13157</v>
      </c>
      <c r="W92" s="23">
        <v>0</v>
      </c>
      <c r="X92" s="23">
        <v>5263</v>
      </c>
      <c r="Y92" s="23">
        <v>0</v>
      </c>
      <c r="Z92" s="23">
        <v>1600</v>
      </c>
      <c r="AA92" s="23">
        <v>0</v>
      </c>
      <c r="AB92" s="23">
        <v>0</v>
      </c>
      <c r="AC92" s="23">
        <v>0</v>
      </c>
      <c r="AD92" s="23">
        <v>1250</v>
      </c>
      <c r="AE92" s="23">
        <v>0</v>
      </c>
      <c r="AF92" s="23">
        <v>8350</v>
      </c>
      <c r="AG92" s="23">
        <v>0</v>
      </c>
      <c r="AH92" s="23">
        <v>0</v>
      </c>
      <c r="AI92" s="23">
        <v>0</v>
      </c>
      <c r="AJ92" s="23">
        <v>0</v>
      </c>
      <c r="AK92" s="23">
        <v>0</v>
      </c>
      <c r="AL92" s="23">
        <v>29620</v>
      </c>
      <c r="AM92" s="23">
        <v>1579</v>
      </c>
      <c r="AN92" s="23">
        <v>0</v>
      </c>
      <c r="AO92" s="23">
        <v>0</v>
      </c>
      <c r="AP92" s="23">
        <v>0</v>
      </c>
      <c r="AQ92" s="23">
        <v>0</v>
      </c>
      <c r="AR92" s="23">
        <v>1579</v>
      </c>
      <c r="AS92" s="23">
        <v>28041</v>
      </c>
    </row>
    <row r="93" spans="1:45" ht="24.95" customHeight="1" x14ac:dyDescent="0.25">
      <c r="A93">
        <v>90</v>
      </c>
      <c r="B93" t="s">
        <v>503</v>
      </c>
      <c r="C93">
        <v>223</v>
      </c>
      <c r="D93" t="s">
        <v>504</v>
      </c>
      <c r="E93" s="1" t="s">
        <v>181</v>
      </c>
      <c r="F93" t="s">
        <v>0</v>
      </c>
      <c r="G93" t="s">
        <v>132</v>
      </c>
      <c r="H93" t="s">
        <v>290</v>
      </c>
      <c r="J93" t="s">
        <v>505</v>
      </c>
      <c r="K93" t="s">
        <v>506</v>
      </c>
      <c r="L93" t="s">
        <v>928</v>
      </c>
      <c r="N93" s="28">
        <v>41897</v>
      </c>
      <c r="O93" s="28">
        <v>33673</v>
      </c>
      <c r="Q93">
        <v>1</v>
      </c>
      <c r="R93">
        <v>31</v>
      </c>
      <c r="S93">
        <v>0</v>
      </c>
      <c r="T93">
        <v>0</v>
      </c>
      <c r="U93">
        <v>31</v>
      </c>
      <c r="V93" s="23">
        <v>13157</v>
      </c>
      <c r="W93" s="23">
        <v>0</v>
      </c>
      <c r="X93" s="23">
        <v>5263</v>
      </c>
      <c r="Y93" s="23">
        <v>0</v>
      </c>
      <c r="Z93" s="23">
        <v>1600</v>
      </c>
      <c r="AA93" s="23">
        <v>0</v>
      </c>
      <c r="AB93" s="23">
        <v>0</v>
      </c>
      <c r="AC93" s="23">
        <v>0</v>
      </c>
      <c r="AD93" s="23">
        <v>1250</v>
      </c>
      <c r="AE93" s="23">
        <v>0</v>
      </c>
      <c r="AF93" s="23">
        <v>8350</v>
      </c>
      <c r="AG93" s="23">
        <v>0</v>
      </c>
      <c r="AH93" s="23">
        <v>0</v>
      </c>
      <c r="AI93" s="23">
        <v>0</v>
      </c>
      <c r="AJ93" s="23">
        <v>0</v>
      </c>
      <c r="AK93" s="23">
        <v>0</v>
      </c>
      <c r="AL93" s="23">
        <v>29620</v>
      </c>
      <c r="AM93" s="23">
        <v>1579</v>
      </c>
      <c r="AN93" s="23">
        <v>0</v>
      </c>
      <c r="AO93" s="23">
        <v>0</v>
      </c>
      <c r="AP93" s="23">
        <v>0</v>
      </c>
      <c r="AQ93" s="23">
        <v>0</v>
      </c>
      <c r="AR93" s="23">
        <v>1579</v>
      </c>
      <c r="AS93" s="23">
        <v>28041</v>
      </c>
    </row>
    <row r="94" spans="1:45" ht="24.95" customHeight="1" x14ac:dyDescent="0.25">
      <c r="A94">
        <v>91</v>
      </c>
      <c r="B94" t="s">
        <v>507</v>
      </c>
      <c r="C94">
        <v>224</v>
      </c>
      <c r="D94" t="s">
        <v>508</v>
      </c>
      <c r="E94" s="1" t="s">
        <v>335</v>
      </c>
      <c r="F94" t="s">
        <v>0</v>
      </c>
      <c r="G94" t="s">
        <v>132</v>
      </c>
      <c r="H94" t="s">
        <v>290</v>
      </c>
      <c r="J94" t="s">
        <v>509</v>
      </c>
      <c r="K94" t="s">
        <v>510</v>
      </c>
      <c r="L94" t="s">
        <v>929</v>
      </c>
      <c r="N94" s="28">
        <v>41897</v>
      </c>
      <c r="O94" s="28">
        <v>32143</v>
      </c>
      <c r="Q94">
        <v>1</v>
      </c>
      <c r="R94">
        <v>31</v>
      </c>
      <c r="S94">
        <v>0</v>
      </c>
      <c r="T94">
        <v>0</v>
      </c>
      <c r="U94">
        <v>31</v>
      </c>
      <c r="V94" s="23">
        <v>13157</v>
      </c>
      <c r="W94" s="23">
        <v>0</v>
      </c>
      <c r="X94" s="23">
        <v>5263</v>
      </c>
      <c r="Y94" s="23">
        <v>0</v>
      </c>
      <c r="Z94" s="23">
        <v>1600</v>
      </c>
      <c r="AA94" s="23">
        <v>0</v>
      </c>
      <c r="AB94" s="23">
        <v>0</v>
      </c>
      <c r="AC94" s="23">
        <v>0</v>
      </c>
      <c r="AD94" s="23">
        <v>1250</v>
      </c>
      <c r="AE94" s="23">
        <v>0</v>
      </c>
      <c r="AF94" s="23">
        <v>8350</v>
      </c>
      <c r="AG94" s="23">
        <v>0</v>
      </c>
      <c r="AH94" s="23">
        <v>0</v>
      </c>
      <c r="AI94" s="23">
        <v>0</v>
      </c>
      <c r="AJ94" s="23">
        <v>0</v>
      </c>
      <c r="AK94" s="23">
        <v>0</v>
      </c>
      <c r="AL94" s="23">
        <v>29620</v>
      </c>
      <c r="AM94" s="23">
        <v>1579</v>
      </c>
      <c r="AN94" s="23">
        <v>0</v>
      </c>
      <c r="AO94" s="23">
        <v>0</v>
      </c>
      <c r="AP94" s="23">
        <v>0</v>
      </c>
      <c r="AQ94" s="23">
        <v>0</v>
      </c>
      <c r="AR94" s="23">
        <v>1579</v>
      </c>
      <c r="AS94" s="23">
        <v>28041</v>
      </c>
    </row>
    <row r="95" spans="1:45" ht="24.95" customHeight="1" x14ac:dyDescent="0.25">
      <c r="A95">
        <v>92</v>
      </c>
      <c r="B95" t="s">
        <v>511</v>
      </c>
      <c r="C95">
        <v>225</v>
      </c>
      <c r="D95" t="s">
        <v>512</v>
      </c>
      <c r="E95" s="1" t="s">
        <v>181</v>
      </c>
      <c r="F95" t="s">
        <v>0</v>
      </c>
      <c r="G95" t="s">
        <v>132</v>
      </c>
      <c r="H95" t="s">
        <v>290</v>
      </c>
      <c r="J95" t="s">
        <v>513</v>
      </c>
      <c r="K95" t="s">
        <v>514</v>
      </c>
      <c r="L95" t="s">
        <v>930</v>
      </c>
      <c r="N95" s="28">
        <v>41897</v>
      </c>
      <c r="O95" s="28">
        <v>33771</v>
      </c>
      <c r="Q95">
        <v>1</v>
      </c>
      <c r="R95">
        <v>31</v>
      </c>
      <c r="S95">
        <v>0</v>
      </c>
      <c r="T95">
        <v>0</v>
      </c>
      <c r="U95">
        <v>31</v>
      </c>
      <c r="V95" s="23">
        <v>13157</v>
      </c>
      <c r="W95" s="23">
        <v>0</v>
      </c>
      <c r="X95" s="23">
        <v>5263</v>
      </c>
      <c r="Y95" s="23">
        <v>0</v>
      </c>
      <c r="Z95" s="23">
        <v>1600</v>
      </c>
      <c r="AA95" s="23">
        <v>0</v>
      </c>
      <c r="AB95" s="23">
        <v>0</v>
      </c>
      <c r="AC95" s="23">
        <v>0</v>
      </c>
      <c r="AD95" s="23">
        <v>1250</v>
      </c>
      <c r="AE95" s="23">
        <v>0</v>
      </c>
      <c r="AF95" s="23">
        <v>8350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29620</v>
      </c>
      <c r="AM95" s="23">
        <v>1579</v>
      </c>
      <c r="AN95" s="23">
        <v>0</v>
      </c>
      <c r="AO95" s="23">
        <v>0</v>
      </c>
      <c r="AP95" s="23">
        <v>0</v>
      </c>
      <c r="AQ95" s="23">
        <v>0</v>
      </c>
      <c r="AR95" s="23">
        <v>1579</v>
      </c>
      <c r="AS95" s="23">
        <v>28041</v>
      </c>
    </row>
    <row r="96" spans="1:45" ht="24.95" customHeight="1" x14ac:dyDescent="0.25">
      <c r="A96">
        <v>93</v>
      </c>
      <c r="B96" t="s">
        <v>515</v>
      </c>
      <c r="C96">
        <v>226</v>
      </c>
      <c r="D96" t="s">
        <v>516</v>
      </c>
      <c r="E96" s="1" t="s">
        <v>181</v>
      </c>
      <c r="F96" t="s">
        <v>0</v>
      </c>
      <c r="G96" t="s">
        <v>132</v>
      </c>
      <c r="H96" t="s">
        <v>290</v>
      </c>
      <c r="J96" t="s">
        <v>517</v>
      </c>
      <c r="K96" t="s">
        <v>518</v>
      </c>
      <c r="L96" t="s">
        <v>931</v>
      </c>
      <c r="N96" s="28">
        <v>41897</v>
      </c>
      <c r="O96" s="28">
        <v>33333</v>
      </c>
      <c r="Q96">
        <v>1</v>
      </c>
      <c r="R96">
        <v>31</v>
      </c>
      <c r="S96">
        <v>0</v>
      </c>
      <c r="T96">
        <v>0</v>
      </c>
      <c r="U96">
        <v>31</v>
      </c>
      <c r="V96" s="23">
        <v>13157</v>
      </c>
      <c r="W96" s="23">
        <v>0</v>
      </c>
      <c r="X96" s="23">
        <v>5263</v>
      </c>
      <c r="Y96" s="23">
        <v>0</v>
      </c>
      <c r="Z96" s="23">
        <v>1600</v>
      </c>
      <c r="AA96" s="23">
        <v>0</v>
      </c>
      <c r="AB96" s="23">
        <v>0</v>
      </c>
      <c r="AC96" s="23">
        <v>0</v>
      </c>
      <c r="AD96" s="23">
        <v>1250</v>
      </c>
      <c r="AE96" s="23">
        <v>0</v>
      </c>
      <c r="AF96" s="23">
        <v>8350</v>
      </c>
      <c r="AG96" s="23">
        <v>0</v>
      </c>
      <c r="AH96" s="23">
        <v>0</v>
      </c>
      <c r="AI96" s="23">
        <v>0</v>
      </c>
      <c r="AJ96" s="23">
        <v>0</v>
      </c>
      <c r="AK96" s="23">
        <v>0</v>
      </c>
      <c r="AL96" s="23">
        <v>29620</v>
      </c>
      <c r="AM96" s="23">
        <v>1579</v>
      </c>
      <c r="AN96" s="23">
        <v>0</v>
      </c>
      <c r="AO96" s="23">
        <v>0</v>
      </c>
      <c r="AP96" s="23">
        <v>0</v>
      </c>
      <c r="AQ96" s="23">
        <v>1130</v>
      </c>
      <c r="AR96" s="23">
        <v>2709</v>
      </c>
      <c r="AS96" s="23">
        <v>26911</v>
      </c>
    </row>
    <row r="97" spans="1:45" ht="24.95" customHeight="1" x14ac:dyDescent="0.25">
      <c r="A97">
        <v>94</v>
      </c>
      <c r="B97" t="s">
        <v>519</v>
      </c>
      <c r="C97">
        <v>227</v>
      </c>
      <c r="D97" t="s">
        <v>520</v>
      </c>
      <c r="E97" s="1" t="s">
        <v>335</v>
      </c>
      <c r="F97" t="s">
        <v>0</v>
      </c>
      <c r="G97" t="s">
        <v>132</v>
      </c>
      <c r="H97" t="s">
        <v>290</v>
      </c>
      <c r="J97" t="s">
        <v>521</v>
      </c>
      <c r="K97" t="s">
        <v>522</v>
      </c>
      <c r="L97" t="s">
        <v>932</v>
      </c>
      <c r="N97" s="28">
        <v>41897</v>
      </c>
      <c r="O97" s="28">
        <v>33550</v>
      </c>
      <c r="Q97">
        <v>1</v>
      </c>
      <c r="R97">
        <v>31</v>
      </c>
      <c r="S97">
        <v>0</v>
      </c>
      <c r="T97">
        <v>0</v>
      </c>
      <c r="U97">
        <v>31</v>
      </c>
      <c r="V97" s="23">
        <v>13157</v>
      </c>
      <c r="W97" s="23">
        <v>0</v>
      </c>
      <c r="X97" s="23">
        <v>5263</v>
      </c>
      <c r="Y97" s="23">
        <v>0</v>
      </c>
      <c r="Z97" s="23">
        <v>1600</v>
      </c>
      <c r="AA97" s="23">
        <v>0</v>
      </c>
      <c r="AB97" s="23">
        <v>0</v>
      </c>
      <c r="AC97" s="23">
        <v>0</v>
      </c>
      <c r="AD97" s="23">
        <v>1250</v>
      </c>
      <c r="AE97" s="23">
        <v>0</v>
      </c>
      <c r="AF97" s="23">
        <v>8350</v>
      </c>
      <c r="AG97" s="23">
        <v>0</v>
      </c>
      <c r="AH97" s="23">
        <v>0</v>
      </c>
      <c r="AI97" s="23">
        <v>0</v>
      </c>
      <c r="AJ97" s="23">
        <v>0</v>
      </c>
      <c r="AK97" s="23">
        <v>0</v>
      </c>
      <c r="AL97" s="23">
        <v>29620</v>
      </c>
      <c r="AM97" s="23">
        <v>1579</v>
      </c>
      <c r="AN97" s="23">
        <v>0</v>
      </c>
      <c r="AO97" s="23">
        <v>0</v>
      </c>
      <c r="AP97" s="23">
        <v>0</v>
      </c>
      <c r="AQ97" s="23">
        <v>0</v>
      </c>
      <c r="AR97" s="23">
        <v>1579</v>
      </c>
      <c r="AS97" s="23">
        <v>28041</v>
      </c>
    </row>
    <row r="98" spans="1:45" ht="24.95" customHeight="1" x14ac:dyDescent="0.25">
      <c r="A98">
        <v>95</v>
      </c>
      <c r="B98" t="s">
        <v>523</v>
      </c>
      <c r="C98">
        <v>228</v>
      </c>
      <c r="D98" t="s">
        <v>524</v>
      </c>
      <c r="E98" s="1" t="s">
        <v>335</v>
      </c>
      <c r="F98" t="s">
        <v>0</v>
      </c>
      <c r="G98" t="s">
        <v>132</v>
      </c>
      <c r="H98" t="s">
        <v>290</v>
      </c>
      <c r="J98" t="s">
        <v>525</v>
      </c>
      <c r="K98" t="s">
        <v>526</v>
      </c>
      <c r="L98" t="s">
        <v>933</v>
      </c>
      <c r="N98" s="28">
        <v>41897</v>
      </c>
      <c r="O98" s="28">
        <v>33402</v>
      </c>
      <c r="Q98">
        <v>1</v>
      </c>
      <c r="R98">
        <v>31</v>
      </c>
      <c r="S98">
        <v>0</v>
      </c>
      <c r="T98">
        <v>0</v>
      </c>
      <c r="U98">
        <v>31</v>
      </c>
      <c r="V98" s="23">
        <v>13157</v>
      </c>
      <c r="W98" s="23">
        <v>0</v>
      </c>
      <c r="X98" s="23">
        <v>5263</v>
      </c>
      <c r="Y98" s="23">
        <v>0</v>
      </c>
      <c r="Z98" s="23">
        <v>1600</v>
      </c>
      <c r="AA98" s="23">
        <v>0</v>
      </c>
      <c r="AB98" s="23">
        <v>0</v>
      </c>
      <c r="AC98" s="23">
        <v>0</v>
      </c>
      <c r="AD98" s="23">
        <v>1250</v>
      </c>
      <c r="AE98" s="23">
        <v>0</v>
      </c>
      <c r="AF98" s="23">
        <v>8350</v>
      </c>
      <c r="AG98" s="23">
        <v>0</v>
      </c>
      <c r="AH98" s="23">
        <v>0</v>
      </c>
      <c r="AI98" s="23">
        <v>0</v>
      </c>
      <c r="AJ98" s="23">
        <v>0</v>
      </c>
      <c r="AK98" s="23">
        <v>0</v>
      </c>
      <c r="AL98" s="23">
        <v>29620</v>
      </c>
      <c r="AM98" s="23">
        <v>1579</v>
      </c>
      <c r="AN98" s="23">
        <v>0</v>
      </c>
      <c r="AO98" s="23">
        <v>0</v>
      </c>
      <c r="AP98" s="23">
        <v>0</v>
      </c>
      <c r="AQ98" s="23">
        <v>0</v>
      </c>
      <c r="AR98" s="23">
        <v>1579</v>
      </c>
      <c r="AS98" s="23">
        <v>28041</v>
      </c>
    </row>
    <row r="99" spans="1:45" ht="24.95" customHeight="1" x14ac:dyDescent="0.25">
      <c r="A99">
        <v>96</v>
      </c>
      <c r="B99" t="s">
        <v>527</v>
      </c>
      <c r="C99">
        <v>229</v>
      </c>
      <c r="D99" t="s">
        <v>528</v>
      </c>
      <c r="E99" s="1" t="s">
        <v>181</v>
      </c>
      <c r="F99" t="s">
        <v>0</v>
      </c>
      <c r="G99" t="s">
        <v>132</v>
      </c>
      <c r="H99" t="s">
        <v>290</v>
      </c>
      <c r="J99" t="s">
        <v>529</v>
      </c>
      <c r="K99" t="s">
        <v>530</v>
      </c>
      <c r="L99" t="s">
        <v>934</v>
      </c>
      <c r="N99" s="28">
        <v>41897</v>
      </c>
      <c r="O99" s="28">
        <v>32905</v>
      </c>
      <c r="Q99">
        <v>1</v>
      </c>
      <c r="R99">
        <v>31</v>
      </c>
      <c r="S99">
        <v>0</v>
      </c>
      <c r="T99">
        <v>0</v>
      </c>
      <c r="U99">
        <v>31</v>
      </c>
      <c r="V99" s="23">
        <v>13157</v>
      </c>
      <c r="W99" s="23">
        <v>0</v>
      </c>
      <c r="X99" s="23">
        <v>5263</v>
      </c>
      <c r="Y99" s="23">
        <v>0</v>
      </c>
      <c r="Z99" s="23">
        <v>1600</v>
      </c>
      <c r="AA99" s="23">
        <v>0</v>
      </c>
      <c r="AB99" s="23">
        <v>0</v>
      </c>
      <c r="AC99" s="23">
        <v>0</v>
      </c>
      <c r="AD99" s="23">
        <v>1250</v>
      </c>
      <c r="AE99" s="23">
        <v>0</v>
      </c>
      <c r="AF99" s="23">
        <v>8350</v>
      </c>
      <c r="AG99" s="23">
        <v>0</v>
      </c>
      <c r="AH99" s="23">
        <v>0</v>
      </c>
      <c r="AI99" s="23">
        <v>0</v>
      </c>
      <c r="AJ99" s="23">
        <v>0</v>
      </c>
      <c r="AK99" s="23">
        <v>0</v>
      </c>
      <c r="AL99" s="23">
        <v>29620</v>
      </c>
      <c r="AM99" s="23">
        <v>1579</v>
      </c>
      <c r="AN99" s="23">
        <v>0</v>
      </c>
      <c r="AO99" s="23">
        <v>0</v>
      </c>
      <c r="AP99" s="23">
        <v>0</v>
      </c>
      <c r="AQ99" s="23">
        <v>0</v>
      </c>
      <c r="AR99" s="23">
        <v>1579</v>
      </c>
      <c r="AS99" s="23">
        <v>28041</v>
      </c>
    </row>
    <row r="100" spans="1:45" ht="24.95" customHeight="1" x14ac:dyDescent="0.25">
      <c r="A100">
        <v>97</v>
      </c>
      <c r="B100" t="s">
        <v>531</v>
      </c>
      <c r="C100">
        <v>230</v>
      </c>
      <c r="D100" t="s">
        <v>532</v>
      </c>
      <c r="E100" s="1" t="s">
        <v>335</v>
      </c>
      <c r="F100" t="s">
        <v>0</v>
      </c>
      <c r="G100" t="s">
        <v>132</v>
      </c>
      <c r="H100" t="s">
        <v>290</v>
      </c>
      <c r="J100" t="s">
        <v>533</v>
      </c>
      <c r="K100" t="s">
        <v>534</v>
      </c>
      <c r="L100" t="s">
        <v>935</v>
      </c>
      <c r="N100" s="28">
        <v>41897</v>
      </c>
      <c r="O100" s="28">
        <v>33205</v>
      </c>
      <c r="P100">
        <v>42615</v>
      </c>
      <c r="Q100">
        <v>2</v>
      </c>
      <c r="R100">
        <v>31</v>
      </c>
      <c r="S100">
        <v>0</v>
      </c>
      <c r="T100">
        <v>0</v>
      </c>
      <c r="U100">
        <v>31</v>
      </c>
      <c r="V100" s="23">
        <v>13157</v>
      </c>
      <c r="W100" s="23">
        <v>0</v>
      </c>
      <c r="X100" s="23">
        <v>5263</v>
      </c>
      <c r="Y100" s="23">
        <v>0</v>
      </c>
      <c r="Z100" s="23">
        <v>1600</v>
      </c>
      <c r="AA100" s="23">
        <v>0</v>
      </c>
      <c r="AB100" s="23">
        <v>0</v>
      </c>
      <c r="AC100" s="23">
        <v>0</v>
      </c>
      <c r="AD100" s="23">
        <v>1250</v>
      </c>
      <c r="AE100" s="23">
        <v>0</v>
      </c>
      <c r="AF100" s="23">
        <v>8350</v>
      </c>
      <c r="AG100" s="23">
        <v>0</v>
      </c>
      <c r="AH100" s="23">
        <v>0</v>
      </c>
      <c r="AI100" s="23">
        <v>0</v>
      </c>
      <c r="AJ100" s="23">
        <v>0</v>
      </c>
      <c r="AK100" s="23">
        <v>0</v>
      </c>
      <c r="AL100" s="23">
        <v>29620</v>
      </c>
      <c r="AM100" s="23">
        <v>1579</v>
      </c>
      <c r="AN100" s="23">
        <v>0</v>
      </c>
      <c r="AO100" s="23">
        <v>0</v>
      </c>
      <c r="AP100" s="23">
        <v>0</v>
      </c>
      <c r="AQ100" s="23">
        <v>0</v>
      </c>
      <c r="AR100" s="23">
        <v>1579</v>
      </c>
      <c r="AS100" s="23">
        <v>28041</v>
      </c>
    </row>
    <row r="101" spans="1:45" ht="24.95" customHeight="1" x14ac:dyDescent="0.25">
      <c r="A101">
        <v>98</v>
      </c>
      <c r="B101" t="s">
        <v>535</v>
      </c>
      <c r="C101">
        <v>232</v>
      </c>
      <c r="D101" t="s">
        <v>536</v>
      </c>
      <c r="E101" s="1" t="s">
        <v>335</v>
      </c>
      <c r="F101" t="s">
        <v>0</v>
      </c>
      <c r="G101" t="s">
        <v>132</v>
      </c>
      <c r="H101" t="s">
        <v>290</v>
      </c>
      <c r="J101" t="s">
        <v>537</v>
      </c>
      <c r="K101" t="s">
        <v>538</v>
      </c>
      <c r="L101" t="s">
        <v>936</v>
      </c>
      <c r="N101" s="28">
        <v>41897</v>
      </c>
      <c r="O101" s="28">
        <v>32874</v>
      </c>
      <c r="Q101">
        <v>1</v>
      </c>
      <c r="R101">
        <v>31</v>
      </c>
      <c r="S101">
        <v>0</v>
      </c>
      <c r="T101">
        <v>0</v>
      </c>
      <c r="U101">
        <v>31</v>
      </c>
      <c r="V101" s="23">
        <v>13157</v>
      </c>
      <c r="W101" s="23">
        <v>0</v>
      </c>
      <c r="X101" s="23">
        <v>5263</v>
      </c>
      <c r="Y101" s="23">
        <v>0</v>
      </c>
      <c r="Z101" s="23">
        <v>1600</v>
      </c>
      <c r="AA101" s="23">
        <v>0</v>
      </c>
      <c r="AB101" s="23">
        <v>0</v>
      </c>
      <c r="AC101" s="23">
        <v>0</v>
      </c>
      <c r="AD101" s="23">
        <v>1250</v>
      </c>
      <c r="AE101" s="23">
        <v>0</v>
      </c>
      <c r="AF101" s="23">
        <v>8350</v>
      </c>
      <c r="AG101" s="23">
        <v>0</v>
      </c>
      <c r="AH101" s="23">
        <v>0</v>
      </c>
      <c r="AI101" s="23">
        <v>0</v>
      </c>
      <c r="AJ101" s="23">
        <v>0</v>
      </c>
      <c r="AK101" s="23">
        <v>0</v>
      </c>
      <c r="AL101" s="23">
        <v>29620</v>
      </c>
      <c r="AM101" s="23">
        <v>1579</v>
      </c>
      <c r="AN101" s="23">
        <v>0</v>
      </c>
      <c r="AO101" s="23">
        <v>0</v>
      </c>
      <c r="AP101" s="23">
        <v>0</v>
      </c>
      <c r="AQ101" s="23">
        <v>0</v>
      </c>
      <c r="AR101" s="23">
        <v>1579</v>
      </c>
      <c r="AS101" s="23">
        <v>28041</v>
      </c>
    </row>
    <row r="102" spans="1:45" ht="24.95" customHeight="1" x14ac:dyDescent="0.25">
      <c r="A102">
        <v>99</v>
      </c>
      <c r="B102" t="s">
        <v>539</v>
      </c>
      <c r="C102">
        <v>233</v>
      </c>
      <c r="D102" t="s">
        <v>540</v>
      </c>
      <c r="E102" s="1" t="s">
        <v>541</v>
      </c>
      <c r="F102" t="s">
        <v>0</v>
      </c>
      <c r="G102" t="s">
        <v>76</v>
      </c>
      <c r="H102" t="s">
        <v>290</v>
      </c>
      <c r="J102" t="s">
        <v>542</v>
      </c>
      <c r="K102" t="s">
        <v>543</v>
      </c>
      <c r="L102" t="s">
        <v>937</v>
      </c>
      <c r="M102" t="s">
        <v>938</v>
      </c>
      <c r="N102" s="28">
        <v>41904</v>
      </c>
      <c r="O102" s="28">
        <v>29271</v>
      </c>
      <c r="Q102">
        <v>1</v>
      </c>
      <c r="R102">
        <v>31</v>
      </c>
      <c r="S102">
        <v>0</v>
      </c>
      <c r="T102">
        <v>0</v>
      </c>
      <c r="U102">
        <v>31</v>
      </c>
      <c r="V102" s="23">
        <v>39884</v>
      </c>
      <c r="W102" s="23">
        <v>0</v>
      </c>
      <c r="X102" s="23">
        <v>15954</v>
      </c>
      <c r="Y102" s="23">
        <v>0</v>
      </c>
      <c r="Z102" s="23">
        <v>1600</v>
      </c>
      <c r="AA102" s="23">
        <v>0</v>
      </c>
      <c r="AB102" s="23">
        <v>0</v>
      </c>
      <c r="AC102" s="23">
        <v>0</v>
      </c>
      <c r="AD102" s="23">
        <v>1250</v>
      </c>
      <c r="AE102" s="23">
        <v>0</v>
      </c>
      <c r="AF102" s="23">
        <v>32803</v>
      </c>
      <c r="AG102" s="23">
        <v>0</v>
      </c>
      <c r="AH102" s="23">
        <v>0</v>
      </c>
      <c r="AI102" s="23">
        <v>0</v>
      </c>
      <c r="AJ102" s="23">
        <v>0</v>
      </c>
      <c r="AK102" s="23">
        <v>0</v>
      </c>
      <c r="AL102" s="23">
        <v>91491</v>
      </c>
      <c r="AM102" s="23">
        <v>4786</v>
      </c>
      <c r="AN102" s="23">
        <v>0</v>
      </c>
      <c r="AO102" s="23">
        <v>8371</v>
      </c>
      <c r="AP102" s="23">
        <v>0</v>
      </c>
      <c r="AQ102" s="23">
        <v>0</v>
      </c>
      <c r="AR102" s="23">
        <v>13157</v>
      </c>
      <c r="AS102" s="23">
        <v>78334</v>
      </c>
    </row>
    <row r="103" spans="1:45" ht="24.95" customHeight="1" x14ac:dyDescent="0.25">
      <c r="A103">
        <v>100</v>
      </c>
      <c r="B103" t="s">
        <v>544</v>
      </c>
      <c r="C103">
        <v>234</v>
      </c>
      <c r="D103" t="s">
        <v>545</v>
      </c>
      <c r="E103" s="1" t="s">
        <v>108</v>
      </c>
      <c r="F103" t="s">
        <v>0</v>
      </c>
      <c r="G103" t="s">
        <v>109</v>
      </c>
      <c r="H103" t="s">
        <v>290</v>
      </c>
      <c r="J103" t="s">
        <v>546</v>
      </c>
      <c r="K103" t="s">
        <v>547</v>
      </c>
      <c r="L103" t="s">
        <v>939</v>
      </c>
      <c r="N103" s="28">
        <v>41932</v>
      </c>
      <c r="O103" s="28">
        <v>33055</v>
      </c>
      <c r="Q103">
        <v>1</v>
      </c>
      <c r="R103">
        <v>31</v>
      </c>
      <c r="S103">
        <v>0</v>
      </c>
      <c r="T103">
        <v>0</v>
      </c>
      <c r="U103">
        <v>31</v>
      </c>
      <c r="V103" s="23">
        <v>16050</v>
      </c>
      <c r="W103" s="23">
        <v>0</v>
      </c>
      <c r="X103" s="23">
        <v>6420</v>
      </c>
      <c r="Y103" s="23">
        <v>0</v>
      </c>
      <c r="Z103" s="23">
        <v>0</v>
      </c>
      <c r="AA103" s="23">
        <v>0</v>
      </c>
      <c r="AB103" s="23">
        <v>2700</v>
      </c>
      <c r="AC103" s="23">
        <v>0</v>
      </c>
      <c r="AD103" s="23">
        <v>1250</v>
      </c>
      <c r="AE103" s="23">
        <v>0</v>
      </c>
      <c r="AF103" s="23">
        <v>9891</v>
      </c>
      <c r="AG103" s="23">
        <v>0</v>
      </c>
      <c r="AH103" s="23">
        <v>0</v>
      </c>
      <c r="AI103" s="23">
        <v>0</v>
      </c>
      <c r="AJ103" s="23">
        <v>0</v>
      </c>
      <c r="AK103" s="23">
        <v>0</v>
      </c>
      <c r="AL103" s="23">
        <v>36311</v>
      </c>
      <c r="AM103" s="23">
        <v>1926</v>
      </c>
      <c r="AN103" s="23">
        <v>0</v>
      </c>
      <c r="AO103" s="23">
        <v>0</v>
      </c>
      <c r="AP103" s="23">
        <v>0</v>
      </c>
      <c r="AQ103" s="23">
        <v>0</v>
      </c>
      <c r="AR103" s="23">
        <v>1926</v>
      </c>
      <c r="AS103" s="23">
        <v>34385</v>
      </c>
    </row>
    <row r="104" spans="1:45" ht="24.95" customHeight="1" x14ac:dyDescent="0.25">
      <c r="A104">
        <v>101</v>
      </c>
      <c r="B104" t="s">
        <v>548</v>
      </c>
      <c r="C104">
        <v>235</v>
      </c>
      <c r="D104" t="s">
        <v>549</v>
      </c>
      <c r="E104" s="1" t="s">
        <v>541</v>
      </c>
      <c r="F104" t="s">
        <v>0</v>
      </c>
      <c r="G104" t="s">
        <v>76</v>
      </c>
      <c r="H104" t="s">
        <v>290</v>
      </c>
      <c r="J104" t="s">
        <v>550</v>
      </c>
      <c r="K104" t="s">
        <v>551</v>
      </c>
      <c r="L104" t="s">
        <v>940</v>
      </c>
      <c r="N104" s="28">
        <v>42067</v>
      </c>
      <c r="O104" s="28">
        <v>30317</v>
      </c>
      <c r="Q104">
        <v>1</v>
      </c>
      <c r="R104">
        <v>31</v>
      </c>
      <c r="S104">
        <v>0</v>
      </c>
      <c r="T104">
        <v>0</v>
      </c>
      <c r="U104">
        <v>31</v>
      </c>
      <c r="V104" s="23">
        <v>35666</v>
      </c>
      <c r="W104" s="23">
        <v>0</v>
      </c>
      <c r="X104" s="23">
        <v>14266</v>
      </c>
      <c r="Y104" s="23">
        <v>0</v>
      </c>
      <c r="Z104" s="23">
        <v>0</v>
      </c>
      <c r="AA104" s="23">
        <v>0</v>
      </c>
      <c r="AB104" s="23">
        <v>2700</v>
      </c>
      <c r="AC104" s="23">
        <v>0</v>
      </c>
      <c r="AD104" s="23">
        <v>1250</v>
      </c>
      <c r="AE104" s="23">
        <v>0</v>
      </c>
      <c r="AF104" s="23">
        <v>27773</v>
      </c>
      <c r="AG104" s="23">
        <v>0</v>
      </c>
      <c r="AH104" s="23">
        <v>0</v>
      </c>
      <c r="AI104" s="23">
        <v>0</v>
      </c>
      <c r="AJ104" s="23">
        <v>0</v>
      </c>
      <c r="AK104" s="23">
        <v>0</v>
      </c>
      <c r="AL104" s="23">
        <v>81655</v>
      </c>
      <c r="AM104" s="23">
        <v>4280</v>
      </c>
      <c r="AN104" s="23">
        <v>0</v>
      </c>
      <c r="AO104" s="23">
        <v>5036</v>
      </c>
      <c r="AP104" s="23">
        <v>0</v>
      </c>
      <c r="AQ104" s="23">
        <v>0</v>
      </c>
      <c r="AR104" s="23">
        <v>9316</v>
      </c>
      <c r="AS104" s="23">
        <v>72339</v>
      </c>
    </row>
    <row r="105" spans="1:45" ht="24.95" customHeight="1" x14ac:dyDescent="0.25">
      <c r="A105">
        <v>102</v>
      </c>
      <c r="B105" t="s">
        <v>552</v>
      </c>
      <c r="C105">
        <v>236</v>
      </c>
      <c r="D105" t="s">
        <v>553</v>
      </c>
      <c r="E105" s="1" t="s">
        <v>554</v>
      </c>
      <c r="F105" t="s">
        <v>0</v>
      </c>
      <c r="G105" t="s">
        <v>132</v>
      </c>
      <c r="H105" t="s">
        <v>39</v>
      </c>
      <c r="J105" t="s">
        <v>555</v>
      </c>
      <c r="K105" t="s">
        <v>556</v>
      </c>
      <c r="L105" t="s">
        <v>941</v>
      </c>
      <c r="N105" s="28">
        <v>42186</v>
      </c>
      <c r="O105" s="28">
        <v>32492</v>
      </c>
      <c r="Q105">
        <v>1</v>
      </c>
      <c r="R105">
        <v>31</v>
      </c>
      <c r="S105">
        <v>0</v>
      </c>
      <c r="T105">
        <v>0</v>
      </c>
      <c r="U105">
        <v>31</v>
      </c>
      <c r="V105" s="23">
        <v>10700</v>
      </c>
      <c r="W105" s="23">
        <v>0</v>
      </c>
      <c r="X105" s="23">
        <v>4280</v>
      </c>
      <c r="Y105" s="23">
        <v>0</v>
      </c>
      <c r="Z105" s="23">
        <v>0</v>
      </c>
      <c r="AA105" s="23">
        <v>0</v>
      </c>
      <c r="AB105" s="23">
        <v>2700</v>
      </c>
      <c r="AC105" s="23">
        <v>0</v>
      </c>
      <c r="AD105" s="23">
        <v>1250</v>
      </c>
      <c r="AE105" s="23">
        <v>0</v>
      </c>
      <c r="AF105" s="23">
        <v>4959</v>
      </c>
      <c r="AG105" s="23">
        <v>0</v>
      </c>
      <c r="AH105" s="23">
        <v>0</v>
      </c>
      <c r="AI105" s="23">
        <v>0</v>
      </c>
      <c r="AJ105" s="23">
        <v>0</v>
      </c>
      <c r="AK105" s="23">
        <v>0</v>
      </c>
      <c r="AL105" s="23">
        <v>23889</v>
      </c>
      <c r="AM105" s="23">
        <v>1284</v>
      </c>
      <c r="AN105" s="23">
        <v>200</v>
      </c>
      <c r="AO105" s="23">
        <v>0</v>
      </c>
      <c r="AP105" s="23">
        <v>396</v>
      </c>
      <c r="AQ105" s="23">
        <v>0</v>
      </c>
      <c r="AR105" s="23">
        <v>1880</v>
      </c>
      <c r="AS105" s="23">
        <v>22009</v>
      </c>
    </row>
    <row r="106" spans="1:45" ht="24.95" customHeight="1" x14ac:dyDescent="0.25">
      <c r="A106">
        <v>103</v>
      </c>
      <c r="B106" t="s">
        <v>557</v>
      </c>
      <c r="C106">
        <v>237</v>
      </c>
      <c r="D106" t="s">
        <v>558</v>
      </c>
      <c r="E106" s="1" t="s">
        <v>172</v>
      </c>
      <c r="F106" t="s">
        <v>0</v>
      </c>
      <c r="G106" t="s">
        <v>559</v>
      </c>
      <c r="H106" t="s">
        <v>290</v>
      </c>
      <c r="J106" t="s">
        <v>560</v>
      </c>
      <c r="K106" t="s">
        <v>561</v>
      </c>
      <c r="L106" t="s">
        <v>942</v>
      </c>
      <c r="M106" t="s">
        <v>943</v>
      </c>
      <c r="N106" s="28">
        <v>42229</v>
      </c>
      <c r="O106" s="28">
        <v>33585</v>
      </c>
      <c r="Q106">
        <v>1</v>
      </c>
      <c r="R106">
        <v>31</v>
      </c>
      <c r="S106">
        <v>0</v>
      </c>
      <c r="T106">
        <v>0</v>
      </c>
      <c r="U106">
        <v>31</v>
      </c>
      <c r="V106" s="23">
        <v>14266</v>
      </c>
      <c r="W106" s="23">
        <v>0</v>
      </c>
      <c r="X106" s="23">
        <v>5706</v>
      </c>
      <c r="Y106" s="23">
        <v>0</v>
      </c>
      <c r="Z106" s="23">
        <v>0</v>
      </c>
      <c r="AA106" s="23">
        <v>0</v>
      </c>
      <c r="AB106" s="23">
        <v>2700</v>
      </c>
      <c r="AC106" s="23">
        <v>0</v>
      </c>
      <c r="AD106" s="23">
        <v>1250</v>
      </c>
      <c r="AE106" s="23">
        <v>0</v>
      </c>
      <c r="AF106" s="23">
        <v>8285</v>
      </c>
      <c r="AG106" s="23">
        <v>0</v>
      </c>
      <c r="AH106" s="23">
        <v>0</v>
      </c>
      <c r="AI106" s="23">
        <v>0</v>
      </c>
      <c r="AJ106" s="23">
        <v>0</v>
      </c>
      <c r="AK106" s="23">
        <v>0</v>
      </c>
      <c r="AL106" s="23">
        <v>32207</v>
      </c>
      <c r="AM106" s="23">
        <v>1712</v>
      </c>
      <c r="AN106" s="23">
        <v>0</v>
      </c>
      <c r="AO106" s="23">
        <v>0</v>
      </c>
      <c r="AP106" s="23">
        <v>0</v>
      </c>
      <c r="AQ106" s="23">
        <v>0</v>
      </c>
      <c r="AR106" s="23">
        <v>1712</v>
      </c>
      <c r="AS106" s="23">
        <v>30495</v>
      </c>
    </row>
    <row r="107" spans="1:45" ht="24.95" customHeight="1" x14ac:dyDescent="0.25">
      <c r="A107">
        <v>104</v>
      </c>
      <c r="B107" t="s">
        <v>562</v>
      </c>
      <c r="C107">
        <v>238</v>
      </c>
      <c r="D107" t="s">
        <v>563</v>
      </c>
      <c r="E107" s="1" t="s">
        <v>172</v>
      </c>
      <c r="F107" t="s">
        <v>0</v>
      </c>
      <c r="G107" t="s">
        <v>559</v>
      </c>
      <c r="H107" t="s">
        <v>290</v>
      </c>
      <c r="J107" t="s">
        <v>564</v>
      </c>
      <c r="K107" t="s">
        <v>565</v>
      </c>
      <c r="L107" t="s">
        <v>944</v>
      </c>
      <c r="M107" t="s">
        <v>945</v>
      </c>
      <c r="N107" s="28">
        <v>42229</v>
      </c>
      <c r="O107" s="28">
        <v>33525</v>
      </c>
      <c r="Q107">
        <v>1</v>
      </c>
      <c r="R107">
        <v>31</v>
      </c>
      <c r="S107">
        <v>0</v>
      </c>
      <c r="T107">
        <v>0</v>
      </c>
      <c r="U107">
        <v>31</v>
      </c>
      <c r="V107" s="23">
        <v>14266</v>
      </c>
      <c r="W107" s="23">
        <v>0</v>
      </c>
      <c r="X107" s="23">
        <v>5706</v>
      </c>
      <c r="Y107" s="23">
        <v>0</v>
      </c>
      <c r="Z107" s="23">
        <v>0</v>
      </c>
      <c r="AA107" s="23">
        <v>0</v>
      </c>
      <c r="AB107" s="23">
        <v>2700</v>
      </c>
      <c r="AC107" s="23">
        <v>0</v>
      </c>
      <c r="AD107" s="23">
        <v>1250</v>
      </c>
      <c r="AE107" s="23">
        <v>0</v>
      </c>
      <c r="AF107" s="23">
        <v>8285</v>
      </c>
      <c r="AG107" s="23">
        <v>0</v>
      </c>
      <c r="AH107" s="23">
        <v>0</v>
      </c>
      <c r="AI107" s="23">
        <v>0</v>
      </c>
      <c r="AJ107" s="23">
        <v>0</v>
      </c>
      <c r="AK107" s="23">
        <v>0</v>
      </c>
      <c r="AL107" s="23">
        <v>32207</v>
      </c>
      <c r="AM107" s="23">
        <v>1712</v>
      </c>
      <c r="AN107" s="23">
        <v>0</v>
      </c>
      <c r="AO107" s="23">
        <v>0</v>
      </c>
      <c r="AP107" s="23">
        <v>0</v>
      </c>
      <c r="AQ107" s="23">
        <v>0</v>
      </c>
      <c r="AR107" s="23">
        <v>1712</v>
      </c>
      <c r="AS107" s="23">
        <v>30495</v>
      </c>
    </row>
    <row r="108" spans="1:45" ht="24.95" customHeight="1" x14ac:dyDescent="0.25">
      <c r="A108">
        <v>105</v>
      </c>
      <c r="B108" t="s">
        <v>566</v>
      </c>
      <c r="C108">
        <v>239</v>
      </c>
      <c r="D108" t="s">
        <v>567</v>
      </c>
      <c r="E108" s="1" t="s">
        <v>172</v>
      </c>
      <c r="F108" t="s">
        <v>0</v>
      </c>
      <c r="G108" t="s">
        <v>559</v>
      </c>
      <c r="H108" t="s">
        <v>290</v>
      </c>
      <c r="J108" t="s">
        <v>568</v>
      </c>
      <c r="K108" t="s">
        <v>569</v>
      </c>
      <c r="L108" t="s">
        <v>946</v>
      </c>
      <c r="M108" t="s">
        <v>947</v>
      </c>
      <c r="N108" s="28">
        <v>42229</v>
      </c>
      <c r="O108" s="28">
        <v>33764</v>
      </c>
      <c r="Q108">
        <v>1</v>
      </c>
      <c r="R108">
        <v>31</v>
      </c>
      <c r="S108">
        <v>0</v>
      </c>
      <c r="T108">
        <v>0</v>
      </c>
      <c r="U108">
        <v>31</v>
      </c>
      <c r="V108" s="23">
        <v>14266</v>
      </c>
      <c r="W108" s="23">
        <v>0</v>
      </c>
      <c r="X108" s="23">
        <v>5706</v>
      </c>
      <c r="Y108" s="23">
        <v>0</v>
      </c>
      <c r="Z108" s="23">
        <v>0</v>
      </c>
      <c r="AA108" s="23">
        <v>0</v>
      </c>
      <c r="AB108" s="23">
        <v>2700</v>
      </c>
      <c r="AC108" s="23">
        <v>0</v>
      </c>
      <c r="AD108" s="23">
        <v>1250</v>
      </c>
      <c r="AE108" s="23">
        <v>0</v>
      </c>
      <c r="AF108" s="23">
        <v>8285</v>
      </c>
      <c r="AG108" s="23">
        <v>0</v>
      </c>
      <c r="AH108" s="23">
        <v>0</v>
      </c>
      <c r="AI108" s="23">
        <v>0</v>
      </c>
      <c r="AJ108" s="23">
        <v>0</v>
      </c>
      <c r="AK108" s="23">
        <v>0</v>
      </c>
      <c r="AL108" s="23">
        <v>32207</v>
      </c>
      <c r="AM108" s="23">
        <v>1712</v>
      </c>
      <c r="AN108" s="23">
        <v>0</v>
      </c>
      <c r="AO108" s="23">
        <v>0</v>
      </c>
      <c r="AP108" s="23">
        <v>0</v>
      </c>
      <c r="AQ108" s="23">
        <v>0</v>
      </c>
      <c r="AR108" s="23">
        <v>1712</v>
      </c>
      <c r="AS108" s="23">
        <v>30495</v>
      </c>
    </row>
    <row r="109" spans="1:45" ht="24.95" customHeight="1" x14ac:dyDescent="0.25">
      <c r="A109">
        <v>106</v>
      </c>
      <c r="B109" t="s">
        <v>570</v>
      </c>
      <c r="C109">
        <v>240</v>
      </c>
      <c r="D109" t="s">
        <v>571</v>
      </c>
      <c r="E109" s="1" t="s">
        <v>172</v>
      </c>
      <c r="F109" t="s">
        <v>0</v>
      </c>
      <c r="G109" t="s">
        <v>559</v>
      </c>
      <c r="H109" t="s">
        <v>290</v>
      </c>
      <c r="J109" t="s">
        <v>572</v>
      </c>
      <c r="K109" t="s">
        <v>573</v>
      </c>
      <c r="L109" t="s">
        <v>948</v>
      </c>
      <c r="M109" t="s">
        <v>949</v>
      </c>
      <c r="N109" s="28">
        <v>42229</v>
      </c>
      <c r="O109" s="28">
        <v>33669</v>
      </c>
      <c r="Q109">
        <v>1</v>
      </c>
      <c r="R109">
        <v>31</v>
      </c>
      <c r="S109">
        <v>0</v>
      </c>
      <c r="T109">
        <v>0</v>
      </c>
      <c r="U109">
        <v>31</v>
      </c>
      <c r="V109" s="23">
        <v>14266</v>
      </c>
      <c r="W109" s="23">
        <v>0</v>
      </c>
      <c r="X109" s="23">
        <v>5706</v>
      </c>
      <c r="Y109" s="23">
        <v>0</v>
      </c>
      <c r="Z109" s="23">
        <v>0</v>
      </c>
      <c r="AA109" s="23">
        <v>0</v>
      </c>
      <c r="AB109" s="23">
        <v>2700</v>
      </c>
      <c r="AC109" s="23">
        <v>0</v>
      </c>
      <c r="AD109" s="23">
        <v>1250</v>
      </c>
      <c r="AE109" s="23">
        <v>0</v>
      </c>
      <c r="AF109" s="23">
        <v>8285</v>
      </c>
      <c r="AG109" s="23">
        <v>0</v>
      </c>
      <c r="AH109" s="23">
        <v>0</v>
      </c>
      <c r="AI109" s="23">
        <v>0</v>
      </c>
      <c r="AJ109" s="23">
        <v>0</v>
      </c>
      <c r="AK109" s="23">
        <v>0</v>
      </c>
      <c r="AL109" s="23">
        <v>32207</v>
      </c>
      <c r="AM109" s="23">
        <v>1712</v>
      </c>
      <c r="AN109" s="23">
        <v>0</v>
      </c>
      <c r="AO109" s="23">
        <v>0</v>
      </c>
      <c r="AP109" s="23">
        <v>0</v>
      </c>
      <c r="AQ109" s="23">
        <v>0</v>
      </c>
      <c r="AR109" s="23">
        <v>1712</v>
      </c>
      <c r="AS109" s="23">
        <v>30495</v>
      </c>
    </row>
    <row r="110" spans="1:45" ht="24.95" customHeight="1" x14ac:dyDescent="0.25">
      <c r="A110">
        <v>107</v>
      </c>
      <c r="B110" t="s">
        <v>574</v>
      </c>
      <c r="C110">
        <v>241</v>
      </c>
      <c r="D110" t="s">
        <v>575</v>
      </c>
      <c r="E110" s="1" t="s">
        <v>172</v>
      </c>
      <c r="F110" t="s">
        <v>0</v>
      </c>
      <c r="G110" t="s">
        <v>559</v>
      </c>
      <c r="H110" t="s">
        <v>290</v>
      </c>
      <c r="J110" t="s">
        <v>576</v>
      </c>
      <c r="K110" t="s">
        <v>577</v>
      </c>
      <c r="L110" t="s">
        <v>950</v>
      </c>
      <c r="M110" t="s">
        <v>951</v>
      </c>
      <c r="N110" s="28">
        <v>42229</v>
      </c>
      <c r="O110" s="28">
        <v>33516</v>
      </c>
      <c r="Q110">
        <v>1</v>
      </c>
      <c r="R110">
        <v>31</v>
      </c>
      <c r="S110">
        <v>0</v>
      </c>
      <c r="T110">
        <v>0</v>
      </c>
      <c r="U110">
        <v>31</v>
      </c>
      <c r="V110" s="23">
        <v>14266</v>
      </c>
      <c r="W110" s="23">
        <v>0</v>
      </c>
      <c r="X110" s="23">
        <v>5706</v>
      </c>
      <c r="Y110" s="23">
        <v>0</v>
      </c>
      <c r="Z110" s="23">
        <v>0</v>
      </c>
      <c r="AA110" s="23">
        <v>0</v>
      </c>
      <c r="AB110" s="23">
        <v>2700</v>
      </c>
      <c r="AC110" s="23">
        <v>0</v>
      </c>
      <c r="AD110" s="23">
        <v>1250</v>
      </c>
      <c r="AE110" s="23">
        <v>0</v>
      </c>
      <c r="AF110" s="23">
        <v>8285</v>
      </c>
      <c r="AG110" s="23">
        <v>0</v>
      </c>
      <c r="AH110" s="23">
        <v>0</v>
      </c>
      <c r="AI110" s="23">
        <v>0</v>
      </c>
      <c r="AJ110" s="23">
        <v>0</v>
      </c>
      <c r="AK110" s="23">
        <v>0</v>
      </c>
      <c r="AL110" s="23">
        <v>32207</v>
      </c>
      <c r="AM110" s="23">
        <v>1712</v>
      </c>
      <c r="AN110" s="23">
        <v>0</v>
      </c>
      <c r="AO110" s="23">
        <v>0</v>
      </c>
      <c r="AP110" s="23">
        <v>0</v>
      </c>
      <c r="AQ110" s="23">
        <v>0</v>
      </c>
      <c r="AR110" s="23">
        <v>1712</v>
      </c>
      <c r="AS110" s="23">
        <v>30495</v>
      </c>
    </row>
    <row r="111" spans="1:45" ht="24.95" customHeight="1" x14ac:dyDescent="0.25">
      <c r="A111">
        <v>108</v>
      </c>
      <c r="B111" t="s">
        <v>578</v>
      </c>
      <c r="C111">
        <v>242</v>
      </c>
      <c r="D111" t="s">
        <v>579</v>
      </c>
      <c r="E111" s="1" t="s">
        <v>172</v>
      </c>
      <c r="F111" t="s">
        <v>0</v>
      </c>
      <c r="G111" t="s">
        <v>559</v>
      </c>
      <c r="H111" t="s">
        <v>290</v>
      </c>
      <c r="J111" t="s">
        <v>580</v>
      </c>
      <c r="K111" t="s">
        <v>581</v>
      </c>
      <c r="L111" t="s">
        <v>952</v>
      </c>
      <c r="N111" s="28">
        <v>42229</v>
      </c>
      <c r="O111" s="28">
        <v>32304</v>
      </c>
      <c r="Q111">
        <v>1</v>
      </c>
      <c r="R111">
        <v>31</v>
      </c>
      <c r="S111">
        <v>0</v>
      </c>
      <c r="T111">
        <v>0</v>
      </c>
      <c r="U111">
        <v>31</v>
      </c>
      <c r="V111" s="23">
        <v>14266</v>
      </c>
      <c r="W111" s="23">
        <v>0</v>
      </c>
      <c r="X111" s="23">
        <v>5706</v>
      </c>
      <c r="Y111" s="23">
        <v>0</v>
      </c>
      <c r="Z111" s="23">
        <v>0</v>
      </c>
      <c r="AA111" s="23">
        <v>0</v>
      </c>
      <c r="AB111" s="23">
        <v>2700</v>
      </c>
      <c r="AC111" s="23">
        <v>0</v>
      </c>
      <c r="AD111" s="23">
        <v>1250</v>
      </c>
      <c r="AE111" s="23">
        <v>0</v>
      </c>
      <c r="AF111" s="23">
        <v>8285</v>
      </c>
      <c r="AG111" s="23">
        <v>0</v>
      </c>
      <c r="AH111" s="23">
        <v>0</v>
      </c>
      <c r="AI111" s="23">
        <v>0</v>
      </c>
      <c r="AJ111" s="23">
        <v>0</v>
      </c>
      <c r="AK111" s="23">
        <v>0</v>
      </c>
      <c r="AL111" s="23">
        <v>32207</v>
      </c>
      <c r="AM111" s="23">
        <v>1712</v>
      </c>
      <c r="AN111" s="23">
        <v>0</v>
      </c>
      <c r="AO111" s="23">
        <v>0</v>
      </c>
      <c r="AP111" s="23">
        <v>0</v>
      </c>
      <c r="AQ111" s="23">
        <v>0</v>
      </c>
      <c r="AR111" s="23">
        <v>1712</v>
      </c>
      <c r="AS111" s="23">
        <v>30495</v>
      </c>
    </row>
    <row r="112" spans="1:45" ht="24.95" customHeight="1" x14ac:dyDescent="0.25">
      <c r="A112">
        <v>109</v>
      </c>
      <c r="B112" t="s">
        <v>582</v>
      </c>
      <c r="C112">
        <v>243</v>
      </c>
      <c r="D112" t="s">
        <v>583</v>
      </c>
      <c r="E112" s="1" t="s">
        <v>172</v>
      </c>
      <c r="F112" t="s">
        <v>0</v>
      </c>
      <c r="G112" t="s">
        <v>559</v>
      </c>
      <c r="H112" t="s">
        <v>290</v>
      </c>
      <c r="J112" t="s">
        <v>584</v>
      </c>
      <c r="K112" t="s">
        <v>585</v>
      </c>
      <c r="L112" t="s">
        <v>953</v>
      </c>
      <c r="N112" s="28">
        <v>42229</v>
      </c>
      <c r="O112" s="28">
        <v>33841</v>
      </c>
      <c r="Q112">
        <v>1</v>
      </c>
      <c r="R112">
        <v>31</v>
      </c>
      <c r="S112">
        <v>0</v>
      </c>
      <c r="T112">
        <v>0</v>
      </c>
      <c r="U112">
        <v>31</v>
      </c>
      <c r="V112" s="23">
        <v>14266</v>
      </c>
      <c r="W112" s="23">
        <v>0</v>
      </c>
      <c r="X112" s="23">
        <v>5706</v>
      </c>
      <c r="Y112" s="23">
        <v>0</v>
      </c>
      <c r="Z112" s="23">
        <v>0</v>
      </c>
      <c r="AA112" s="23">
        <v>0</v>
      </c>
      <c r="AB112" s="23">
        <v>2700</v>
      </c>
      <c r="AC112" s="23">
        <v>0</v>
      </c>
      <c r="AD112" s="23">
        <v>1250</v>
      </c>
      <c r="AE112" s="23">
        <v>0</v>
      </c>
      <c r="AF112" s="23">
        <v>8285</v>
      </c>
      <c r="AG112" s="23">
        <v>0</v>
      </c>
      <c r="AH112" s="23">
        <v>0</v>
      </c>
      <c r="AI112" s="23">
        <v>0</v>
      </c>
      <c r="AJ112" s="23">
        <v>0</v>
      </c>
      <c r="AK112" s="23">
        <v>0</v>
      </c>
      <c r="AL112" s="23">
        <v>32207</v>
      </c>
      <c r="AM112" s="23">
        <v>1712</v>
      </c>
      <c r="AN112" s="23">
        <v>0</v>
      </c>
      <c r="AO112" s="23">
        <v>0</v>
      </c>
      <c r="AP112" s="23">
        <v>0</v>
      </c>
      <c r="AQ112" s="23">
        <v>0</v>
      </c>
      <c r="AR112" s="23">
        <v>1712</v>
      </c>
      <c r="AS112" s="23">
        <v>30495</v>
      </c>
    </row>
    <row r="113" spans="1:45" ht="24.95" customHeight="1" x14ac:dyDescent="0.25">
      <c r="A113">
        <v>110</v>
      </c>
      <c r="B113" t="s">
        <v>586</v>
      </c>
      <c r="C113">
        <v>244</v>
      </c>
      <c r="D113" t="s">
        <v>587</v>
      </c>
      <c r="E113" s="1" t="s">
        <v>172</v>
      </c>
      <c r="F113" t="s">
        <v>0</v>
      </c>
      <c r="G113" t="s">
        <v>559</v>
      </c>
      <c r="H113" t="s">
        <v>290</v>
      </c>
      <c r="J113" t="s">
        <v>588</v>
      </c>
      <c r="K113" t="s">
        <v>589</v>
      </c>
      <c r="L113" t="s">
        <v>954</v>
      </c>
      <c r="N113" s="28">
        <v>42229</v>
      </c>
      <c r="O113" s="28">
        <v>31762</v>
      </c>
      <c r="Q113">
        <v>1</v>
      </c>
      <c r="R113">
        <v>31</v>
      </c>
      <c r="S113">
        <v>0</v>
      </c>
      <c r="T113">
        <v>0</v>
      </c>
      <c r="U113">
        <v>31</v>
      </c>
      <c r="V113" s="23">
        <v>14266</v>
      </c>
      <c r="W113" s="23">
        <v>0</v>
      </c>
      <c r="X113" s="23">
        <v>5706</v>
      </c>
      <c r="Y113" s="23">
        <v>0</v>
      </c>
      <c r="Z113" s="23">
        <v>0</v>
      </c>
      <c r="AA113" s="23">
        <v>0</v>
      </c>
      <c r="AB113" s="23">
        <v>2700</v>
      </c>
      <c r="AC113" s="23">
        <v>0</v>
      </c>
      <c r="AD113" s="23">
        <v>1250</v>
      </c>
      <c r="AE113" s="23">
        <v>0</v>
      </c>
      <c r="AF113" s="23">
        <v>8285</v>
      </c>
      <c r="AG113" s="23">
        <v>0</v>
      </c>
      <c r="AH113" s="23">
        <v>0</v>
      </c>
      <c r="AI113" s="23">
        <v>0</v>
      </c>
      <c r="AJ113" s="23">
        <v>0</v>
      </c>
      <c r="AK113" s="23">
        <v>0</v>
      </c>
      <c r="AL113" s="23">
        <v>32207</v>
      </c>
      <c r="AM113" s="23">
        <v>1712</v>
      </c>
      <c r="AN113" s="23">
        <v>0</v>
      </c>
      <c r="AO113" s="23">
        <v>0</v>
      </c>
      <c r="AP113" s="23">
        <v>0</v>
      </c>
      <c r="AQ113" s="23">
        <v>0</v>
      </c>
      <c r="AR113" s="23">
        <v>1712</v>
      </c>
      <c r="AS113" s="23">
        <v>30495</v>
      </c>
    </row>
    <row r="114" spans="1:45" ht="24.95" customHeight="1" x14ac:dyDescent="0.25">
      <c r="A114">
        <v>111</v>
      </c>
      <c r="B114" t="s">
        <v>590</v>
      </c>
      <c r="C114">
        <v>245</v>
      </c>
      <c r="D114" t="s">
        <v>591</v>
      </c>
      <c r="E114" s="1" t="s">
        <v>592</v>
      </c>
      <c r="F114" t="s">
        <v>0</v>
      </c>
      <c r="G114" t="s">
        <v>594</v>
      </c>
      <c r="H114" t="s">
        <v>290</v>
      </c>
      <c r="J114" t="s">
        <v>595</v>
      </c>
      <c r="L114" t="s">
        <v>955</v>
      </c>
      <c r="N114" s="28">
        <v>42261</v>
      </c>
      <c r="O114" s="28">
        <v>33914</v>
      </c>
      <c r="Q114">
        <v>1</v>
      </c>
      <c r="R114">
        <v>31</v>
      </c>
      <c r="S114">
        <v>0</v>
      </c>
      <c r="T114">
        <v>0</v>
      </c>
      <c r="U114">
        <v>31</v>
      </c>
      <c r="V114" s="23">
        <v>8603</v>
      </c>
      <c r="W114" s="23">
        <v>0</v>
      </c>
      <c r="X114" s="23">
        <v>3441</v>
      </c>
      <c r="Y114" s="23">
        <v>0</v>
      </c>
      <c r="Z114" s="23">
        <v>1600</v>
      </c>
      <c r="AA114" s="23">
        <v>0</v>
      </c>
      <c r="AB114" s="23">
        <v>0</v>
      </c>
      <c r="AC114" s="23">
        <v>0</v>
      </c>
      <c r="AD114" s="23">
        <v>1250</v>
      </c>
      <c r="AE114" s="23">
        <v>0</v>
      </c>
      <c r="AF114" s="23">
        <v>4106</v>
      </c>
      <c r="AG114" s="23">
        <v>0</v>
      </c>
      <c r="AH114" s="23">
        <v>0</v>
      </c>
      <c r="AI114" s="23">
        <v>0</v>
      </c>
      <c r="AJ114" s="23">
        <v>0</v>
      </c>
      <c r="AK114" s="23">
        <v>0</v>
      </c>
      <c r="AL114" s="23">
        <v>19000</v>
      </c>
      <c r="AM114" s="23">
        <v>1032</v>
      </c>
      <c r="AN114" s="23">
        <v>0</v>
      </c>
      <c r="AO114" s="23">
        <v>0</v>
      </c>
      <c r="AP114" s="23">
        <v>0</v>
      </c>
      <c r="AQ114" s="23">
        <v>0</v>
      </c>
      <c r="AR114" s="23">
        <v>1032</v>
      </c>
      <c r="AS114" s="23">
        <v>17968</v>
      </c>
    </row>
    <row r="115" spans="1:45" ht="24.95" customHeight="1" x14ac:dyDescent="0.25">
      <c r="A115">
        <v>112</v>
      </c>
      <c r="B115" t="s">
        <v>596</v>
      </c>
      <c r="C115">
        <v>246</v>
      </c>
      <c r="D115" t="s">
        <v>597</v>
      </c>
      <c r="E115" s="1" t="s">
        <v>57</v>
      </c>
      <c r="F115" t="s">
        <v>0</v>
      </c>
      <c r="G115" t="s">
        <v>58</v>
      </c>
      <c r="H115" t="s">
        <v>290</v>
      </c>
      <c r="J115" t="s">
        <v>598</v>
      </c>
      <c r="K115" t="s">
        <v>599</v>
      </c>
      <c r="L115" t="s">
        <v>956</v>
      </c>
      <c r="N115" s="28">
        <v>42263</v>
      </c>
      <c r="O115" s="28">
        <v>31910</v>
      </c>
      <c r="Q115">
        <v>1</v>
      </c>
      <c r="R115">
        <v>31</v>
      </c>
      <c r="S115">
        <v>0</v>
      </c>
      <c r="T115">
        <v>0</v>
      </c>
      <c r="U115">
        <v>31</v>
      </c>
      <c r="V115" s="23">
        <v>14801</v>
      </c>
      <c r="W115" s="23">
        <v>0</v>
      </c>
      <c r="X115" s="23">
        <v>5920</v>
      </c>
      <c r="Y115" s="23">
        <v>0</v>
      </c>
      <c r="Z115" s="23">
        <v>1600</v>
      </c>
      <c r="AA115" s="23">
        <v>0</v>
      </c>
      <c r="AB115" s="23">
        <v>0</v>
      </c>
      <c r="AC115" s="23">
        <v>0</v>
      </c>
      <c r="AD115" s="23">
        <v>1250</v>
      </c>
      <c r="AE115" s="23">
        <v>0</v>
      </c>
      <c r="AF115" s="23">
        <v>9829</v>
      </c>
      <c r="AG115" s="23">
        <v>0</v>
      </c>
      <c r="AH115" s="23">
        <v>0</v>
      </c>
      <c r="AI115" s="23">
        <v>0</v>
      </c>
      <c r="AJ115" s="23">
        <v>0</v>
      </c>
      <c r="AK115" s="23">
        <v>0</v>
      </c>
      <c r="AL115" s="23">
        <v>33400</v>
      </c>
      <c r="AM115" s="23">
        <v>1776</v>
      </c>
      <c r="AN115" s="23">
        <v>0</v>
      </c>
      <c r="AO115" s="23">
        <v>0</v>
      </c>
      <c r="AP115" s="23">
        <v>0</v>
      </c>
      <c r="AQ115" s="23">
        <v>0</v>
      </c>
      <c r="AR115" s="23">
        <v>1776</v>
      </c>
      <c r="AS115" s="23">
        <v>31624</v>
      </c>
    </row>
    <row r="116" spans="1:45" ht="24.95" customHeight="1" x14ac:dyDescent="0.25">
      <c r="A116">
        <v>113</v>
      </c>
      <c r="B116" t="s">
        <v>600</v>
      </c>
      <c r="C116">
        <v>247</v>
      </c>
      <c r="D116" t="s">
        <v>601</v>
      </c>
      <c r="E116" s="1" t="s">
        <v>45</v>
      </c>
      <c r="F116" t="s">
        <v>0</v>
      </c>
      <c r="G116" t="s">
        <v>254</v>
      </c>
      <c r="H116" t="s">
        <v>290</v>
      </c>
      <c r="J116" t="s">
        <v>602</v>
      </c>
      <c r="K116" t="s">
        <v>603</v>
      </c>
      <c r="L116" t="s">
        <v>957</v>
      </c>
      <c r="N116" s="28">
        <v>42270</v>
      </c>
      <c r="O116" s="28">
        <v>23398</v>
      </c>
      <c r="Q116">
        <v>1</v>
      </c>
      <c r="R116">
        <v>31</v>
      </c>
      <c r="S116">
        <v>0</v>
      </c>
      <c r="T116">
        <v>0</v>
      </c>
      <c r="U116">
        <v>31</v>
      </c>
      <c r="V116" s="23">
        <v>42800</v>
      </c>
      <c r="W116" s="23">
        <v>0</v>
      </c>
      <c r="X116" s="23">
        <v>17120</v>
      </c>
      <c r="Y116" s="23">
        <v>0</v>
      </c>
      <c r="Z116" s="23">
        <v>1600</v>
      </c>
      <c r="AA116" s="23">
        <v>0</v>
      </c>
      <c r="AB116" s="23">
        <v>0</v>
      </c>
      <c r="AC116" s="23">
        <v>0</v>
      </c>
      <c r="AD116" s="23">
        <v>1250</v>
      </c>
      <c r="AE116" s="23">
        <v>0</v>
      </c>
      <c r="AF116" s="23">
        <v>34044</v>
      </c>
      <c r="AG116" s="23">
        <v>0</v>
      </c>
      <c r="AH116" s="23">
        <v>0</v>
      </c>
      <c r="AI116" s="23">
        <v>0</v>
      </c>
      <c r="AJ116" s="23">
        <v>0</v>
      </c>
      <c r="AK116" s="23">
        <v>0</v>
      </c>
      <c r="AL116" s="23">
        <v>96814</v>
      </c>
      <c r="AM116" s="23">
        <v>5136</v>
      </c>
      <c r="AN116" s="23">
        <v>0</v>
      </c>
      <c r="AO116" s="23">
        <v>6439</v>
      </c>
      <c r="AP116" s="23">
        <v>0</v>
      </c>
      <c r="AQ116" s="23">
        <v>0</v>
      </c>
      <c r="AR116" s="23">
        <v>11575</v>
      </c>
      <c r="AS116" s="23">
        <v>85239</v>
      </c>
    </row>
    <row r="117" spans="1:45" ht="24.95" customHeight="1" x14ac:dyDescent="0.25">
      <c r="A117">
        <v>114</v>
      </c>
      <c r="B117" t="s">
        <v>604</v>
      </c>
      <c r="C117">
        <v>248</v>
      </c>
      <c r="D117" t="s">
        <v>605</v>
      </c>
      <c r="E117" s="1" t="s">
        <v>606</v>
      </c>
      <c r="F117" t="s">
        <v>0</v>
      </c>
      <c r="G117" t="s">
        <v>265</v>
      </c>
      <c r="H117" t="s">
        <v>290</v>
      </c>
      <c r="J117" t="s">
        <v>607</v>
      </c>
      <c r="K117" t="s">
        <v>608</v>
      </c>
      <c r="L117" t="s">
        <v>958</v>
      </c>
      <c r="N117" s="28">
        <v>42271</v>
      </c>
      <c r="O117" s="28">
        <v>22983</v>
      </c>
      <c r="Q117">
        <v>1</v>
      </c>
      <c r="R117">
        <v>31</v>
      </c>
      <c r="S117">
        <v>0</v>
      </c>
      <c r="T117">
        <v>0</v>
      </c>
      <c r="U117">
        <v>31</v>
      </c>
      <c r="V117" s="23">
        <v>37557</v>
      </c>
      <c r="W117" s="23">
        <v>0</v>
      </c>
      <c r="X117" s="23">
        <v>15023</v>
      </c>
      <c r="Y117" s="23">
        <v>0</v>
      </c>
      <c r="Z117" s="23">
        <v>1600</v>
      </c>
      <c r="AA117" s="23">
        <v>0</v>
      </c>
      <c r="AB117" s="23">
        <v>0</v>
      </c>
      <c r="AC117" s="23">
        <v>0</v>
      </c>
      <c r="AD117" s="23">
        <v>1250</v>
      </c>
      <c r="AE117" s="23">
        <v>0</v>
      </c>
      <c r="AF117" s="23">
        <v>30322</v>
      </c>
      <c r="AG117" s="23">
        <v>0</v>
      </c>
      <c r="AH117" s="23">
        <v>0</v>
      </c>
      <c r="AI117" s="23">
        <v>0</v>
      </c>
      <c r="AJ117" s="23">
        <v>0</v>
      </c>
      <c r="AK117" s="23">
        <v>0</v>
      </c>
      <c r="AL117" s="23">
        <v>85752</v>
      </c>
      <c r="AM117" s="23">
        <v>4507</v>
      </c>
      <c r="AN117" s="23">
        <v>0</v>
      </c>
      <c r="AO117" s="23">
        <v>7910</v>
      </c>
      <c r="AP117" s="23">
        <v>0</v>
      </c>
      <c r="AQ117" s="23">
        <v>0</v>
      </c>
      <c r="AR117" s="23">
        <v>12417</v>
      </c>
      <c r="AS117" s="23">
        <v>73335</v>
      </c>
    </row>
    <row r="118" spans="1:45" ht="24.95" customHeight="1" x14ac:dyDescent="0.25">
      <c r="A118">
        <v>115</v>
      </c>
      <c r="B118" t="s">
        <v>609</v>
      </c>
      <c r="C118">
        <v>249</v>
      </c>
      <c r="D118" t="s">
        <v>610</v>
      </c>
      <c r="E118" s="1" t="s">
        <v>611</v>
      </c>
      <c r="F118" t="s">
        <v>0</v>
      </c>
      <c r="G118" t="s">
        <v>132</v>
      </c>
      <c r="H118" t="s">
        <v>290</v>
      </c>
      <c r="J118" t="s">
        <v>612</v>
      </c>
      <c r="K118" t="s">
        <v>613</v>
      </c>
      <c r="L118" t="s">
        <v>959</v>
      </c>
      <c r="N118" s="28">
        <v>42285</v>
      </c>
      <c r="O118" s="28">
        <v>33469</v>
      </c>
      <c r="Q118">
        <v>1</v>
      </c>
      <c r="R118">
        <v>31</v>
      </c>
      <c r="S118">
        <v>0</v>
      </c>
      <c r="T118">
        <v>0</v>
      </c>
      <c r="U118">
        <v>31</v>
      </c>
      <c r="V118" s="23">
        <v>8603</v>
      </c>
      <c r="W118" s="23">
        <v>0</v>
      </c>
      <c r="X118" s="23">
        <v>3441</v>
      </c>
      <c r="Y118" s="23">
        <v>0</v>
      </c>
      <c r="Z118" s="23">
        <v>1600</v>
      </c>
      <c r="AA118" s="23">
        <v>0</v>
      </c>
      <c r="AB118" s="23">
        <v>0</v>
      </c>
      <c r="AC118" s="23">
        <v>0</v>
      </c>
      <c r="AD118" s="23">
        <v>1250</v>
      </c>
      <c r="AE118" s="23">
        <v>0</v>
      </c>
      <c r="AF118" s="23">
        <v>4106</v>
      </c>
      <c r="AG118" s="23">
        <v>0</v>
      </c>
      <c r="AH118" s="23">
        <v>0</v>
      </c>
      <c r="AI118" s="23">
        <v>0</v>
      </c>
      <c r="AJ118" s="23">
        <v>0</v>
      </c>
      <c r="AK118" s="23">
        <v>0</v>
      </c>
      <c r="AL118" s="23">
        <v>19000</v>
      </c>
      <c r="AM118" s="23">
        <v>1032</v>
      </c>
      <c r="AN118" s="23">
        <v>0</v>
      </c>
      <c r="AO118" s="23">
        <v>0</v>
      </c>
      <c r="AP118" s="23">
        <v>0</v>
      </c>
      <c r="AQ118" s="23">
        <v>1130</v>
      </c>
      <c r="AR118" s="23">
        <v>2162</v>
      </c>
      <c r="AS118" s="23">
        <v>16838</v>
      </c>
    </row>
    <row r="119" spans="1:45" ht="24.95" customHeight="1" x14ac:dyDescent="0.25">
      <c r="A119">
        <v>116</v>
      </c>
      <c r="B119" t="s">
        <v>614</v>
      </c>
      <c r="C119">
        <v>250</v>
      </c>
      <c r="D119" t="s">
        <v>563</v>
      </c>
      <c r="E119" s="1" t="s">
        <v>615</v>
      </c>
      <c r="F119" t="s">
        <v>0</v>
      </c>
      <c r="G119" t="s">
        <v>132</v>
      </c>
      <c r="H119" t="s">
        <v>290</v>
      </c>
      <c r="J119" t="s">
        <v>616</v>
      </c>
      <c r="K119" t="s">
        <v>617</v>
      </c>
      <c r="L119" t="s">
        <v>960</v>
      </c>
      <c r="N119" s="28">
        <v>42292</v>
      </c>
      <c r="O119" s="28">
        <v>31552</v>
      </c>
      <c r="Q119">
        <v>1</v>
      </c>
      <c r="R119">
        <v>31</v>
      </c>
      <c r="S119">
        <v>0</v>
      </c>
      <c r="T119">
        <v>0</v>
      </c>
      <c r="U119">
        <v>31</v>
      </c>
      <c r="V119" s="23">
        <v>13333</v>
      </c>
      <c r="W119" s="23">
        <v>0</v>
      </c>
      <c r="X119" s="23">
        <v>5333</v>
      </c>
      <c r="Y119" s="23">
        <v>0</v>
      </c>
      <c r="Z119" s="23">
        <v>1600</v>
      </c>
      <c r="AA119" s="23">
        <v>0</v>
      </c>
      <c r="AB119" s="23">
        <v>0</v>
      </c>
      <c r="AC119" s="23">
        <v>0</v>
      </c>
      <c r="AD119" s="23">
        <v>1250</v>
      </c>
      <c r="AE119" s="23">
        <v>0</v>
      </c>
      <c r="AF119" s="23">
        <v>8514</v>
      </c>
      <c r="AG119" s="23">
        <v>0</v>
      </c>
      <c r="AH119" s="23">
        <v>0</v>
      </c>
      <c r="AI119" s="23">
        <v>0</v>
      </c>
      <c r="AJ119" s="23">
        <v>0</v>
      </c>
      <c r="AK119" s="23">
        <v>0</v>
      </c>
      <c r="AL119" s="23">
        <v>30030</v>
      </c>
      <c r="AM119" s="23">
        <v>1600</v>
      </c>
      <c r="AN119" s="23">
        <v>0</v>
      </c>
      <c r="AO119" s="23">
        <v>0</v>
      </c>
      <c r="AP119" s="23">
        <v>0</v>
      </c>
      <c r="AQ119" s="23">
        <v>0</v>
      </c>
      <c r="AR119" s="23">
        <v>1600</v>
      </c>
      <c r="AS119" s="23">
        <v>28430</v>
      </c>
    </row>
    <row r="120" spans="1:45" ht="24.95" customHeight="1" x14ac:dyDescent="0.25">
      <c r="A120">
        <v>117</v>
      </c>
      <c r="B120" t="s">
        <v>618</v>
      </c>
      <c r="C120">
        <v>251</v>
      </c>
      <c r="D120" t="s">
        <v>619</v>
      </c>
      <c r="E120" s="1" t="s">
        <v>620</v>
      </c>
      <c r="F120" t="s">
        <v>0</v>
      </c>
      <c r="G120" t="s">
        <v>132</v>
      </c>
      <c r="H120" t="s">
        <v>290</v>
      </c>
      <c r="J120" t="s">
        <v>621</v>
      </c>
      <c r="K120" t="s">
        <v>622</v>
      </c>
      <c r="L120" t="s">
        <v>961</v>
      </c>
      <c r="N120" s="28">
        <v>42296</v>
      </c>
      <c r="O120" s="28">
        <v>32930</v>
      </c>
      <c r="Q120">
        <v>1</v>
      </c>
      <c r="R120">
        <v>31</v>
      </c>
      <c r="S120">
        <v>0</v>
      </c>
      <c r="T120">
        <v>0</v>
      </c>
      <c r="U120">
        <v>31</v>
      </c>
      <c r="V120" s="23">
        <v>11200</v>
      </c>
      <c r="W120" s="23">
        <v>0</v>
      </c>
      <c r="X120" s="23">
        <v>4480</v>
      </c>
      <c r="Y120" s="23">
        <v>0</v>
      </c>
      <c r="Z120" s="23">
        <v>1600</v>
      </c>
      <c r="AA120" s="23">
        <v>0</v>
      </c>
      <c r="AB120" s="23">
        <v>0</v>
      </c>
      <c r="AC120" s="23">
        <v>0</v>
      </c>
      <c r="AD120" s="23">
        <v>1250</v>
      </c>
      <c r="AE120" s="23">
        <v>0</v>
      </c>
      <c r="AF120" s="23">
        <v>6525</v>
      </c>
      <c r="AG120" s="23">
        <v>0</v>
      </c>
      <c r="AH120" s="23">
        <v>0</v>
      </c>
      <c r="AI120" s="23">
        <v>0</v>
      </c>
      <c r="AJ120" s="23">
        <v>0</v>
      </c>
      <c r="AK120" s="23">
        <v>0</v>
      </c>
      <c r="AL120" s="23">
        <v>25055</v>
      </c>
      <c r="AM120" s="23">
        <v>1344</v>
      </c>
      <c r="AN120" s="23">
        <v>0</v>
      </c>
      <c r="AO120" s="23">
        <v>0</v>
      </c>
      <c r="AP120" s="23">
        <v>0</v>
      </c>
      <c r="AQ120" s="23">
        <v>0</v>
      </c>
      <c r="AR120" s="23">
        <v>1344</v>
      </c>
      <c r="AS120" s="23">
        <v>23711</v>
      </c>
    </row>
    <row r="121" spans="1:45" ht="24.95" customHeight="1" x14ac:dyDescent="0.25">
      <c r="A121">
        <v>118</v>
      </c>
      <c r="B121" t="s">
        <v>623</v>
      </c>
      <c r="C121">
        <v>252</v>
      </c>
      <c r="D121" t="s">
        <v>624</v>
      </c>
      <c r="E121" s="1" t="s">
        <v>625</v>
      </c>
      <c r="F121" t="s">
        <v>0</v>
      </c>
      <c r="G121" t="s">
        <v>82</v>
      </c>
      <c r="H121" t="s">
        <v>290</v>
      </c>
      <c r="J121" t="s">
        <v>626</v>
      </c>
      <c r="K121" t="s">
        <v>627</v>
      </c>
      <c r="L121" t="s">
        <v>962</v>
      </c>
      <c r="N121" s="28">
        <v>42310</v>
      </c>
      <c r="O121" s="28">
        <v>22281</v>
      </c>
      <c r="Q121">
        <v>1</v>
      </c>
      <c r="R121">
        <v>31</v>
      </c>
      <c r="S121">
        <v>0</v>
      </c>
      <c r="T121">
        <v>0</v>
      </c>
      <c r="U121">
        <v>31</v>
      </c>
      <c r="V121" s="23">
        <v>36667</v>
      </c>
      <c r="W121" s="23">
        <v>0</v>
      </c>
      <c r="X121" s="23">
        <v>14667</v>
      </c>
      <c r="Y121" s="23">
        <v>0</v>
      </c>
      <c r="Z121" s="23">
        <v>1600</v>
      </c>
      <c r="AA121" s="23">
        <v>0</v>
      </c>
      <c r="AB121" s="23">
        <v>0</v>
      </c>
      <c r="AC121" s="23">
        <v>0</v>
      </c>
      <c r="AD121" s="23">
        <v>1250</v>
      </c>
      <c r="AE121" s="23">
        <v>0</v>
      </c>
      <c r="AF121" s="23">
        <v>27912</v>
      </c>
      <c r="AG121" s="23">
        <v>0</v>
      </c>
      <c r="AH121" s="23">
        <v>0</v>
      </c>
      <c r="AI121" s="23">
        <v>0</v>
      </c>
      <c r="AJ121" s="23">
        <v>0</v>
      </c>
      <c r="AK121" s="23">
        <v>9870</v>
      </c>
      <c r="AL121" s="23">
        <v>91966</v>
      </c>
      <c r="AM121" s="23">
        <v>4400</v>
      </c>
      <c r="AN121" s="23">
        <v>0</v>
      </c>
      <c r="AO121" s="23">
        <v>4784</v>
      </c>
      <c r="AP121" s="23">
        <v>0</v>
      </c>
      <c r="AQ121" s="23">
        <v>940</v>
      </c>
      <c r="AR121" s="23">
        <v>10124</v>
      </c>
      <c r="AS121" s="23">
        <v>81842</v>
      </c>
    </row>
    <row r="122" spans="1:45" ht="24.95" customHeight="1" x14ac:dyDescent="0.25">
      <c r="A122">
        <v>119</v>
      </c>
      <c r="B122" t="s">
        <v>628</v>
      </c>
      <c r="C122">
        <v>253</v>
      </c>
      <c r="D122" t="s">
        <v>629</v>
      </c>
      <c r="E122" s="1" t="s">
        <v>122</v>
      </c>
      <c r="F122" t="s">
        <v>0</v>
      </c>
      <c r="G122" t="s">
        <v>109</v>
      </c>
      <c r="H122" t="s">
        <v>290</v>
      </c>
      <c r="J122" t="s">
        <v>630</v>
      </c>
      <c r="K122" t="s">
        <v>631</v>
      </c>
      <c r="L122" t="s">
        <v>963</v>
      </c>
      <c r="N122" s="28">
        <v>42317</v>
      </c>
      <c r="O122" s="28">
        <v>32268</v>
      </c>
      <c r="Q122">
        <v>1</v>
      </c>
      <c r="R122">
        <v>31</v>
      </c>
      <c r="S122">
        <v>0</v>
      </c>
      <c r="T122">
        <v>0</v>
      </c>
      <c r="U122">
        <v>31</v>
      </c>
      <c r="V122" s="23">
        <v>18333</v>
      </c>
      <c r="W122" s="23">
        <v>0</v>
      </c>
      <c r="X122" s="23">
        <v>7333</v>
      </c>
      <c r="Y122" s="23">
        <v>0</v>
      </c>
      <c r="Z122" s="23">
        <v>1600</v>
      </c>
      <c r="AA122" s="23">
        <v>0</v>
      </c>
      <c r="AB122" s="23">
        <v>0</v>
      </c>
      <c r="AC122" s="23">
        <v>0</v>
      </c>
      <c r="AD122" s="23">
        <v>1250</v>
      </c>
      <c r="AE122" s="23">
        <v>0</v>
      </c>
      <c r="AF122" s="23">
        <v>13119</v>
      </c>
      <c r="AG122" s="23">
        <v>0</v>
      </c>
      <c r="AH122" s="23">
        <v>0</v>
      </c>
      <c r="AI122" s="23">
        <v>0</v>
      </c>
      <c r="AJ122" s="23">
        <v>0</v>
      </c>
      <c r="AK122" s="23">
        <v>0</v>
      </c>
      <c r="AL122" s="23">
        <v>41635</v>
      </c>
      <c r="AM122" s="23">
        <v>2200</v>
      </c>
      <c r="AN122" s="23">
        <v>0</v>
      </c>
      <c r="AO122" s="23">
        <v>0</v>
      </c>
      <c r="AP122" s="23">
        <v>0</v>
      </c>
      <c r="AQ122" s="23">
        <v>0</v>
      </c>
      <c r="AR122" s="23">
        <v>2200</v>
      </c>
      <c r="AS122" s="23">
        <v>39435</v>
      </c>
    </row>
    <row r="123" spans="1:45" ht="24.95" customHeight="1" x14ac:dyDescent="0.25">
      <c r="A123">
        <v>120</v>
      </c>
      <c r="B123" t="s">
        <v>632</v>
      </c>
      <c r="C123">
        <v>254</v>
      </c>
      <c r="D123" t="s">
        <v>633</v>
      </c>
      <c r="E123" s="1" t="s">
        <v>634</v>
      </c>
      <c r="F123" t="s">
        <v>0</v>
      </c>
      <c r="G123" t="s">
        <v>109</v>
      </c>
      <c r="H123" t="s">
        <v>290</v>
      </c>
      <c r="J123" t="s">
        <v>635</v>
      </c>
      <c r="K123" t="s">
        <v>636</v>
      </c>
      <c r="L123" t="s">
        <v>964</v>
      </c>
      <c r="N123" s="28">
        <v>42317</v>
      </c>
      <c r="O123" s="28">
        <v>31458</v>
      </c>
      <c r="Q123">
        <v>1</v>
      </c>
      <c r="R123">
        <v>31</v>
      </c>
      <c r="S123">
        <v>0</v>
      </c>
      <c r="T123">
        <v>0</v>
      </c>
      <c r="U123">
        <v>31</v>
      </c>
      <c r="V123" s="23">
        <v>17633</v>
      </c>
      <c r="W123" s="23">
        <v>0</v>
      </c>
      <c r="X123" s="23">
        <v>7053</v>
      </c>
      <c r="Y123" s="23">
        <v>0</v>
      </c>
      <c r="Z123" s="23">
        <v>1600</v>
      </c>
      <c r="AA123" s="23">
        <v>0</v>
      </c>
      <c r="AB123" s="23">
        <v>0</v>
      </c>
      <c r="AC123" s="23">
        <v>0</v>
      </c>
      <c r="AD123" s="23">
        <v>1250</v>
      </c>
      <c r="AE123" s="23">
        <v>0</v>
      </c>
      <c r="AF123" s="23">
        <v>12467</v>
      </c>
      <c r="AG123" s="23">
        <v>0</v>
      </c>
      <c r="AH123" s="23">
        <v>0</v>
      </c>
      <c r="AI123" s="23">
        <v>0</v>
      </c>
      <c r="AJ123" s="23">
        <v>0</v>
      </c>
      <c r="AK123" s="23">
        <v>0</v>
      </c>
      <c r="AL123" s="23">
        <v>40003</v>
      </c>
      <c r="AM123" s="23">
        <v>2116</v>
      </c>
      <c r="AN123" s="23">
        <v>0</v>
      </c>
      <c r="AO123" s="23">
        <v>0</v>
      </c>
      <c r="AP123" s="23">
        <v>0</v>
      </c>
      <c r="AQ123" s="23">
        <v>0</v>
      </c>
      <c r="AR123" s="23">
        <v>2116</v>
      </c>
      <c r="AS123" s="23">
        <v>37887</v>
      </c>
    </row>
    <row r="124" spans="1:45" ht="24.95" customHeight="1" x14ac:dyDescent="0.25">
      <c r="A124">
        <v>121</v>
      </c>
      <c r="B124" t="s">
        <v>637</v>
      </c>
      <c r="C124">
        <v>255</v>
      </c>
      <c r="D124" t="s">
        <v>638</v>
      </c>
      <c r="E124" s="1" t="s">
        <v>611</v>
      </c>
      <c r="F124" t="s">
        <v>0</v>
      </c>
      <c r="G124" t="s">
        <v>132</v>
      </c>
      <c r="H124" t="s">
        <v>290</v>
      </c>
      <c r="J124" t="s">
        <v>639</v>
      </c>
      <c r="K124" t="s">
        <v>640</v>
      </c>
      <c r="L124" t="s">
        <v>965</v>
      </c>
      <c r="N124" s="28">
        <v>42317</v>
      </c>
      <c r="O124" s="28">
        <v>33677</v>
      </c>
      <c r="Q124">
        <v>1</v>
      </c>
      <c r="R124">
        <v>31</v>
      </c>
      <c r="S124">
        <v>0</v>
      </c>
      <c r="T124">
        <v>0</v>
      </c>
      <c r="U124">
        <v>31</v>
      </c>
      <c r="V124" s="23">
        <v>8603</v>
      </c>
      <c r="W124" s="23">
        <v>0</v>
      </c>
      <c r="X124" s="23">
        <v>3441</v>
      </c>
      <c r="Y124" s="23">
        <v>0</v>
      </c>
      <c r="Z124" s="23">
        <v>1600</v>
      </c>
      <c r="AA124" s="23">
        <v>0</v>
      </c>
      <c r="AB124" s="23">
        <v>0</v>
      </c>
      <c r="AC124" s="23">
        <v>0</v>
      </c>
      <c r="AD124" s="23">
        <v>1250</v>
      </c>
      <c r="AE124" s="23">
        <v>0</v>
      </c>
      <c r="AF124" s="23">
        <v>4106</v>
      </c>
      <c r="AG124" s="23">
        <v>0</v>
      </c>
      <c r="AH124" s="23">
        <v>0</v>
      </c>
      <c r="AI124" s="23">
        <v>0</v>
      </c>
      <c r="AJ124" s="23">
        <v>0</v>
      </c>
      <c r="AK124" s="23">
        <v>0</v>
      </c>
      <c r="AL124" s="23">
        <v>19000</v>
      </c>
      <c r="AM124" s="23">
        <v>1032</v>
      </c>
      <c r="AN124" s="23">
        <v>0</v>
      </c>
      <c r="AO124" s="23">
        <v>0</v>
      </c>
      <c r="AP124" s="23">
        <v>0</v>
      </c>
      <c r="AQ124" s="23">
        <v>0</v>
      </c>
      <c r="AR124" s="23">
        <v>1032</v>
      </c>
      <c r="AS124" s="23">
        <v>17968</v>
      </c>
    </row>
    <row r="125" spans="1:45" ht="24.95" customHeight="1" x14ac:dyDescent="0.25">
      <c r="A125">
        <v>122</v>
      </c>
      <c r="B125" t="s">
        <v>641</v>
      </c>
      <c r="C125">
        <v>256</v>
      </c>
      <c r="D125" t="s">
        <v>642</v>
      </c>
      <c r="E125" s="1" t="s">
        <v>611</v>
      </c>
      <c r="F125" t="s">
        <v>0</v>
      </c>
      <c r="G125" t="s">
        <v>594</v>
      </c>
      <c r="H125" t="s">
        <v>290</v>
      </c>
      <c r="J125" t="s">
        <v>643</v>
      </c>
      <c r="K125" t="s">
        <v>644</v>
      </c>
      <c r="L125" t="s">
        <v>966</v>
      </c>
      <c r="N125" s="28">
        <v>42326</v>
      </c>
      <c r="O125" s="28">
        <v>34032</v>
      </c>
      <c r="Q125">
        <v>1</v>
      </c>
      <c r="R125">
        <v>31</v>
      </c>
      <c r="S125">
        <v>0</v>
      </c>
      <c r="T125">
        <v>0</v>
      </c>
      <c r="U125">
        <v>31</v>
      </c>
      <c r="V125" s="23">
        <v>8603</v>
      </c>
      <c r="W125" s="23">
        <v>0</v>
      </c>
      <c r="X125" s="23">
        <v>3441</v>
      </c>
      <c r="Y125" s="23">
        <v>0</v>
      </c>
      <c r="Z125" s="23">
        <v>1600</v>
      </c>
      <c r="AA125" s="23">
        <v>0</v>
      </c>
      <c r="AB125" s="23">
        <v>0</v>
      </c>
      <c r="AC125" s="23">
        <v>0</v>
      </c>
      <c r="AD125" s="23">
        <v>1250</v>
      </c>
      <c r="AE125" s="23">
        <v>0</v>
      </c>
      <c r="AF125" s="23">
        <v>4106</v>
      </c>
      <c r="AG125" s="23">
        <v>0</v>
      </c>
      <c r="AH125" s="23">
        <v>0</v>
      </c>
      <c r="AI125" s="23">
        <v>0</v>
      </c>
      <c r="AJ125" s="23">
        <v>0</v>
      </c>
      <c r="AK125" s="23">
        <v>0</v>
      </c>
      <c r="AL125" s="23">
        <v>19000</v>
      </c>
      <c r="AM125" s="23">
        <v>1032</v>
      </c>
      <c r="AN125" s="23">
        <v>0</v>
      </c>
      <c r="AO125" s="23">
        <v>0</v>
      </c>
      <c r="AP125" s="23">
        <v>0</v>
      </c>
      <c r="AQ125" s="23">
        <v>0</v>
      </c>
      <c r="AR125" s="23">
        <v>1032</v>
      </c>
      <c r="AS125" s="23">
        <v>17968</v>
      </c>
    </row>
    <row r="126" spans="1:45" ht="24.95" customHeight="1" x14ac:dyDescent="0.25">
      <c r="A126">
        <v>123</v>
      </c>
      <c r="B126" t="s">
        <v>645</v>
      </c>
      <c r="C126">
        <v>257</v>
      </c>
      <c r="D126" t="s">
        <v>646</v>
      </c>
      <c r="E126" s="1" t="s">
        <v>615</v>
      </c>
      <c r="F126" t="s">
        <v>0</v>
      </c>
      <c r="G126" t="s">
        <v>594</v>
      </c>
      <c r="H126" t="s">
        <v>290</v>
      </c>
      <c r="J126" t="s">
        <v>647</v>
      </c>
      <c r="K126" t="s">
        <v>648</v>
      </c>
      <c r="L126" t="s">
        <v>967</v>
      </c>
      <c r="N126" s="28">
        <v>42331</v>
      </c>
      <c r="O126" s="28">
        <v>30756</v>
      </c>
      <c r="Q126">
        <v>1</v>
      </c>
      <c r="R126">
        <v>31</v>
      </c>
      <c r="S126">
        <v>0</v>
      </c>
      <c r="T126">
        <v>0</v>
      </c>
      <c r="U126">
        <v>31</v>
      </c>
      <c r="V126" s="23">
        <v>11767</v>
      </c>
      <c r="W126" s="23">
        <v>0</v>
      </c>
      <c r="X126" s="23">
        <v>4707</v>
      </c>
      <c r="Y126" s="23">
        <v>0</v>
      </c>
      <c r="Z126" s="23">
        <v>1600</v>
      </c>
      <c r="AA126" s="23">
        <v>0</v>
      </c>
      <c r="AB126" s="23">
        <v>0</v>
      </c>
      <c r="AC126" s="23">
        <v>0</v>
      </c>
      <c r="AD126" s="23">
        <v>1250</v>
      </c>
      <c r="AE126" s="23">
        <v>0</v>
      </c>
      <c r="AF126" s="23">
        <v>7052</v>
      </c>
      <c r="AG126" s="23">
        <v>0</v>
      </c>
      <c r="AH126" s="23">
        <v>0</v>
      </c>
      <c r="AI126" s="23">
        <v>0</v>
      </c>
      <c r="AJ126" s="23">
        <v>0</v>
      </c>
      <c r="AK126" s="23">
        <v>0</v>
      </c>
      <c r="AL126" s="23">
        <v>26376</v>
      </c>
      <c r="AM126" s="23">
        <v>1412</v>
      </c>
      <c r="AN126" s="23">
        <v>0</v>
      </c>
      <c r="AO126" s="23">
        <v>0</v>
      </c>
      <c r="AP126" s="23">
        <v>0</v>
      </c>
      <c r="AQ126" s="23">
        <v>0</v>
      </c>
      <c r="AR126" s="23">
        <v>1412</v>
      </c>
      <c r="AS126" s="23">
        <v>24964</v>
      </c>
    </row>
    <row r="127" spans="1:45" ht="24.95" customHeight="1" x14ac:dyDescent="0.25">
      <c r="A127">
        <v>124</v>
      </c>
      <c r="B127" t="s">
        <v>649</v>
      </c>
      <c r="C127">
        <v>258</v>
      </c>
      <c r="D127" t="s">
        <v>650</v>
      </c>
      <c r="E127" s="1" t="s">
        <v>651</v>
      </c>
      <c r="F127" t="s">
        <v>0</v>
      </c>
      <c r="G127" t="s">
        <v>58</v>
      </c>
      <c r="H127" t="s">
        <v>290</v>
      </c>
      <c r="J127" t="s">
        <v>652</v>
      </c>
      <c r="K127" t="s">
        <v>653</v>
      </c>
      <c r="L127" t="s">
        <v>968</v>
      </c>
      <c r="N127" s="28">
        <v>42332</v>
      </c>
      <c r="O127" s="28">
        <v>31778</v>
      </c>
      <c r="Q127">
        <v>1</v>
      </c>
      <c r="R127">
        <v>31</v>
      </c>
      <c r="S127">
        <v>0</v>
      </c>
      <c r="T127">
        <v>0</v>
      </c>
      <c r="U127">
        <v>31</v>
      </c>
      <c r="V127" s="23">
        <v>20000</v>
      </c>
      <c r="W127" s="23">
        <v>0</v>
      </c>
      <c r="X127" s="23">
        <v>8000</v>
      </c>
      <c r="Y127" s="23">
        <v>0</v>
      </c>
      <c r="Z127" s="23">
        <v>1600</v>
      </c>
      <c r="AA127" s="23">
        <v>0</v>
      </c>
      <c r="AB127" s="23">
        <v>0</v>
      </c>
      <c r="AC127" s="23">
        <v>0</v>
      </c>
      <c r="AD127" s="23">
        <v>1250</v>
      </c>
      <c r="AE127" s="23">
        <v>0</v>
      </c>
      <c r="AF127" s="23">
        <v>14672</v>
      </c>
      <c r="AG127" s="23">
        <v>0</v>
      </c>
      <c r="AH127" s="23">
        <v>0</v>
      </c>
      <c r="AI127" s="23">
        <v>0</v>
      </c>
      <c r="AJ127" s="23">
        <v>0</v>
      </c>
      <c r="AK127" s="23">
        <v>0</v>
      </c>
      <c r="AL127" s="23">
        <v>45522</v>
      </c>
      <c r="AM127" s="23">
        <v>2400</v>
      </c>
      <c r="AN127" s="23">
        <v>0</v>
      </c>
      <c r="AO127" s="23">
        <v>0</v>
      </c>
      <c r="AP127" s="23">
        <v>0</v>
      </c>
      <c r="AQ127" s="23">
        <v>0</v>
      </c>
      <c r="AR127" s="23">
        <v>2400</v>
      </c>
      <c r="AS127" s="23">
        <v>43122</v>
      </c>
    </row>
    <row r="128" spans="1:45" ht="24.95" customHeight="1" x14ac:dyDescent="0.25">
      <c r="A128">
        <v>125</v>
      </c>
      <c r="B128" t="s">
        <v>654</v>
      </c>
      <c r="C128">
        <v>259</v>
      </c>
      <c r="D128" t="s">
        <v>655</v>
      </c>
      <c r="E128" s="1" t="s">
        <v>611</v>
      </c>
      <c r="F128" t="s">
        <v>0</v>
      </c>
      <c r="G128" t="s">
        <v>594</v>
      </c>
      <c r="H128" t="s">
        <v>290</v>
      </c>
      <c r="J128" t="s">
        <v>656</v>
      </c>
      <c r="L128" t="s">
        <v>969</v>
      </c>
      <c r="N128" s="28">
        <v>42343</v>
      </c>
      <c r="O128" s="28">
        <v>34460</v>
      </c>
      <c r="Q128">
        <v>1</v>
      </c>
      <c r="R128">
        <v>31</v>
      </c>
      <c r="S128">
        <v>0</v>
      </c>
      <c r="T128">
        <v>0</v>
      </c>
      <c r="U128">
        <v>31</v>
      </c>
      <c r="V128" s="23">
        <v>8603</v>
      </c>
      <c r="W128" s="23">
        <v>0</v>
      </c>
      <c r="X128" s="23">
        <v>3441</v>
      </c>
      <c r="Y128" s="23">
        <v>0</v>
      </c>
      <c r="Z128" s="23">
        <v>1600</v>
      </c>
      <c r="AA128" s="23">
        <v>0</v>
      </c>
      <c r="AB128" s="23">
        <v>0</v>
      </c>
      <c r="AC128" s="23">
        <v>0</v>
      </c>
      <c r="AD128" s="23">
        <v>1250</v>
      </c>
      <c r="AE128" s="23">
        <v>0</v>
      </c>
      <c r="AF128" s="23">
        <v>4106</v>
      </c>
      <c r="AG128" s="23">
        <v>0</v>
      </c>
      <c r="AH128" s="23">
        <v>0</v>
      </c>
      <c r="AI128" s="23">
        <v>0</v>
      </c>
      <c r="AJ128" s="23">
        <v>0</v>
      </c>
      <c r="AK128" s="23">
        <v>0</v>
      </c>
      <c r="AL128" s="23">
        <v>19000</v>
      </c>
      <c r="AM128" s="23">
        <v>1032</v>
      </c>
      <c r="AN128" s="23">
        <v>0</v>
      </c>
      <c r="AO128" s="23">
        <v>0</v>
      </c>
      <c r="AP128" s="23">
        <v>0</v>
      </c>
      <c r="AQ128" s="23">
        <v>0</v>
      </c>
      <c r="AR128" s="23">
        <v>1032</v>
      </c>
      <c r="AS128" s="23">
        <v>17968</v>
      </c>
    </row>
    <row r="129" spans="1:45" ht="24.95" customHeight="1" x14ac:dyDescent="0.25">
      <c r="A129">
        <v>126</v>
      </c>
      <c r="B129" t="s">
        <v>657</v>
      </c>
      <c r="C129">
        <v>260</v>
      </c>
      <c r="D129" t="s">
        <v>658</v>
      </c>
      <c r="E129" s="1" t="s">
        <v>248</v>
      </c>
      <c r="F129" t="s">
        <v>0</v>
      </c>
      <c r="G129" t="s">
        <v>659</v>
      </c>
      <c r="H129" t="s">
        <v>39</v>
      </c>
      <c r="J129" t="s">
        <v>660</v>
      </c>
      <c r="K129" t="s">
        <v>661</v>
      </c>
      <c r="L129" t="s">
        <v>970</v>
      </c>
      <c r="N129" s="28">
        <v>42353</v>
      </c>
      <c r="O129" s="28">
        <v>28827</v>
      </c>
      <c r="Q129">
        <v>1</v>
      </c>
      <c r="R129">
        <v>31</v>
      </c>
      <c r="S129">
        <v>0</v>
      </c>
      <c r="T129">
        <v>0</v>
      </c>
      <c r="U129">
        <v>31</v>
      </c>
      <c r="V129" s="23">
        <v>40825</v>
      </c>
      <c r="W129" s="23">
        <v>0</v>
      </c>
      <c r="X129" s="23">
        <v>16330</v>
      </c>
      <c r="Y129" s="23">
        <v>0</v>
      </c>
      <c r="Z129" s="23">
        <v>1600</v>
      </c>
      <c r="AA129" s="23">
        <v>0</v>
      </c>
      <c r="AB129" s="23">
        <v>0</v>
      </c>
      <c r="AC129" s="23">
        <v>0</v>
      </c>
      <c r="AD129" s="23">
        <v>1250</v>
      </c>
      <c r="AE129" s="23">
        <v>0</v>
      </c>
      <c r="AF129" s="23">
        <v>33679</v>
      </c>
      <c r="AG129" s="23">
        <v>0</v>
      </c>
      <c r="AH129" s="23">
        <v>0</v>
      </c>
      <c r="AI129" s="23">
        <v>0</v>
      </c>
      <c r="AJ129" s="23">
        <v>0</v>
      </c>
      <c r="AK129" s="23">
        <v>0</v>
      </c>
      <c r="AL129" s="23">
        <v>93684</v>
      </c>
      <c r="AM129" s="23">
        <v>4899</v>
      </c>
      <c r="AN129" s="23">
        <v>0</v>
      </c>
      <c r="AO129" s="23">
        <v>8831</v>
      </c>
      <c r="AP129" s="23">
        <v>0</v>
      </c>
      <c r="AQ129" s="23">
        <v>0</v>
      </c>
      <c r="AR129" s="23">
        <v>13730</v>
      </c>
      <c r="AS129" s="23">
        <v>79954</v>
      </c>
    </row>
    <row r="130" spans="1:45" ht="24.95" customHeight="1" x14ac:dyDescent="0.25">
      <c r="A130">
        <v>127</v>
      </c>
      <c r="B130" t="s">
        <v>667</v>
      </c>
      <c r="C130">
        <v>262</v>
      </c>
      <c r="D130" t="s">
        <v>668</v>
      </c>
      <c r="E130" s="1" t="s">
        <v>669</v>
      </c>
      <c r="F130" t="s">
        <v>0</v>
      </c>
      <c r="G130" t="s">
        <v>38</v>
      </c>
      <c r="H130" t="s">
        <v>290</v>
      </c>
      <c r="J130" t="s">
        <v>670</v>
      </c>
      <c r="K130" t="s">
        <v>671</v>
      </c>
      <c r="L130" t="s">
        <v>971</v>
      </c>
      <c r="N130" s="28">
        <v>42364</v>
      </c>
      <c r="O130" s="28">
        <v>22283</v>
      </c>
      <c r="Q130">
        <v>1</v>
      </c>
      <c r="R130">
        <v>31</v>
      </c>
      <c r="S130">
        <v>0</v>
      </c>
      <c r="T130">
        <v>0</v>
      </c>
      <c r="U130">
        <v>31</v>
      </c>
      <c r="V130" s="23">
        <v>206667</v>
      </c>
      <c r="W130" s="23">
        <v>0</v>
      </c>
      <c r="X130" s="23">
        <v>82667</v>
      </c>
      <c r="Y130" s="23">
        <v>0</v>
      </c>
      <c r="Z130" s="23">
        <v>1600</v>
      </c>
      <c r="AA130" s="23">
        <v>0</v>
      </c>
      <c r="AB130" s="23">
        <v>0</v>
      </c>
      <c r="AC130" s="23">
        <v>0</v>
      </c>
      <c r="AD130" s="23">
        <v>1250</v>
      </c>
      <c r="AE130" s="23">
        <v>0</v>
      </c>
      <c r="AF130" s="23">
        <v>184397</v>
      </c>
      <c r="AG130" s="23">
        <v>0</v>
      </c>
      <c r="AH130" s="23">
        <v>0</v>
      </c>
      <c r="AI130" s="23">
        <v>0</v>
      </c>
      <c r="AJ130" s="23">
        <v>0</v>
      </c>
      <c r="AK130" s="23">
        <v>0</v>
      </c>
      <c r="AL130" s="23">
        <v>476581</v>
      </c>
      <c r="AM130" s="23">
        <v>24800</v>
      </c>
      <c r="AN130" s="23">
        <v>0</v>
      </c>
      <c r="AO130" s="23">
        <v>127209</v>
      </c>
      <c r="AP130" s="23">
        <v>0</v>
      </c>
      <c r="AQ130" s="23">
        <v>940</v>
      </c>
      <c r="AR130" s="23">
        <v>152949</v>
      </c>
      <c r="AS130" s="23">
        <v>323632</v>
      </c>
    </row>
    <row r="131" spans="1:45" ht="24.95" customHeight="1" x14ac:dyDescent="0.25">
      <c r="A131">
        <v>128</v>
      </c>
      <c r="B131" t="s">
        <v>672</v>
      </c>
      <c r="C131">
        <v>263</v>
      </c>
      <c r="D131" t="s">
        <v>673</v>
      </c>
      <c r="E131" s="1" t="s">
        <v>674</v>
      </c>
      <c r="F131" t="s">
        <v>0</v>
      </c>
      <c r="G131" t="s">
        <v>109</v>
      </c>
      <c r="H131" t="s">
        <v>39</v>
      </c>
      <c r="J131" t="s">
        <v>675</v>
      </c>
      <c r="K131" t="s">
        <v>676</v>
      </c>
      <c r="L131" t="s">
        <v>972</v>
      </c>
      <c r="N131" s="28">
        <v>42373</v>
      </c>
      <c r="O131" s="28">
        <v>30507</v>
      </c>
      <c r="Q131">
        <v>1</v>
      </c>
      <c r="R131">
        <v>31</v>
      </c>
      <c r="S131">
        <v>0</v>
      </c>
      <c r="T131">
        <v>0</v>
      </c>
      <c r="U131">
        <v>31</v>
      </c>
      <c r="V131" s="23">
        <v>20000</v>
      </c>
      <c r="W131" s="23">
        <v>0</v>
      </c>
      <c r="X131" s="23">
        <v>8000</v>
      </c>
      <c r="Y131" s="23">
        <v>0</v>
      </c>
      <c r="Z131" s="23">
        <v>1600</v>
      </c>
      <c r="AA131" s="23">
        <v>0</v>
      </c>
      <c r="AB131" s="23">
        <v>0</v>
      </c>
      <c r="AC131" s="23">
        <v>0</v>
      </c>
      <c r="AD131" s="23">
        <v>1250</v>
      </c>
      <c r="AE131" s="23">
        <v>0</v>
      </c>
      <c r="AF131" s="23">
        <v>14672</v>
      </c>
      <c r="AG131" s="23">
        <v>0</v>
      </c>
      <c r="AH131" s="23">
        <v>0</v>
      </c>
      <c r="AI131" s="23">
        <v>0</v>
      </c>
      <c r="AJ131" s="23">
        <v>0</v>
      </c>
      <c r="AK131" s="23">
        <v>0</v>
      </c>
      <c r="AL131" s="23">
        <v>45522</v>
      </c>
      <c r="AM131" s="23">
        <v>2400</v>
      </c>
      <c r="AN131" s="23">
        <v>200</v>
      </c>
      <c r="AO131" s="23">
        <v>515</v>
      </c>
      <c r="AP131" s="23">
        <v>396</v>
      </c>
      <c r="AQ131" s="23">
        <v>1130</v>
      </c>
      <c r="AR131" s="23">
        <v>4641</v>
      </c>
      <c r="AS131" s="23">
        <v>40881</v>
      </c>
    </row>
    <row r="132" spans="1:45" ht="24.95" customHeight="1" x14ac:dyDescent="0.25">
      <c r="A132">
        <v>129</v>
      </c>
      <c r="B132" t="s">
        <v>677</v>
      </c>
      <c r="C132">
        <v>264</v>
      </c>
      <c r="D132" t="s">
        <v>678</v>
      </c>
      <c r="E132" s="1" t="s">
        <v>679</v>
      </c>
      <c r="F132" t="s">
        <v>0</v>
      </c>
      <c r="G132" t="s">
        <v>52</v>
      </c>
      <c r="H132" t="s">
        <v>290</v>
      </c>
      <c r="J132" t="s">
        <v>680</v>
      </c>
      <c r="K132" t="s">
        <v>681</v>
      </c>
      <c r="L132" t="s">
        <v>973</v>
      </c>
      <c r="N132" s="28">
        <v>42430</v>
      </c>
      <c r="O132" s="28">
        <v>32575</v>
      </c>
      <c r="Q132">
        <v>1</v>
      </c>
      <c r="R132">
        <v>31</v>
      </c>
      <c r="S132">
        <v>0</v>
      </c>
      <c r="T132">
        <v>0</v>
      </c>
      <c r="U132">
        <v>31</v>
      </c>
      <c r="V132" s="23">
        <v>22067</v>
      </c>
      <c r="W132" s="23">
        <v>0</v>
      </c>
      <c r="X132" s="23">
        <v>8827</v>
      </c>
      <c r="Y132" s="23">
        <v>0</v>
      </c>
      <c r="Z132" s="23">
        <v>1600</v>
      </c>
      <c r="AA132" s="23">
        <v>0</v>
      </c>
      <c r="AB132" s="23">
        <v>0</v>
      </c>
      <c r="AC132" s="23">
        <v>0</v>
      </c>
      <c r="AD132" s="23">
        <v>1250</v>
      </c>
      <c r="AE132" s="23">
        <v>0</v>
      </c>
      <c r="AF132" s="23">
        <v>16305</v>
      </c>
      <c r="AG132" s="23">
        <v>0</v>
      </c>
      <c r="AH132" s="23">
        <v>0</v>
      </c>
      <c r="AI132" s="23">
        <v>0</v>
      </c>
      <c r="AJ132" s="23">
        <v>0</v>
      </c>
      <c r="AK132" s="23">
        <v>0</v>
      </c>
      <c r="AL132" s="23">
        <v>50049</v>
      </c>
      <c r="AM132" s="23">
        <v>2648</v>
      </c>
      <c r="AN132" s="23">
        <v>0</v>
      </c>
      <c r="AO132" s="23">
        <v>337</v>
      </c>
      <c r="AP132" s="23">
        <v>0</v>
      </c>
      <c r="AQ132" s="23">
        <v>0</v>
      </c>
      <c r="AR132" s="23">
        <v>2985</v>
      </c>
      <c r="AS132" s="23">
        <v>47064</v>
      </c>
    </row>
    <row r="133" spans="1:45" ht="24.95" customHeight="1" x14ac:dyDescent="0.25">
      <c r="A133">
        <v>130</v>
      </c>
      <c r="B133" t="s">
        <v>682</v>
      </c>
      <c r="C133">
        <v>265</v>
      </c>
      <c r="D133" t="s">
        <v>683</v>
      </c>
      <c r="E133" s="1" t="s">
        <v>438</v>
      </c>
      <c r="F133" t="s">
        <v>0</v>
      </c>
      <c r="G133" t="s">
        <v>109</v>
      </c>
      <c r="H133" t="s">
        <v>290</v>
      </c>
      <c r="J133" t="s">
        <v>684</v>
      </c>
      <c r="K133" t="s">
        <v>685</v>
      </c>
      <c r="L133" t="s">
        <v>974</v>
      </c>
      <c r="N133" s="28">
        <v>42431</v>
      </c>
      <c r="O133" s="28">
        <v>32947</v>
      </c>
      <c r="Q133">
        <v>1</v>
      </c>
      <c r="R133">
        <v>31</v>
      </c>
      <c r="S133">
        <v>0</v>
      </c>
      <c r="T133">
        <v>0</v>
      </c>
      <c r="U133">
        <v>31</v>
      </c>
      <c r="V133" s="23">
        <v>14333</v>
      </c>
      <c r="W133" s="23">
        <v>0</v>
      </c>
      <c r="X133" s="23">
        <v>5733</v>
      </c>
      <c r="Y133" s="23">
        <v>0</v>
      </c>
      <c r="Z133" s="23">
        <v>1600</v>
      </c>
      <c r="AA133" s="23">
        <v>0</v>
      </c>
      <c r="AB133" s="23">
        <v>0</v>
      </c>
      <c r="AC133" s="23">
        <v>0</v>
      </c>
      <c r="AD133" s="23">
        <v>1250</v>
      </c>
      <c r="AE133" s="23">
        <v>0</v>
      </c>
      <c r="AF133" s="23">
        <v>9392</v>
      </c>
      <c r="AG133" s="23">
        <v>0</v>
      </c>
      <c r="AH133" s="23">
        <v>0</v>
      </c>
      <c r="AI133" s="23">
        <v>0</v>
      </c>
      <c r="AJ133" s="23">
        <v>0</v>
      </c>
      <c r="AK133" s="23">
        <v>0</v>
      </c>
      <c r="AL133" s="23">
        <v>32308</v>
      </c>
      <c r="AM133" s="23">
        <v>1720</v>
      </c>
      <c r="AN133" s="23">
        <v>0</v>
      </c>
      <c r="AO133" s="23">
        <v>0</v>
      </c>
      <c r="AP133" s="23">
        <v>0</v>
      </c>
      <c r="AQ133" s="23">
        <v>0</v>
      </c>
      <c r="AR133" s="23">
        <v>1720</v>
      </c>
      <c r="AS133" s="23">
        <v>30588</v>
      </c>
    </row>
    <row r="134" spans="1:45" ht="24.95" customHeight="1" x14ac:dyDescent="0.25">
      <c r="A134">
        <v>131</v>
      </c>
      <c r="B134" t="s">
        <v>686</v>
      </c>
      <c r="C134">
        <v>266</v>
      </c>
      <c r="D134" t="s">
        <v>687</v>
      </c>
      <c r="E134" s="1" t="s">
        <v>259</v>
      </c>
      <c r="F134" t="s">
        <v>0</v>
      </c>
      <c r="G134" t="s">
        <v>52</v>
      </c>
      <c r="H134" t="s">
        <v>290</v>
      </c>
      <c r="J134" t="s">
        <v>688</v>
      </c>
      <c r="K134" t="s">
        <v>689</v>
      </c>
      <c r="L134" t="s">
        <v>975</v>
      </c>
      <c r="N134" s="28">
        <v>42432</v>
      </c>
      <c r="O134" s="28">
        <v>31295</v>
      </c>
      <c r="Q134">
        <v>1</v>
      </c>
      <c r="R134">
        <v>31</v>
      </c>
      <c r="S134">
        <v>0</v>
      </c>
      <c r="T134">
        <v>0</v>
      </c>
      <c r="U134">
        <v>31</v>
      </c>
      <c r="V134" s="23">
        <v>21667</v>
      </c>
      <c r="W134" s="23">
        <v>0</v>
      </c>
      <c r="X134" s="23">
        <v>8667</v>
      </c>
      <c r="Y134" s="23">
        <v>0</v>
      </c>
      <c r="Z134" s="23">
        <v>1600</v>
      </c>
      <c r="AA134" s="23">
        <v>0</v>
      </c>
      <c r="AB134" s="23">
        <v>0</v>
      </c>
      <c r="AC134" s="23">
        <v>0</v>
      </c>
      <c r="AD134" s="23">
        <v>1250</v>
      </c>
      <c r="AE134" s="23">
        <v>0</v>
      </c>
      <c r="AF134" s="23">
        <v>15933</v>
      </c>
      <c r="AG134" s="23">
        <v>0</v>
      </c>
      <c r="AH134" s="23">
        <v>0</v>
      </c>
      <c r="AI134" s="23">
        <v>0</v>
      </c>
      <c r="AJ134" s="23">
        <v>0</v>
      </c>
      <c r="AK134" s="23">
        <v>0</v>
      </c>
      <c r="AL134" s="23">
        <v>49117</v>
      </c>
      <c r="AM134" s="23">
        <v>2600</v>
      </c>
      <c r="AN134" s="23">
        <v>0</v>
      </c>
      <c r="AO134" s="23">
        <v>147</v>
      </c>
      <c r="AP134" s="23">
        <v>0</v>
      </c>
      <c r="AQ134" s="23">
        <v>0</v>
      </c>
      <c r="AR134" s="23">
        <v>2747</v>
      </c>
      <c r="AS134" s="23">
        <v>46370</v>
      </c>
    </row>
    <row r="135" spans="1:45" ht="24.95" customHeight="1" x14ac:dyDescent="0.25">
      <c r="A135">
        <v>132</v>
      </c>
      <c r="B135" t="s">
        <v>690</v>
      </c>
      <c r="C135">
        <v>267</v>
      </c>
      <c r="D135" t="s">
        <v>691</v>
      </c>
      <c r="E135" s="1" t="s">
        <v>692</v>
      </c>
      <c r="F135" t="s">
        <v>0</v>
      </c>
      <c r="G135" t="s">
        <v>76</v>
      </c>
      <c r="H135" t="s">
        <v>290</v>
      </c>
      <c r="J135" t="s">
        <v>697</v>
      </c>
      <c r="K135" t="s">
        <v>693</v>
      </c>
      <c r="L135" t="s">
        <v>976</v>
      </c>
      <c r="N135" s="28">
        <v>42480</v>
      </c>
      <c r="O135" s="28">
        <v>28729</v>
      </c>
      <c r="Q135">
        <v>1</v>
      </c>
      <c r="R135">
        <v>31</v>
      </c>
      <c r="S135">
        <v>0</v>
      </c>
      <c r="T135">
        <v>0</v>
      </c>
      <c r="U135">
        <v>31</v>
      </c>
      <c r="V135" s="23">
        <v>41667</v>
      </c>
      <c r="W135" s="23">
        <v>0</v>
      </c>
      <c r="X135" s="23">
        <v>16667</v>
      </c>
      <c r="Y135" s="23">
        <v>0</v>
      </c>
      <c r="Z135" s="23">
        <v>1600</v>
      </c>
      <c r="AA135" s="23">
        <v>0</v>
      </c>
      <c r="AB135" s="23">
        <v>0</v>
      </c>
      <c r="AC135" s="23">
        <v>0</v>
      </c>
      <c r="AD135" s="23">
        <v>1250</v>
      </c>
      <c r="AE135" s="23">
        <v>0</v>
      </c>
      <c r="AF135" s="23">
        <v>34463</v>
      </c>
      <c r="AG135" s="23">
        <v>0</v>
      </c>
      <c r="AH135" s="23">
        <v>0</v>
      </c>
      <c r="AI135" s="23">
        <v>0</v>
      </c>
      <c r="AJ135" s="23">
        <v>0</v>
      </c>
      <c r="AK135" s="23">
        <v>0</v>
      </c>
      <c r="AL135" s="23">
        <v>95647</v>
      </c>
      <c r="AM135" s="23">
        <v>5000</v>
      </c>
      <c r="AN135" s="23">
        <v>0</v>
      </c>
      <c r="AO135" s="23">
        <v>7836</v>
      </c>
      <c r="AP135" s="23">
        <v>0</v>
      </c>
      <c r="AQ135" s="23">
        <v>1880</v>
      </c>
      <c r="AR135" s="23">
        <v>14716</v>
      </c>
      <c r="AS135" s="23">
        <v>80931</v>
      </c>
    </row>
    <row r="136" spans="1:45" ht="24.95" customHeight="1" x14ac:dyDescent="0.25">
      <c r="A136">
        <v>133</v>
      </c>
      <c r="B136" t="s">
        <v>698</v>
      </c>
      <c r="C136">
        <v>268</v>
      </c>
      <c r="D136" t="s">
        <v>699</v>
      </c>
      <c r="E136" s="1" t="s">
        <v>611</v>
      </c>
      <c r="F136" t="s">
        <v>0</v>
      </c>
      <c r="G136" t="s">
        <v>132</v>
      </c>
      <c r="H136" t="s">
        <v>290</v>
      </c>
      <c r="I136" t="s">
        <v>716</v>
      </c>
      <c r="J136" t="s">
        <v>700</v>
      </c>
      <c r="K136" t="s">
        <v>701</v>
      </c>
      <c r="L136" t="s">
        <v>977</v>
      </c>
      <c r="N136" s="28">
        <v>42501</v>
      </c>
      <c r="O136" s="28">
        <v>32982</v>
      </c>
      <c r="Q136">
        <v>1</v>
      </c>
      <c r="R136">
        <v>31</v>
      </c>
      <c r="S136">
        <v>0</v>
      </c>
      <c r="T136">
        <v>0</v>
      </c>
      <c r="U136">
        <v>31</v>
      </c>
      <c r="V136" s="23">
        <v>10000</v>
      </c>
      <c r="W136" s="23">
        <v>0</v>
      </c>
      <c r="X136" s="23">
        <v>4000</v>
      </c>
      <c r="Y136" s="23">
        <v>0</v>
      </c>
      <c r="Z136" s="23">
        <v>1600</v>
      </c>
      <c r="AA136" s="23">
        <v>0</v>
      </c>
      <c r="AB136" s="23">
        <v>0</v>
      </c>
      <c r="AC136" s="23">
        <v>0</v>
      </c>
      <c r="AD136" s="23">
        <v>1250</v>
      </c>
      <c r="AE136" s="23">
        <v>0</v>
      </c>
      <c r="AF136" s="23">
        <v>5407</v>
      </c>
      <c r="AG136" s="23">
        <v>0</v>
      </c>
      <c r="AH136" s="23">
        <v>0</v>
      </c>
      <c r="AI136" s="23">
        <v>0</v>
      </c>
      <c r="AJ136" s="23">
        <v>0</v>
      </c>
      <c r="AK136" s="23">
        <v>0</v>
      </c>
      <c r="AL136" s="23">
        <v>22257</v>
      </c>
      <c r="AM136" s="23">
        <v>1200</v>
      </c>
      <c r="AN136" s="23">
        <v>0</v>
      </c>
      <c r="AO136" s="23">
        <v>0</v>
      </c>
      <c r="AP136" s="23">
        <v>0</v>
      </c>
      <c r="AQ136" s="23">
        <v>0</v>
      </c>
      <c r="AR136" s="23">
        <v>1200</v>
      </c>
      <c r="AS136" s="23">
        <v>21057</v>
      </c>
    </row>
    <row r="137" spans="1:45" ht="24.95" customHeight="1" x14ac:dyDescent="0.25">
      <c r="A137">
        <v>134</v>
      </c>
      <c r="B137" t="s">
        <v>702</v>
      </c>
      <c r="C137">
        <v>269</v>
      </c>
      <c r="D137" t="s">
        <v>703</v>
      </c>
      <c r="E137" s="1" t="s">
        <v>611</v>
      </c>
      <c r="F137" t="s">
        <v>0</v>
      </c>
      <c r="G137" t="s">
        <v>132</v>
      </c>
      <c r="H137" t="s">
        <v>290</v>
      </c>
      <c r="I137" t="s">
        <v>716</v>
      </c>
      <c r="J137" t="s">
        <v>704</v>
      </c>
      <c r="K137" t="s">
        <v>705</v>
      </c>
      <c r="L137" t="s">
        <v>978</v>
      </c>
      <c r="N137" s="28">
        <v>42501</v>
      </c>
      <c r="O137" s="28">
        <v>33745</v>
      </c>
      <c r="Q137">
        <v>1</v>
      </c>
      <c r="R137">
        <v>31</v>
      </c>
      <c r="S137">
        <v>0</v>
      </c>
      <c r="T137">
        <v>0</v>
      </c>
      <c r="U137">
        <v>31</v>
      </c>
      <c r="V137" s="23">
        <v>10000</v>
      </c>
      <c r="W137" s="23">
        <v>0</v>
      </c>
      <c r="X137" s="23">
        <v>4000</v>
      </c>
      <c r="Y137" s="23">
        <v>0</v>
      </c>
      <c r="Z137" s="23">
        <v>1600</v>
      </c>
      <c r="AA137" s="23">
        <v>0</v>
      </c>
      <c r="AB137" s="23">
        <v>0</v>
      </c>
      <c r="AC137" s="23">
        <v>0</v>
      </c>
      <c r="AD137" s="23">
        <v>1250</v>
      </c>
      <c r="AE137" s="23">
        <v>0</v>
      </c>
      <c r="AF137" s="23">
        <v>5407</v>
      </c>
      <c r="AG137" s="23">
        <v>0</v>
      </c>
      <c r="AH137" s="23">
        <v>0</v>
      </c>
      <c r="AI137" s="23">
        <v>0</v>
      </c>
      <c r="AJ137" s="23">
        <v>0</v>
      </c>
      <c r="AK137" s="23">
        <v>0</v>
      </c>
      <c r="AL137" s="23">
        <v>22257</v>
      </c>
      <c r="AM137" s="23">
        <v>1200</v>
      </c>
      <c r="AN137" s="23">
        <v>0</v>
      </c>
      <c r="AO137" s="23">
        <v>0</v>
      </c>
      <c r="AP137" s="23">
        <v>0</v>
      </c>
      <c r="AQ137" s="23">
        <v>0</v>
      </c>
      <c r="AR137" s="23">
        <v>1200</v>
      </c>
      <c r="AS137" s="23">
        <v>21057</v>
      </c>
    </row>
    <row r="138" spans="1:45" ht="24.95" customHeight="1" x14ac:dyDescent="0.25">
      <c r="A138">
        <v>135</v>
      </c>
      <c r="B138" t="s">
        <v>706</v>
      </c>
      <c r="C138">
        <v>270</v>
      </c>
      <c r="D138" t="s">
        <v>707</v>
      </c>
      <c r="E138" s="1" t="s">
        <v>708</v>
      </c>
      <c r="F138" t="s">
        <v>0</v>
      </c>
      <c r="G138" t="s">
        <v>709</v>
      </c>
      <c r="H138" t="s">
        <v>290</v>
      </c>
      <c r="I138" t="s">
        <v>716</v>
      </c>
      <c r="J138" t="s">
        <v>717</v>
      </c>
      <c r="N138" s="28">
        <v>42504</v>
      </c>
      <c r="O138" s="28">
        <v>35758</v>
      </c>
      <c r="Q138">
        <v>1</v>
      </c>
      <c r="R138">
        <v>31</v>
      </c>
      <c r="S138">
        <v>0</v>
      </c>
      <c r="T138">
        <v>0</v>
      </c>
      <c r="U138">
        <v>31</v>
      </c>
      <c r="V138" s="23">
        <v>0</v>
      </c>
      <c r="W138" s="23">
        <v>0</v>
      </c>
      <c r="X138" s="23">
        <v>0</v>
      </c>
      <c r="Y138" s="23">
        <v>0</v>
      </c>
      <c r="Z138" s="23">
        <v>0</v>
      </c>
      <c r="AA138" s="23">
        <v>0</v>
      </c>
      <c r="AB138" s="23">
        <v>0</v>
      </c>
      <c r="AC138" s="23">
        <v>0</v>
      </c>
      <c r="AD138" s="23">
        <v>0</v>
      </c>
      <c r="AE138" s="23">
        <v>0</v>
      </c>
      <c r="AF138" s="23">
        <v>18000</v>
      </c>
      <c r="AG138" s="23">
        <v>0</v>
      </c>
      <c r="AH138" s="23">
        <v>0</v>
      </c>
      <c r="AI138" s="23">
        <v>0</v>
      </c>
      <c r="AK138" s="23">
        <v>0</v>
      </c>
      <c r="AL138" s="23">
        <v>18000</v>
      </c>
      <c r="AM138" s="23">
        <v>0</v>
      </c>
      <c r="AN138" s="23">
        <v>0</v>
      </c>
      <c r="AO138" s="23">
        <v>0</v>
      </c>
      <c r="AP138" s="23">
        <v>0</v>
      </c>
      <c r="AQ138" s="23">
        <v>0</v>
      </c>
      <c r="AR138" s="23">
        <v>0</v>
      </c>
      <c r="AS138" s="23">
        <v>18000</v>
      </c>
    </row>
    <row r="139" spans="1:45" ht="24.95" customHeight="1" x14ac:dyDescent="0.25">
      <c r="A139">
        <v>136</v>
      </c>
      <c r="B139" t="s">
        <v>719</v>
      </c>
      <c r="C139">
        <v>272</v>
      </c>
      <c r="D139" t="s">
        <v>720</v>
      </c>
      <c r="E139" s="1" t="s">
        <v>721</v>
      </c>
      <c r="F139" t="s">
        <v>0</v>
      </c>
      <c r="G139" t="s">
        <v>82</v>
      </c>
      <c r="H139" t="s">
        <v>290</v>
      </c>
      <c r="I139" t="s">
        <v>593</v>
      </c>
      <c r="J139" t="s">
        <v>741</v>
      </c>
      <c r="K139" t="s">
        <v>722</v>
      </c>
      <c r="L139" t="s">
        <v>979</v>
      </c>
      <c r="N139" s="28">
        <v>42517</v>
      </c>
      <c r="O139" s="28">
        <v>26908</v>
      </c>
      <c r="Q139">
        <v>1</v>
      </c>
      <c r="R139">
        <v>31</v>
      </c>
      <c r="S139">
        <v>0</v>
      </c>
      <c r="T139">
        <v>0</v>
      </c>
      <c r="U139">
        <v>31</v>
      </c>
      <c r="V139" s="23">
        <v>63333</v>
      </c>
      <c r="W139" s="23">
        <v>0</v>
      </c>
      <c r="X139" s="23">
        <v>25333</v>
      </c>
      <c r="Y139" s="23">
        <v>0</v>
      </c>
      <c r="Z139" s="23">
        <v>1600</v>
      </c>
      <c r="AA139" s="23">
        <v>0</v>
      </c>
      <c r="AB139" s="23">
        <v>0</v>
      </c>
      <c r="AC139" s="23">
        <v>0</v>
      </c>
      <c r="AD139" s="23">
        <v>1250</v>
      </c>
      <c r="AE139" s="23">
        <v>0</v>
      </c>
      <c r="AF139" s="23">
        <v>52764</v>
      </c>
      <c r="AG139" s="23">
        <v>0</v>
      </c>
      <c r="AH139" s="23">
        <v>0</v>
      </c>
      <c r="AI139" s="23">
        <v>0</v>
      </c>
      <c r="AJ139" s="23">
        <v>0</v>
      </c>
      <c r="AK139" s="23">
        <v>0</v>
      </c>
      <c r="AL139" s="23">
        <v>144280</v>
      </c>
      <c r="AM139" s="23">
        <v>7600</v>
      </c>
      <c r="AN139" s="23">
        <v>0</v>
      </c>
      <c r="AO139" s="23">
        <v>20256</v>
      </c>
      <c r="AP139" s="23">
        <v>0</v>
      </c>
      <c r="AQ139" s="23">
        <v>0</v>
      </c>
      <c r="AR139" s="23">
        <v>27856</v>
      </c>
      <c r="AS139" s="23">
        <v>116424</v>
      </c>
    </row>
    <row r="140" spans="1:45" ht="24.95" customHeight="1" x14ac:dyDescent="0.25">
      <c r="A140">
        <v>137</v>
      </c>
      <c r="B140" t="s">
        <v>723</v>
      </c>
      <c r="C140">
        <v>273</v>
      </c>
      <c r="D140" t="s">
        <v>724</v>
      </c>
      <c r="E140" s="1" t="s">
        <v>725</v>
      </c>
      <c r="F140" t="s">
        <v>0</v>
      </c>
      <c r="G140" t="s">
        <v>132</v>
      </c>
      <c r="H140" t="s">
        <v>290</v>
      </c>
      <c r="I140" t="s">
        <v>716</v>
      </c>
      <c r="J140" t="s">
        <v>742</v>
      </c>
      <c r="K140" t="s">
        <v>726</v>
      </c>
      <c r="L140" t="s">
        <v>980</v>
      </c>
      <c r="N140" s="28">
        <v>42527</v>
      </c>
      <c r="O140" s="28">
        <v>22832</v>
      </c>
      <c r="Q140">
        <v>1</v>
      </c>
      <c r="R140">
        <v>31</v>
      </c>
      <c r="S140">
        <v>0</v>
      </c>
      <c r="T140">
        <v>0</v>
      </c>
      <c r="U140">
        <v>31</v>
      </c>
      <c r="V140" s="23">
        <v>15067</v>
      </c>
      <c r="W140" s="23">
        <v>0</v>
      </c>
      <c r="X140" s="23">
        <v>6027</v>
      </c>
      <c r="Y140" s="23">
        <v>0</v>
      </c>
      <c r="Z140" s="23">
        <v>1600</v>
      </c>
      <c r="AA140" s="23">
        <v>0</v>
      </c>
      <c r="AB140" s="23">
        <v>0</v>
      </c>
      <c r="AC140" s="23">
        <v>0</v>
      </c>
      <c r="AD140" s="23">
        <v>1250</v>
      </c>
      <c r="AE140" s="23">
        <v>0</v>
      </c>
      <c r="AF140" s="23">
        <v>10128</v>
      </c>
      <c r="AG140" s="23">
        <v>0</v>
      </c>
      <c r="AH140" s="23">
        <v>0</v>
      </c>
      <c r="AI140" s="23">
        <v>0</v>
      </c>
      <c r="AJ140" s="23">
        <v>0</v>
      </c>
      <c r="AK140" s="23">
        <v>0</v>
      </c>
      <c r="AL140" s="23">
        <v>34072</v>
      </c>
      <c r="AM140" s="23">
        <v>1808</v>
      </c>
      <c r="AN140" s="23">
        <v>0</v>
      </c>
      <c r="AO140" s="23">
        <v>0</v>
      </c>
      <c r="AP140" s="23">
        <v>0</v>
      </c>
      <c r="AQ140" s="23">
        <v>0</v>
      </c>
      <c r="AR140" s="23">
        <v>1808</v>
      </c>
      <c r="AS140" s="23">
        <v>32264</v>
      </c>
    </row>
    <row r="141" spans="1:45" ht="24.95" customHeight="1" x14ac:dyDescent="0.25">
      <c r="A141">
        <v>138</v>
      </c>
      <c r="B141" t="s">
        <v>727</v>
      </c>
      <c r="C141">
        <v>274</v>
      </c>
      <c r="D141" t="s">
        <v>728</v>
      </c>
      <c r="E141" s="1" t="s">
        <v>270</v>
      </c>
      <c r="F141" t="s">
        <v>0</v>
      </c>
      <c r="G141" t="s">
        <v>76</v>
      </c>
      <c r="H141" t="s">
        <v>290</v>
      </c>
      <c r="I141" t="s">
        <v>716</v>
      </c>
      <c r="J141" t="s">
        <v>743</v>
      </c>
      <c r="K141" t="s">
        <v>729</v>
      </c>
      <c r="L141" t="s">
        <v>981</v>
      </c>
      <c r="N141" s="28">
        <v>42534</v>
      </c>
      <c r="O141" s="28">
        <v>31003</v>
      </c>
      <c r="Q141">
        <v>1</v>
      </c>
      <c r="R141">
        <v>31</v>
      </c>
      <c r="S141">
        <v>0</v>
      </c>
      <c r="T141">
        <v>0</v>
      </c>
      <c r="U141">
        <v>31</v>
      </c>
      <c r="V141" s="23">
        <v>38333</v>
      </c>
      <c r="W141" s="23">
        <v>0</v>
      </c>
      <c r="X141" s="23">
        <v>15333</v>
      </c>
      <c r="Y141" s="23">
        <v>0</v>
      </c>
      <c r="Z141" s="23">
        <v>1600</v>
      </c>
      <c r="AA141" s="23">
        <v>0</v>
      </c>
      <c r="AB141" s="23">
        <v>0</v>
      </c>
      <c r="AC141" s="23">
        <v>0</v>
      </c>
      <c r="AD141" s="23">
        <v>1250</v>
      </c>
      <c r="AE141" s="23">
        <v>0</v>
      </c>
      <c r="AF141" s="23">
        <v>31358</v>
      </c>
      <c r="AG141" s="23">
        <v>0</v>
      </c>
      <c r="AH141" s="23">
        <v>0</v>
      </c>
      <c r="AI141" s="23">
        <v>0</v>
      </c>
      <c r="AJ141" s="23">
        <v>0</v>
      </c>
      <c r="AK141" s="23">
        <v>0</v>
      </c>
      <c r="AL141" s="23">
        <v>87874</v>
      </c>
      <c r="AM141" s="23">
        <v>4600</v>
      </c>
      <c r="AN141" s="23">
        <v>0</v>
      </c>
      <c r="AO141" s="23">
        <v>1283</v>
      </c>
      <c r="AP141" s="23">
        <v>0</v>
      </c>
      <c r="AQ141" s="23">
        <v>0</v>
      </c>
      <c r="AR141" s="23">
        <v>5883</v>
      </c>
      <c r="AS141" s="23">
        <v>81991</v>
      </c>
    </row>
    <row r="142" spans="1:45" ht="24.95" customHeight="1" x14ac:dyDescent="0.25">
      <c r="A142">
        <v>139</v>
      </c>
      <c r="B142" t="s">
        <v>730</v>
      </c>
      <c r="C142">
        <v>275</v>
      </c>
      <c r="D142" t="s">
        <v>731</v>
      </c>
      <c r="E142" s="1" t="s">
        <v>270</v>
      </c>
      <c r="F142" t="s">
        <v>0</v>
      </c>
      <c r="G142" t="s">
        <v>76</v>
      </c>
      <c r="H142" t="s">
        <v>290</v>
      </c>
      <c r="I142" t="s">
        <v>716</v>
      </c>
      <c r="J142" t="s">
        <v>744</v>
      </c>
      <c r="K142" t="s">
        <v>732</v>
      </c>
      <c r="L142" t="s">
        <v>982</v>
      </c>
      <c r="N142" s="28">
        <v>42535</v>
      </c>
      <c r="O142" s="28">
        <v>30783</v>
      </c>
      <c r="Q142">
        <v>1</v>
      </c>
      <c r="R142">
        <v>31</v>
      </c>
      <c r="S142">
        <v>0</v>
      </c>
      <c r="T142">
        <v>0</v>
      </c>
      <c r="U142">
        <v>31</v>
      </c>
      <c r="V142" s="23">
        <v>41667</v>
      </c>
      <c r="W142" s="23">
        <v>0</v>
      </c>
      <c r="X142" s="23">
        <v>16667</v>
      </c>
      <c r="Y142" s="23">
        <v>0</v>
      </c>
      <c r="Z142" s="23">
        <v>1600</v>
      </c>
      <c r="AA142" s="23">
        <v>0</v>
      </c>
      <c r="AB142" s="23">
        <v>0</v>
      </c>
      <c r="AC142" s="23">
        <v>0</v>
      </c>
      <c r="AD142" s="23">
        <v>1250</v>
      </c>
      <c r="AE142" s="23">
        <v>0</v>
      </c>
      <c r="AF142" s="23">
        <v>34463</v>
      </c>
      <c r="AG142" s="23">
        <v>0</v>
      </c>
      <c r="AH142" s="23">
        <v>0</v>
      </c>
      <c r="AI142" s="23">
        <v>0</v>
      </c>
      <c r="AJ142" s="23">
        <v>0</v>
      </c>
      <c r="AK142" s="23">
        <v>0</v>
      </c>
      <c r="AL142" s="23">
        <v>95647</v>
      </c>
      <c r="AM142" s="23">
        <v>5000</v>
      </c>
      <c r="AN142" s="23">
        <v>0</v>
      </c>
      <c r="AO142" s="23">
        <v>9578</v>
      </c>
      <c r="AP142" s="23">
        <v>0</v>
      </c>
      <c r="AQ142" s="23">
        <v>0</v>
      </c>
      <c r="AR142" s="23">
        <v>14578</v>
      </c>
      <c r="AS142" s="23">
        <v>81069</v>
      </c>
    </row>
    <row r="143" spans="1:45" ht="24.95" customHeight="1" x14ac:dyDescent="0.25">
      <c r="A143">
        <v>140</v>
      </c>
      <c r="B143" t="s">
        <v>745</v>
      </c>
      <c r="C143">
        <v>276</v>
      </c>
      <c r="D143" t="s">
        <v>746</v>
      </c>
      <c r="E143" s="1" t="s">
        <v>70</v>
      </c>
      <c r="F143" t="s">
        <v>0</v>
      </c>
      <c r="H143" t="s">
        <v>290</v>
      </c>
      <c r="J143" t="s">
        <v>747</v>
      </c>
      <c r="K143" t="s">
        <v>748</v>
      </c>
      <c r="L143" t="s">
        <v>983</v>
      </c>
      <c r="N143" s="28">
        <v>42556</v>
      </c>
      <c r="O143" s="28">
        <v>31560</v>
      </c>
      <c r="Q143">
        <v>1</v>
      </c>
      <c r="R143">
        <v>31</v>
      </c>
      <c r="S143">
        <v>23</v>
      </c>
      <c r="T143">
        <v>0</v>
      </c>
      <c r="U143">
        <v>8</v>
      </c>
      <c r="V143" s="23">
        <v>6452</v>
      </c>
      <c r="W143" s="23">
        <v>0</v>
      </c>
      <c r="X143" s="23">
        <v>2581</v>
      </c>
      <c r="Y143" s="23">
        <v>0</v>
      </c>
      <c r="Z143" s="23">
        <v>413</v>
      </c>
      <c r="AA143" s="23">
        <v>0</v>
      </c>
      <c r="AB143" s="23">
        <v>0</v>
      </c>
      <c r="AC143" s="23">
        <v>0</v>
      </c>
      <c r="AD143" s="23">
        <v>323</v>
      </c>
      <c r="AE143" s="23">
        <v>0</v>
      </c>
      <c r="AF143" s="23">
        <v>4914</v>
      </c>
      <c r="AG143" s="23">
        <v>0</v>
      </c>
      <c r="AH143" s="23">
        <v>0</v>
      </c>
      <c r="AI143" s="23">
        <v>0</v>
      </c>
      <c r="AJ143" s="23">
        <v>0</v>
      </c>
      <c r="AK143" s="23">
        <v>0</v>
      </c>
      <c r="AL143" s="23">
        <v>14683</v>
      </c>
      <c r="AM143" s="23">
        <v>774</v>
      </c>
      <c r="AN143" s="23">
        <v>0</v>
      </c>
      <c r="AO143" s="23">
        <v>0</v>
      </c>
      <c r="AP143" s="23">
        <v>0</v>
      </c>
      <c r="AQ143" s="23">
        <v>0</v>
      </c>
      <c r="AR143" s="23">
        <v>774</v>
      </c>
      <c r="AS143" s="23">
        <v>13909</v>
      </c>
    </row>
    <row r="144" spans="1:45" ht="24.95" customHeight="1" x14ac:dyDescent="0.25">
      <c r="A144">
        <v>141</v>
      </c>
      <c r="B144" t="s">
        <v>749</v>
      </c>
      <c r="C144">
        <v>277</v>
      </c>
      <c r="D144" t="s">
        <v>750</v>
      </c>
      <c r="E144" s="1" t="s">
        <v>751</v>
      </c>
      <c r="F144" t="s">
        <v>0</v>
      </c>
      <c r="H144" t="s">
        <v>39</v>
      </c>
      <c r="J144" t="s">
        <v>752</v>
      </c>
      <c r="K144" t="s">
        <v>753</v>
      </c>
      <c r="L144" t="s">
        <v>984</v>
      </c>
      <c r="M144" t="s">
        <v>985</v>
      </c>
      <c r="N144" s="28">
        <v>42559</v>
      </c>
      <c r="O144" s="28">
        <v>27200</v>
      </c>
      <c r="Q144">
        <v>1</v>
      </c>
      <c r="R144">
        <v>31</v>
      </c>
      <c r="S144">
        <v>0</v>
      </c>
      <c r="T144">
        <v>0</v>
      </c>
      <c r="U144">
        <v>31</v>
      </c>
      <c r="V144" s="23">
        <v>46667</v>
      </c>
      <c r="W144" s="23">
        <v>0</v>
      </c>
      <c r="X144" s="23">
        <v>18667</v>
      </c>
      <c r="Y144" s="23">
        <v>0</v>
      </c>
      <c r="Z144" s="23">
        <v>1600</v>
      </c>
      <c r="AA144" s="23">
        <v>0</v>
      </c>
      <c r="AB144" s="23">
        <v>0</v>
      </c>
      <c r="AC144" s="23">
        <v>0</v>
      </c>
      <c r="AD144" s="23">
        <v>1250</v>
      </c>
      <c r="AE144" s="23">
        <v>0</v>
      </c>
      <c r="AF144" s="23">
        <v>37647</v>
      </c>
      <c r="AG144" s="23">
        <v>0</v>
      </c>
      <c r="AH144" s="23">
        <v>0</v>
      </c>
      <c r="AI144" s="23">
        <v>0</v>
      </c>
      <c r="AJ144" s="23">
        <v>0</v>
      </c>
      <c r="AK144" s="23">
        <v>0</v>
      </c>
      <c r="AL144" s="23">
        <v>105831</v>
      </c>
      <c r="AM144" s="23">
        <v>5600</v>
      </c>
      <c r="AN144" s="23">
        <v>200</v>
      </c>
      <c r="AO144" s="23">
        <v>2259</v>
      </c>
      <c r="AP144" s="23">
        <v>396</v>
      </c>
      <c r="AQ144" s="23">
        <v>0</v>
      </c>
      <c r="AR144" s="23">
        <v>8455</v>
      </c>
      <c r="AS144" s="23">
        <v>97376</v>
      </c>
    </row>
    <row r="145" spans="1:45" ht="24.95" customHeight="1" thickBot="1" x14ac:dyDescent="0.3"/>
    <row r="146" spans="1:45" ht="24.95" customHeight="1" thickBot="1" x14ac:dyDescent="0.3">
      <c r="A146" s="52"/>
      <c r="B146" s="53"/>
      <c r="C146" s="53"/>
      <c r="D146" s="53">
        <f>+COUNTA(B4:B144)</f>
        <v>141</v>
      </c>
      <c r="E146" s="54"/>
      <c r="F146" s="53"/>
      <c r="G146" s="53"/>
      <c r="H146" s="53"/>
      <c r="I146" s="53"/>
      <c r="J146" s="53"/>
      <c r="K146" s="53"/>
      <c r="L146" s="53"/>
      <c r="M146" s="53"/>
      <c r="N146" s="55"/>
      <c r="O146" s="55"/>
      <c r="P146" s="53"/>
      <c r="Q146" s="53"/>
      <c r="R146" s="53"/>
      <c r="S146" s="53"/>
      <c r="T146" s="53"/>
      <c r="U146" s="53"/>
      <c r="V146" s="56">
        <f>SUM(V4:V145)</f>
        <v>3222592</v>
      </c>
      <c r="W146" s="56">
        <f t="shared" ref="W146:AS146" si="0">SUM(W4:W145)</f>
        <v>0</v>
      </c>
      <c r="X146" s="56">
        <f t="shared" si="0"/>
        <v>1289037</v>
      </c>
      <c r="Y146" s="56">
        <f t="shared" si="0"/>
        <v>0</v>
      </c>
      <c r="Z146" s="56">
        <f t="shared" si="0"/>
        <v>154373</v>
      </c>
      <c r="AA146" s="56">
        <f t="shared" si="0"/>
        <v>0</v>
      </c>
      <c r="AB146" s="56">
        <f t="shared" si="0"/>
        <v>110700</v>
      </c>
      <c r="AC146" s="56">
        <f t="shared" si="0"/>
        <v>0</v>
      </c>
      <c r="AD146" s="56">
        <f t="shared" si="0"/>
        <v>171855</v>
      </c>
      <c r="AE146" s="56">
        <f t="shared" si="0"/>
        <v>0</v>
      </c>
      <c r="AF146" s="56">
        <f t="shared" si="0"/>
        <v>2383347</v>
      </c>
      <c r="AG146" s="56">
        <f t="shared" si="0"/>
        <v>0</v>
      </c>
      <c r="AH146" s="56">
        <f t="shared" si="0"/>
        <v>2500</v>
      </c>
      <c r="AI146" s="56">
        <f t="shared" si="0"/>
        <v>0</v>
      </c>
      <c r="AJ146" s="56">
        <f t="shared" si="0"/>
        <v>82100</v>
      </c>
      <c r="AK146" s="56">
        <f t="shared" si="0"/>
        <v>39480</v>
      </c>
      <c r="AL146" s="56">
        <f t="shared" si="0"/>
        <v>7455984</v>
      </c>
      <c r="AM146" s="56">
        <f t="shared" si="0"/>
        <v>386698</v>
      </c>
      <c r="AN146" s="56">
        <f t="shared" si="0"/>
        <v>800</v>
      </c>
      <c r="AO146" s="56">
        <f t="shared" si="0"/>
        <v>566797</v>
      </c>
      <c r="AP146" s="56">
        <f t="shared" si="0"/>
        <v>1584</v>
      </c>
      <c r="AQ146" s="56">
        <f t="shared" si="0"/>
        <v>34815</v>
      </c>
      <c r="AR146" s="56">
        <f t="shared" si="0"/>
        <v>990694</v>
      </c>
      <c r="AS146" s="57">
        <f t="shared" si="0"/>
        <v>6465290</v>
      </c>
    </row>
  </sheetData>
  <autoFilter ref="A3:WWQ144"/>
  <printOptions gridLines="1"/>
  <pageMargins left="0.11811023622047245" right="0.11811023622047245" top="0.55118110236220474" bottom="0.55118110236220474" header="0.31496062992125984" footer="0.31496062992125984"/>
  <pageSetup paperSize="9" scale="63" fitToHeight="0" orientation="landscape" r:id="rId1"/>
  <headerFooter>
    <oddHeader>&amp;C&amp;F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8"/>
  <sheetViews>
    <sheetView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RowHeight="15" x14ac:dyDescent="0.25"/>
  <cols>
    <col min="1" max="1" width="6" customWidth="1"/>
    <col min="2" max="2" width="13.85546875" customWidth="1"/>
    <col min="3" max="3" width="4" hidden="1" customWidth="1"/>
    <col min="4" max="4" width="25.28515625" customWidth="1"/>
    <col min="5" max="5" width="26.28515625" style="1" customWidth="1"/>
    <col min="6" max="6" width="30.28515625" hidden="1" customWidth="1"/>
    <col min="7" max="7" width="9.42578125" hidden="1" customWidth="1"/>
    <col min="8" max="8" width="14.28515625" hidden="1" customWidth="1"/>
    <col min="9" max="9" width="15" hidden="1" customWidth="1"/>
    <col min="10" max="10" width="18.5703125" hidden="1" customWidth="1"/>
    <col min="11" max="11" width="13.7109375" hidden="1" customWidth="1"/>
    <col min="12" max="13" width="10.140625" style="28" hidden="1" customWidth="1"/>
    <col min="14" max="14" width="9.85546875" hidden="1" customWidth="1"/>
    <col min="15" max="15" width="8.42578125" hidden="1" customWidth="1"/>
    <col min="16" max="16" width="15.5703125" hidden="1" customWidth="1"/>
    <col min="17" max="17" width="6.7109375" hidden="1" customWidth="1"/>
    <col min="18" max="18" width="11.5703125" hidden="1" customWidth="1"/>
    <col min="19" max="19" width="6.42578125" customWidth="1"/>
    <col min="20" max="20" width="10.5703125" style="23" bestFit="1" customWidth="1"/>
    <col min="21" max="21" width="9" style="23" bestFit="1" customWidth="1"/>
    <col min="22" max="22" width="10.5703125" style="23" bestFit="1" customWidth="1"/>
    <col min="23" max="24" width="9" style="23" bestFit="1" customWidth="1"/>
    <col min="25" max="25" width="8.7109375" style="23" bestFit="1" customWidth="1"/>
    <col min="26" max="26" width="9" style="23" bestFit="1" customWidth="1"/>
    <col min="27" max="27" width="8" style="23" bestFit="1" customWidth="1"/>
    <col min="28" max="28" width="9" style="23" bestFit="1" customWidth="1"/>
    <col min="29" max="29" width="10.5703125" style="23" bestFit="1" customWidth="1"/>
    <col min="30" max="30" width="9" style="23" bestFit="1" customWidth="1"/>
    <col min="31" max="31" width="7" style="23" bestFit="1" customWidth="1"/>
    <col min="32" max="32" width="8" style="23" bestFit="1" customWidth="1"/>
    <col min="33" max="33" width="10.5703125" style="23" bestFit="1" customWidth="1"/>
    <col min="34" max="34" width="9" style="23" bestFit="1" customWidth="1"/>
    <col min="35" max="35" width="5.42578125" style="23" bestFit="1" customWidth="1"/>
    <col min="36" max="36" width="9" style="23" bestFit="1" customWidth="1"/>
    <col min="37" max="37" width="7" style="23" bestFit="1" customWidth="1"/>
    <col min="38" max="38" width="8" style="23" bestFit="1" customWidth="1"/>
    <col min="39" max="40" width="10.5703125" style="23" bestFit="1" customWidth="1"/>
    <col min="254" max="254" width="6" customWidth="1"/>
    <col min="255" max="255" width="13.85546875" customWidth="1"/>
    <col min="256" max="256" width="0" hidden="1" customWidth="1"/>
    <col min="257" max="257" width="25.28515625" customWidth="1"/>
    <col min="258" max="258" width="26.28515625" customWidth="1"/>
    <col min="259" max="274" width="0" hidden="1" customWidth="1"/>
    <col min="275" max="275" width="6.42578125" customWidth="1"/>
    <col min="276" max="276" width="10.5703125" bestFit="1" customWidth="1"/>
    <col min="277" max="277" width="9" bestFit="1" customWidth="1"/>
    <col min="278" max="278" width="10.5703125" bestFit="1" customWidth="1"/>
    <col min="279" max="280" width="9" bestFit="1" customWidth="1"/>
    <col min="281" max="281" width="8.7109375" bestFit="1" customWidth="1"/>
    <col min="282" max="282" width="9" bestFit="1" customWidth="1"/>
    <col min="283" max="283" width="8" bestFit="1" customWidth="1"/>
    <col min="284" max="284" width="9" bestFit="1" customWidth="1"/>
    <col min="285" max="285" width="10.5703125" bestFit="1" customWidth="1"/>
    <col min="286" max="286" width="9" bestFit="1" customWidth="1"/>
    <col min="287" max="287" width="7" bestFit="1" customWidth="1"/>
    <col min="288" max="288" width="8" bestFit="1" customWidth="1"/>
    <col min="289" max="289" width="10.5703125" bestFit="1" customWidth="1"/>
    <col min="290" max="290" width="9" bestFit="1" customWidth="1"/>
    <col min="291" max="291" width="5.42578125" bestFit="1" customWidth="1"/>
    <col min="292" max="292" width="9" bestFit="1" customWidth="1"/>
    <col min="293" max="293" width="7" bestFit="1" customWidth="1"/>
    <col min="294" max="294" width="8" bestFit="1" customWidth="1"/>
    <col min="295" max="296" width="10.5703125" bestFit="1" customWidth="1"/>
    <col min="510" max="510" width="6" customWidth="1"/>
    <col min="511" max="511" width="13.85546875" customWidth="1"/>
    <col min="512" max="512" width="0" hidden="1" customWidth="1"/>
    <col min="513" max="513" width="25.28515625" customWidth="1"/>
    <col min="514" max="514" width="26.28515625" customWidth="1"/>
    <col min="515" max="530" width="0" hidden="1" customWidth="1"/>
    <col min="531" max="531" width="6.42578125" customWidth="1"/>
    <col min="532" max="532" width="10.5703125" bestFit="1" customWidth="1"/>
    <col min="533" max="533" width="9" bestFit="1" customWidth="1"/>
    <col min="534" max="534" width="10.5703125" bestFit="1" customWidth="1"/>
    <col min="535" max="536" width="9" bestFit="1" customWidth="1"/>
    <col min="537" max="537" width="8.7109375" bestFit="1" customWidth="1"/>
    <col min="538" max="538" width="9" bestFit="1" customWidth="1"/>
    <col min="539" max="539" width="8" bestFit="1" customWidth="1"/>
    <col min="540" max="540" width="9" bestFit="1" customWidth="1"/>
    <col min="541" max="541" width="10.5703125" bestFit="1" customWidth="1"/>
    <col min="542" max="542" width="9" bestFit="1" customWidth="1"/>
    <col min="543" max="543" width="7" bestFit="1" customWidth="1"/>
    <col min="544" max="544" width="8" bestFit="1" customWidth="1"/>
    <col min="545" max="545" width="10.5703125" bestFit="1" customWidth="1"/>
    <col min="546" max="546" width="9" bestFit="1" customWidth="1"/>
    <col min="547" max="547" width="5.42578125" bestFit="1" customWidth="1"/>
    <col min="548" max="548" width="9" bestFit="1" customWidth="1"/>
    <col min="549" max="549" width="7" bestFit="1" customWidth="1"/>
    <col min="550" max="550" width="8" bestFit="1" customWidth="1"/>
    <col min="551" max="552" width="10.5703125" bestFit="1" customWidth="1"/>
    <col min="766" max="766" width="6" customWidth="1"/>
    <col min="767" max="767" width="13.85546875" customWidth="1"/>
    <col min="768" max="768" width="0" hidden="1" customWidth="1"/>
    <col min="769" max="769" width="25.28515625" customWidth="1"/>
    <col min="770" max="770" width="26.28515625" customWidth="1"/>
    <col min="771" max="786" width="0" hidden="1" customWidth="1"/>
    <col min="787" max="787" width="6.42578125" customWidth="1"/>
    <col min="788" max="788" width="10.5703125" bestFit="1" customWidth="1"/>
    <col min="789" max="789" width="9" bestFit="1" customWidth="1"/>
    <col min="790" max="790" width="10.5703125" bestFit="1" customWidth="1"/>
    <col min="791" max="792" width="9" bestFit="1" customWidth="1"/>
    <col min="793" max="793" width="8.7109375" bestFit="1" customWidth="1"/>
    <col min="794" max="794" width="9" bestFit="1" customWidth="1"/>
    <col min="795" max="795" width="8" bestFit="1" customWidth="1"/>
    <col min="796" max="796" width="9" bestFit="1" customWidth="1"/>
    <col min="797" max="797" width="10.5703125" bestFit="1" customWidth="1"/>
    <col min="798" max="798" width="9" bestFit="1" customWidth="1"/>
    <col min="799" max="799" width="7" bestFit="1" customWidth="1"/>
    <col min="800" max="800" width="8" bestFit="1" customWidth="1"/>
    <col min="801" max="801" width="10.5703125" bestFit="1" customWidth="1"/>
    <col min="802" max="802" width="9" bestFit="1" customWidth="1"/>
    <col min="803" max="803" width="5.42578125" bestFit="1" customWidth="1"/>
    <col min="804" max="804" width="9" bestFit="1" customWidth="1"/>
    <col min="805" max="805" width="7" bestFit="1" customWidth="1"/>
    <col min="806" max="806" width="8" bestFit="1" customWidth="1"/>
    <col min="807" max="808" width="10.5703125" bestFit="1" customWidth="1"/>
    <col min="1022" max="1022" width="6" customWidth="1"/>
    <col min="1023" max="1023" width="13.85546875" customWidth="1"/>
    <col min="1024" max="1024" width="0" hidden="1" customWidth="1"/>
    <col min="1025" max="1025" width="25.28515625" customWidth="1"/>
    <col min="1026" max="1026" width="26.28515625" customWidth="1"/>
    <col min="1027" max="1042" width="0" hidden="1" customWidth="1"/>
    <col min="1043" max="1043" width="6.42578125" customWidth="1"/>
    <col min="1044" max="1044" width="10.5703125" bestFit="1" customWidth="1"/>
    <col min="1045" max="1045" width="9" bestFit="1" customWidth="1"/>
    <col min="1046" max="1046" width="10.5703125" bestFit="1" customWidth="1"/>
    <col min="1047" max="1048" width="9" bestFit="1" customWidth="1"/>
    <col min="1049" max="1049" width="8.7109375" bestFit="1" customWidth="1"/>
    <col min="1050" max="1050" width="9" bestFit="1" customWidth="1"/>
    <col min="1051" max="1051" width="8" bestFit="1" customWidth="1"/>
    <col min="1052" max="1052" width="9" bestFit="1" customWidth="1"/>
    <col min="1053" max="1053" width="10.5703125" bestFit="1" customWidth="1"/>
    <col min="1054" max="1054" width="9" bestFit="1" customWidth="1"/>
    <col min="1055" max="1055" width="7" bestFit="1" customWidth="1"/>
    <col min="1056" max="1056" width="8" bestFit="1" customWidth="1"/>
    <col min="1057" max="1057" width="10.5703125" bestFit="1" customWidth="1"/>
    <col min="1058" max="1058" width="9" bestFit="1" customWidth="1"/>
    <col min="1059" max="1059" width="5.42578125" bestFit="1" customWidth="1"/>
    <col min="1060" max="1060" width="9" bestFit="1" customWidth="1"/>
    <col min="1061" max="1061" width="7" bestFit="1" customWidth="1"/>
    <col min="1062" max="1062" width="8" bestFit="1" customWidth="1"/>
    <col min="1063" max="1064" width="10.5703125" bestFit="1" customWidth="1"/>
    <col min="1278" max="1278" width="6" customWidth="1"/>
    <col min="1279" max="1279" width="13.85546875" customWidth="1"/>
    <col min="1280" max="1280" width="0" hidden="1" customWidth="1"/>
    <col min="1281" max="1281" width="25.28515625" customWidth="1"/>
    <col min="1282" max="1282" width="26.28515625" customWidth="1"/>
    <col min="1283" max="1298" width="0" hidden="1" customWidth="1"/>
    <col min="1299" max="1299" width="6.42578125" customWidth="1"/>
    <col min="1300" max="1300" width="10.5703125" bestFit="1" customWidth="1"/>
    <col min="1301" max="1301" width="9" bestFit="1" customWidth="1"/>
    <col min="1302" max="1302" width="10.5703125" bestFit="1" customWidth="1"/>
    <col min="1303" max="1304" width="9" bestFit="1" customWidth="1"/>
    <col min="1305" max="1305" width="8.7109375" bestFit="1" customWidth="1"/>
    <col min="1306" max="1306" width="9" bestFit="1" customWidth="1"/>
    <col min="1307" max="1307" width="8" bestFit="1" customWidth="1"/>
    <col min="1308" max="1308" width="9" bestFit="1" customWidth="1"/>
    <col min="1309" max="1309" width="10.5703125" bestFit="1" customWidth="1"/>
    <col min="1310" max="1310" width="9" bestFit="1" customWidth="1"/>
    <col min="1311" max="1311" width="7" bestFit="1" customWidth="1"/>
    <col min="1312" max="1312" width="8" bestFit="1" customWidth="1"/>
    <col min="1313" max="1313" width="10.5703125" bestFit="1" customWidth="1"/>
    <col min="1314" max="1314" width="9" bestFit="1" customWidth="1"/>
    <col min="1315" max="1315" width="5.42578125" bestFit="1" customWidth="1"/>
    <col min="1316" max="1316" width="9" bestFit="1" customWidth="1"/>
    <col min="1317" max="1317" width="7" bestFit="1" customWidth="1"/>
    <col min="1318" max="1318" width="8" bestFit="1" customWidth="1"/>
    <col min="1319" max="1320" width="10.5703125" bestFit="1" customWidth="1"/>
    <col min="1534" max="1534" width="6" customWidth="1"/>
    <col min="1535" max="1535" width="13.85546875" customWidth="1"/>
    <col min="1536" max="1536" width="0" hidden="1" customWidth="1"/>
    <col min="1537" max="1537" width="25.28515625" customWidth="1"/>
    <col min="1538" max="1538" width="26.28515625" customWidth="1"/>
    <col min="1539" max="1554" width="0" hidden="1" customWidth="1"/>
    <col min="1555" max="1555" width="6.42578125" customWidth="1"/>
    <col min="1556" max="1556" width="10.5703125" bestFit="1" customWidth="1"/>
    <col min="1557" max="1557" width="9" bestFit="1" customWidth="1"/>
    <col min="1558" max="1558" width="10.5703125" bestFit="1" customWidth="1"/>
    <col min="1559" max="1560" width="9" bestFit="1" customWidth="1"/>
    <col min="1561" max="1561" width="8.7109375" bestFit="1" customWidth="1"/>
    <col min="1562" max="1562" width="9" bestFit="1" customWidth="1"/>
    <col min="1563" max="1563" width="8" bestFit="1" customWidth="1"/>
    <col min="1564" max="1564" width="9" bestFit="1" customWidth="1"/>
    <col min="1565" max="1565" width="10.5703125" bestFit="1" customWidth="1"/>
    <col min="1566" max="1566" width="9" bestFit="1" customWidth="1"/>
    <col min="1567" max="1567" width="7" bestFit="1" customWidth="1"/>
    <col min="1568" max="1568" width="8" bestFit="1" customWidth="1"/>
    <col min="1569" max="1569" width="10.5703125" bestFit="1" customWidth="1"/>
    <col min="1570" max="1570" width="9" bestFit="1" customWidth="1"/>
    <col min="1571" max="1571" width="5.42578125" bestFit="1" customWidth="1"/>
    <col min="1572" max="1572" width="9" bestFit="1" customWidth="1"/>
    <col min="1573" max="1573" width="7" bestFit="1" customWidth="1"/>
    <col min="1574" max="1574" width="8" bestFit="1" customWidth="1"/>
    <col min="1575" max="1576" width="10.5703125" bestFit="1" customWidth="1"/>
    <col min="1790" max="1790" width="6" customWidth="1"/>
    <col min="1791" max="1791" width="13.85546875" customWidth="1"/>
    <col min="1792" max="1792" width="0" hidden="1" customWidth="1"/>
    <col min="1793" max="1793" width="25.28515625" customWidth="1"/>
    <col min="1794" max="1794" width="26.28515625" customWidth="1"/>
    <col min="1795" max="1810" width="0" hidden="1" customWidth="1"/>
    <col min="1811" max="1811" width="6.42578125" customWidth="1"/>
    <col min="1812" max="1812" width="10.5703125" bestFit="1" customWidth="1"/>
    <col min="1813" max="1813" width="9" bestFit="1" customWidth="1"/>
    <col min="1814" max="1814" width="10.5703125" bestFit="1" customWidth="1"/>
    <col min="1815" max="1816" width="9" bestFit="1" customWidth="1"/>
    <col min="1817" max="1817" width="8.7109375" bestFit="1" customWidth="1"/>
    <col min="1818" max="1818" width="9" bestFit="1" customWidth="1"/>
    <col min="1819" max="1819" width="8" bestFit="1" customWidth="1"/>
    <col min="1820" max="1820" width="9" bestFit="1" customWidth="1"/>
    <col min="1821" max="1821" width="10.5703125" bestFit="1" customWidth="1"/>
    <col min="1822" max="1822" width="9" bestFit="1" customWidth="1"/>
    <col min="1823" max="1823" width="7" bestFit="1" customWidth="1"/>
    <col min="1824" max="1824" width="8" bestFit="1" customWidth="1"/>
    <col min="1825" max="1825" width="10.5703125" bestFit="1" customWidth="1"/>
    <col min="1826" max="1826" width="9" bestFit="1" customWidth="1"/>
    <col min="1827" max="1827" width="5.42578125" bestFit="1" customWidth="1"/>
    <col min="1828" max="1828" width="9" bestFit="1" customWidth="1"/>
    <col min="1829" max="1829" width="7" bestFit="1" customWidth="1"/>
    <col min="1830" max="1830" width="8" bestFit="1" customWidth="1"/>
    <col min="1831" max="1832" width="10.5703125" bestFit="1" customWidth="1"/>
    <col min="2046" max="2046" width="6" customWidth="1"/>
    <col min="2047" max="2047" width="13.85546875" customWidth="1"/>
    <col min="2048" max="2048" width="0" hidden="1" customWidth="1"/>
    <col min="2049" max="2049" width="25.28515625" customWidth="1"/>
    <col min="2050" max="2050" width="26.28515625" customWidth="1"/>
    <col min="2051" max="2066" width="0" hidden="1" customWidth="1"/>
    <col min="2067" max="2067" width="6.42578125" customWidth="1"/>
    <col min="2068" max="2068" width="10.5703125" bestFit="1" customWidth="1"/>
    <col min="2069" max="2069" width="9" bestFit="1" customWidth="1"/>
    <col min="2070" max="2070" width="10.5703125" bestFit="1" customWidth="1"/>
    <col min="2071" max="2072" width="9" bestFit="1" customWidth="1"/>
    <col min="2073" max="2073" width="8.7109375" bestFit="1" customWidth="1"/>
    <col min="2074" max="2074" width="9" bestFit="1" customWidth="1"/>
    <col min="2075" max="2075" width="8" bestFit="1" customWidth="1"/>
    <col min="2076" max="2076" width="9" bestFit="1" customWidth="1"/>
    <col min="2077" max="2077" width="10.5703125" bestFit="1" customWidth="1"/>
    <col min="2078" max="2078" width="9" bestFit="1" customWidth="1"/>
    <col min="2079" max="2079" width="7" bestFit="1" customWidth="1"/>
    <col min="2080" max="2080" width="8" bestFit="1" customWidth="1"/>
    <col min="2081" max="2081" width="10.5703125" bestFit="1" customWidth="1"/>
    <col min="2082" max="2082" width="9" bestFit="1" customWidth="1"/>
    <col min="2083" max="2083" width="5.42578125" bestFit="1" customWidth="1"/>
    <col min="2084" max="2084" width="9" bestFit="1" customWidth="1"/>
    <col min="2085" max="2085" width="7" bestFit="1" customWidth="1"/>
    <col min="2086" max="2086" width="8" bestFit="1" customWidth="1"/>
    <col min="2087" max="2088" width="10.5703125" bestFit="1" customWidth="1"/>
    <col min="2302" max="2302" width="6" customWidth="1"/>
    <col min="2303" max="2303" width="13.85546875" customWidth="1"/>
    <col min="2304" max="2304" width="0" hidden="1" customWidth="1"/>
    <col min="2305" max="2305" width="25.28515625" customWidth="1"/>
    <col min="2306" max="2306" width="26.28515625" customWidth="1"/>
    <col min="2307" max="2322" width="0" hidden="1" customWidth="1"/>
    <col min="2323" max="2323" width="6.42578125" customWidth="1"/>
    <col min="2324" max="2324" width="10.5703125" bestFit="1" customWidth="1"/>
    <col min="2325" max="2325" width="9" bestFit="1" customWidth="1"/>
    <col min="2326" max="2326" width="10.5703125" bestFit="1" customWidth="1"/>
    <col min="2327" max="2328" width="9" bestFit="1" customWidth="1"/>
    <col min="2329" max="2329" width="8.7109375" bestFit="1" customWidth="1"/>
    <col min="2330" max="2330" width="9" bestFit="1" customWidth="1"/>
    <col min="2331" max="2331" width="8" bestFit="1" customWidth="1"/>
    <col min="2332" max="2332" width="9" bestFit="1" customWidth="1"/>
    <col min="2333" max="2333" width="10.5703125" bestFit="1" customWidth="1"/>
    <col min="2334" max="2334" width="9" bestFit="1" customWidth="1"/>
    <col min="2335" max="2335" width="7" bestFit="1" customWidth="1"/>
    <col min="2336" max="2336" width="8" bestFit="1" customWidth="1"/>
    <col min="2337" max="2337" width="10.5703125" bestFit="1" customWidth="1"/>
    <col min="2338" max="2338" width="9" bestFit="1" customWidth="1"/>
    <col min="2339" max="2339" width="5.42578125" bestFit="1" customWidth="1"/>
    <col min="2340" max="2340" width="9" bestFit="1" customWidth="1"/>
    <col min="2341" max="2341" width="7" bestFit="1" customWidth="1"/>
    <col min="2342" max="2342" width="8" bestFit="1" customWidth="1"/>
    <col min="2343" max="2344" width="10.5703125" bestFit="1" customWidth="1"/>
    <col min="2558" max="2558" width="6" customWidth="1"/>
    <col min="2559" max="2559" width="13.85546875" customWidth="1"/>
    <col min="2560" max="2560" width="0" hidden="1" customWidth="1"/>
    <col min="2561" max="2561" width="25.28515625" customWidth="1"/>
    <col min="2562" max="2562" width="26.28515625" customWidth="1"/>
    <col min="2563" max="2578" width="0" hidden="1" customWidth="1"/>
    <col min="2579" max="2579" width="6.42578125" customWidth="1"/>
    <col min="2580" max="2580" width="10.5703125" bestFit="1" customWidth="1"/>
    <col min="2581" max="2581" width="9" bestFit="1" customWidth="1"/>
    <col min="2582" max="2582" width="10.5703125" bestFit="1" customWidth="1"/>
    <col min="2583" max="2584" width="9" bestFit="1" customWidth="1"/>
    <col min="2585" max="2585" width="8.7109375" bestFit="1" customWidth="1"/>
    <col min="2586" max="2586" width="9" bestFit="1" customWidth="1"/>
    <col min="2587" max="2587" width="8" bestFit="1" customWidth="1"/>
    <col min="2588" max="2588" width="9" bestFit="1" customWidth="1"/>
    <col min="2589" max="2589" width="10.5703125" bestFit="1" customWidth="1"/>
    <col min="2590" max="2590" width="9" bestFit="1" customWidth="1"/>
    <col min="2591" max="2591" width="7" bestFit="1" customWidth="1"/>
    <col min="2592" max="2592" width="8" bestFit="1" customWidth="1"/>
    <col min="2593" max="2593" width="10.5703125" bestFit="1" customWidth="1"/>
    <col min="2594" max="2594" width="9" bestFit="1" customWidth="1"/>
    <col min="2595" max="2595" width="5.42578125" bestFit="1" customWidth="1"/>
    <col min="2596" max="2596" width="9" bestFit="1" customWidth="1"/>
    <col min="2597" max="2597" width="7" bestFit="1" customWidth="1"/>
    <col min="2598" max="2598" width="8" bestFit="1" customWidth="1"/>
    <col min="2599" max="2600" width="10.5703125" bestFit="1" customWidth="1"/>
    <col min="2814" max="2814" width="6" customWidth="1"/>
    <col min="2815" max="2815" width="13.85546875" customWidth="1"/>
    <col min="2816" max="2816" width="0" hidden="1" customWidth="1"/>
    <col min="2817" max="2817" width="25.28515625" customWidth="1"/>
    <col min="2818" max="2818" width="26.28515625" customWidth="1"/>
    <col min="2819" max="2834" width="0" hidden="1" customWidth="1"/>
    <col min="2835" max="2835" width="6.42578125" customWidth="1"/>
    <col min="2836" max="2836" width="10.5703125" bestFit="1" customWidth="1"/>
    <col min="2837" max="2837" width="9" bestFit="1" customWidth="1"/>
    <col min="2838" max="2838" width="10.5703125" bestFit="1" customWidth="1"/>
    <col min="2839" max="2840" width="9" bestFit="1" customWidth="1"/>
    <col min="2841" max="2841" width="8.7109375" bestFit="1" customWidth="1"/>
    <col min="2842" max="2842" width="9" bestFit="1" customWidth="1"/>
    <col min="2843" max="2843" width="8" bestFit="1" customWidth="1"/>
    <col min="2844" max="2844" width="9" bestFit="1" customWidth="1"/>
    <col min="2845" max="2845" width="10.5703125" bestFit="1" customWidth="1"/>
    <col min="2846" max="2846" width="9" bestFit="1" customWidth="1"/>
    <col min="2847" max="2847" width="7" bestFit="1" customWidth="1"/>
    <col min="2848" max="2848" width="8" bestFit="1" customWidth="1"/>
    <col min="2849" max="2849" width="10.5703125" bestFit="1" customWidth="1"/>
    <col min="2850" max="2850" width="9" bestFit="1" customWidth="1"/>
    <col min="2851" max="2851" width="5.42578125" bestFit="1" customWidth="1"/>
    <col min="2852" max="2852" width="9" bestFit="1" customWidth="1"/>
    <col min="2853" max="2853" width="7" bestFit="1" customWidth="1"/>
    <col min="2854" max="2854" width="8" bestFit="1" customWidth="1"/>
    <col min="2855" max="2856" width="10.5703125" bestFit="1" customWidth="1"/>
    <col min="3070" max="3070" width="6" customWidth="1"/>
    <col min="3071" max="3071" width="13.85546875" customWidth="1"/>
    <col min="3072" max="3072" width="0" hidden="1" customWidth="1"/>
    <col min="3073" max="3073" width="25.28515625" customWidth="1"/>
    <col min="3074" max="3074" width="26.28515625" customWidth="1"/>
    <col min="3075" max="3090" width="0" hidden="1" customWidth="1"/>
    <col min="3091" max="3091" width="6.42578125" customWidth="1"/>
    <col min="3092" max="3092" width="10.5703125" bestFit="1" customWidth="1"/>
    <col min="3093" max="3093" width="9" bestFit="1" customWidth="1"/>
    <col min="3094" max="3094" width="10.5703125" bestFit="1" customWidth="1"/>
    <col min="3095" max="3096" width="9" bestFit="1" customWidth="1"/>
    <col min="3097" max="3097" width="8.7109375" bestFit="1" customWidth="1"/>
    <col min="3098" max="3098" width="9" bestFit="1" customWidth="1"/>
    <col min="3099" max="3099" width="8" bestFit="1" customWidth="1"/>
    <col min="3100" max="3100" width="9" bestFit="1" customWidth="1"/>
    <col min="3101" max="3101" width="10.5703125" bestFit="1" customWidth="1"/>
    <col min="3102" max="3102" width="9" bestFit="1" customWidth="1"/>
    <col min="3103" max="3103" width="7" bestFit="1" customWidth="1"/>
    <col min="3104" max="3104" width="8" bestFit="1" customWidth="1"/>
    <col min="3105" max="3105" width="10.5703125" bestFit="1" customWidth="1"/>
    <col min="3106" max="3106" width="9" bestFit="1" customWidth="1"/>
    <col min="3107" max="3107" width="5.42578125" bestFit="1" customWidth="1"/>
    <col min="3108" max="3108" width="9" bestFit="1" customWidth="1"/>
    <col min="3109" max="3109" width="7" bestFit="1" customWidth="1"/>
    <col min="3110" max="3110" width="8" bestFit="1" customWidth="1"/>
    <col min="3111" max="3112" width="10.5703125" bestFit="1" customWidth="1"/>
    <col min="3326" max="3326" width="6" customWidth="1"/>
    <col min="3327" max="3327" width="13.85546875" customWidth="1"/>
    <col min="3328" max="3328" width="0" hidden="1" customWidth="1"/>
    <col min="3329" max="3329" width="25.28515625" customWidth="1"/>
    <col min="3330" max="3330" width="26.28515625" customWidth="1"/>
    <col min="3331" max="3346" width="0" hidden="1" customWidth="1"/>
    <col min="3347" max="3347" width="6.42578125" customWidth="1"/>
    <col min="3348" max="3348" width="10.5703125" bestFit="1" customWidth="1"/>
    <col min="3349" max="3349" width="9" bestFit="1" customWidth="1"/>
    <col min="3350" max="3350" width="10.5703125" bestFit="1" customWidth="1"/>
    <col min="3351" max="3352" width="9" bestFit="1" customWidth="1"/>
    <col min="3353" max="3353" width="8.7109375" bestFit="1" customWidth="1"/>
    <col min="3354" max="3354" width="9" bestFit="1" customWidth="1"/>
    <col min="3355" max="3355" width="8" bestFit="1" customWidth="1"/>
    <col min="3356" max="3356" width="9" bestFit="1" customWidth="1"/>
    <col min="3357" max="3357" width="10.5703125" bestFit="1" customWidth="1"/>
    <col min="3358" max="3358" width="9" bestFit="1" customWidth="1"/>
    <col min="3359" max="3359" width="7" bestFit="1" customWidth="1"/>
    <col min="3360" max="3360" width="8" bestFit="1" customWidth="1"/>
    <col min="3361" max="3361" width="10.5703125" bestFit="1" customWidth="1"/>
    <col min="3362" max="3362" width="9" bestFit="1" customWidth="1"/>
    <col min="3363" max="3363" width="5.42578125" bestFit="1" customWidth="1"/>
    <col min="3364" max="3364" width="9" bestFit="1" customWidth="1"/>
    <col min="3365" max="3365" width="7" bestFit="1" customWidth="1"/>
    <col min="3366" max="3366" width="8" bestFit="1" customWidth="1"/>
    <col min="3367" max="3368" width="10.5703125" bestFit="1" customWidth="1"/>
    <col min="3582" max="3582" width="6" customWidth="1"/>
    <col min="3583" max="3583" width="13.85546875" customWidth="1"/>
    <col min="3584" max="3584" width="0" hidden="1" customWidth="1"/>
    <col min="3585" max="3585" width="25.28515625" customWidth="1"/>
    <col min="3586" max="3586" width="26.28515625" customWidth="1"/>
    <col min="3587" max="3602" width="0" hidden="1" customWidth="1"/>
    <col min="3603" max="3603" width="6.42578125" customWidth="1"/>
    <col min="3604" max="3604" width="10.5703125" bestFit="1" customWidth="1"/>
    <col min="3605" max="3605" width="9" bestFit="1" customWidth="1"/>
    <col min="3606" max="3606" width="10.5703125" bestFit="1" customWidth="1"/>
    <col min="3607" max="3608" width="9" bestFit="1" customWidth="1"/>
    <col min="3609" max="3609" width="8.7109375" bestFit="1" customWidth="1"/>
    <col min="3610" max="3610" width="9" bestFit="1" customWidth="1"/>
    <col min="3611" max="3611" width="8" bestFit="1" customWidth="1"/>
    <col min="3612" max="3612" width="9" bestFit="1" customWidth="1"/>
    <col min="3613" max="3613" width="10.5703125" bestFit="1" customWidth="1"/>
    <col min="3614" max="3614" width="9" bestFit="1" customWidth="1"/>
    <col min="3615" max="3615" width="7" bestFit="1" customWidth="1"/>
    <col min="3616" max="3616" width="8" bestFit="1" customWidth="1"/>
    <col min="3617" max="3617" width="10.5703125" bestFit="1" customWidth="1"/>
    <col min="3618" max="3618" width="9" bestFit="1" customWidth="1"/>
    <col min="3619" max="3619" width="5.42578125" bestFit="1" customWidth="1"/>
    <col min="3620" max="3620" width="9" bestFit="1" customWidth="1"/>
    <col min="3621" max="3621" width="7" bestFit="1" customWidth="1"/>
    <col min="3622" max="3622" width="8" bestFit="1" customWidth="1"/>
    <col min="3623" max="3624" width="10.5703125" bestFit="1" customWidth="1"/>
    <col min="3838" max="3838" width="6" customWidth="1"/>
    <col min="3839" max="3839" width="13.85546875" customWidth="1"/>
    <col min="3840" max="3840" width="0" hidden="1" customWidth="1"/>
    <col min="3841" max="3841" width="25.28515625" customWidth="1"/>
    <col min="3842" max="3842" width="26.28515625" customWidth="1"/>
    <col min="3843" max="3858" width="0" hidden="1" customWidth="1"/>
    <col min="3859" max="3859" width="6.42578125" customWidth="1"/>
    <col min="3860" max="3860" width="10.5703125" bestFit="1" customWidth="1"/>
    <col min="3861" max="3861" width="9" bestFit="1" customWidth="1"/>
    <col min="3862" max="3862" width="10.5703125" bestFit="1" customWidth="1"/>
    <col min="3863" max="3864" width="9" bestFit="1" customWidth="1"/>
    <col min="3865" max="3865" width="8.7109375" bestFit="1" customWidth="1"/>
    <col min="3866" max="3866" width="9" bestFit="1" customWidth="1"/>
    <col min="3867" max="3867" width="8" bestFit="1" customWidth="1"/>
    <col min="3868" max="3868" width="9" bestFit="1" customWidth="1"/>
    <col min="3869" max="3869" width="10.5703125" bestFit="1" customWidth="1"/>
    <col min="3870" max="3870" width="9" bestFit="1" customWidth="1"/>
    <col min="3871" max="3871" width="7" bestFit="1" customWidth="1"/>
    <col min="3872" max="3872" width="8" bestFit="1" customWidth="1"/>
    <col min="3873" max="3873" width="10.5703125" bestFit="1" customWidth="1"/>
    <col min="3874" max="3874" width="9" bestFit="1" customWidth="1"/>
    <col min="3875" max="3875" width="5.42578125" bestFit="1" customWidth="1"/>
    <col min="3876" max="3876" width="9" bestFit="1" customWidth="1"/>
    <col min="3877" max="3877" width="7" bestFit="1" customWidth="1"/>
    <col min="3878" max="3878" width="8" bestFit="1" customWidth="1"/>
    <col min="3879" max="3880" width="10.5703125" bestFit="1" customWidth="1"/>
    <col min="4094" max="4094" width="6" customWidth="1"/>
    <col min="4095" max="4095" width="13.85546875" customWidth="1"/>
    <col min="4096" max="4096" width="0" hidden="1" customWidth="1"/>
    <col min="4097" max="4097" width="25.28515625" customWidth="1"/>
    <col min="4098" max="4098" width="26.28515625" customWidth="1"/>
    <col min="4099" max="4114" width="0" hidden="1" customWidth="1"/>
    <col min="4115" max="4115" width="6.42578125" customWidth="1"/>
    <col min="4116" max="4116" width="10.5703125" bestFit="1" customWidth="1"/>
    <col min="4117" max="4117" width="9" bestFit="1" customWidth="1"/>
    <col min="4118" max="4118" width="10.5703125" bestFit="1" customWidth="1"/>
    <col min="4119" max="4120" width="9" bestFit="1" customWidth="1"/>
    <col min="4121" max="4121" width="8.7109375" bestFit="1" customWidth="1"/>
    <col min="4122" max="4122" width="9" bestFit="1" customWidth="1"/>
    <col min="4123" max="4123" width="8" bestFit="1" customWidth="1"/>
    <col min="4124" max="4124" width="9" bestFit="1" customWidth="1"/>
    <col min="4125" max="4125" width="10.5703125" bestFit="1" customWidth="1"/>
    <col min="4126" max="4126" width="9" bestFit="1" customWidth="1"/>
    <col min="4127" max="4127" width="7" bestFit="1" customWidth="1"/>
    <col min="4128" max="4128" width="8" bestFit="1" customWidth="1"/>
    <col min="4129" max="4129" width="10.5703125" bestFit="1" customWidth="1"/>
    <col min="4130" max="4130" width="9" bestFit="1" customWidth="1"/>
    <col min="4131" max="4131" width="5.42578125" bestFit="1" customWidth="1"/>
    <col min="4132" max="4132" width="9" bestFit="1" customWidth="1"/>
    <col min="4133" max="4133" width="7" bestFit="1" customWidth="1"/>
    <col min="4134" max="4134" width="8" bestFit="1" customWidth="1"/>
    <col min="4135" max="4136" width="10.5703125" bestFit="1" customWidth="1"/>
    <col min="4350" max="4350" width="6" customWidth="1"/>
    <col min="4351" max="4351" width="13.85546875" customWidth="1"/>
    <col min="4352" max="4352" width="0" hidden="1" customWidth="1"/>
    <col min="4353" max="4353" width="25.28515625" customWidth="1"/>
    <col min="4354" max="4354" width="26.28515625" customWidth="1"/>
    <col min="4355" max="4370" width="0" hidden="1" customWidth="1"/>
    <col min="4371" max="4371" width="6.42578125" customWidth="1"/>
    <col min="4372" max="4372" width="10.5703125" bestFit="1" customWidth="1"/>
    <col min="4373" max="4373" width="9" bestFit="1" customWidth="1"/>
    <col min="4374" max="4374" width="10.5703125" bestFit="1" customWidth="1"/>
    <col min="4375" max="4376" width="9" bestFit="1" customWidth="1"/>
    <col min="4377" max="4377" width="8.7109375" bestFit="1" customWidth="1"/>
    <col min="4378" max="4378" width="9" bestFit="1" customWidth="1"/>
    <col min="4379" max="4379" width="8" bestFit="1" customWidth="1"/>
    <col min="4380" max="4380" width="9" bestFit="1" customWidth="1"/>
    <col min="4381" max="4381" width="10.5703125" bestFit="1" customWidth="1"/>
    <col min="4382" max="4382" width="9" bestFit="1" customWidth="1"/>
    <col min="4383" max="4383" width="7" bestFit="1" customWidth="1"/>
    <col min="4384" max="4384" width="8" bestFit="1" customWidth="1"/>
    <col min="4385" max="4385" width="10.5703125" bestFit="1" customWidth="1"/>
    <col min="4386" max="4386" width="9" bestFit="1" customWidth="1"/>
    <col min="4387" max="4387" width="5.42578125" bestFit="1" customWidth="1"/>
    <col min="4388" max="4388" width="9" bestFit="1" customWidth="1"/>
    <col min="4389" max="4389" width="7" bestFit="1" customWidth="1"/>
    <col min="4390" max="4390" width="8" bestFit="1" customWidth="1"/>
    <col min="4391" max="4392" width="10.5703125" bestFit="1" customWidth="1"/>
    <col min="4606" max="4606" width="6" customWidth="1"/>
    <col min="4607" max="4607" width="13.85546875" customWidth="1"/>
    <col min="4608" max="4608" width="0" hidden="1" customWidth="1"/>
    <col min="4609" max="4609" width="25.28515625" customWidth="1"/>
    <col min="4610" max="4610" width="26.28515625" customWidth="1"/>
    <col min="4611" max="4626" width="0" hidden="1" customWidth="1"/>
    <col min="4627" max="4627" width="6.42578125" customWidth="1"/>
    <col min="4628" max="4628" width="10.5703125" bestFit="1" customWidth="1"/>
    <col min="4629" max="4629" width="9" bestFit="1" customWidth="1"/>
    <col min="4630" max="4630" width="10.5703125" bestFit="1" customWidth="1"/>
    <col min="4631" max="4632" width="9" bestFit="1" customWidth="1"/>
    <col min="4633" max="4633" width="8.7109375" bestFit="1" customWidth="1"/>
    <col min="4634" max="4634" width="9" bestFit="1" customWidth="1"/>
    <col min="4635" max="4635" width="8" bestFit="1" customWidth="1"/>
    <col min="4636" max="4636" width="9" bestFit="1" customWidth="1"/>
    <col min="4637" max="4637" width="10.5703125" bestFit="1" customWidth="1"/>
    <col min="4638" max="4638" width="9" bestFit="1" customWidth="1"/>
    <col min="4639" max="4639" width="7" bestFit="1" customWidth="1"/>
    <col min="4640" max="4640" width="8" bestFit="1" customWidth="1"/>
    <col min="4641" max="4641" width="10.5703125" bestFit="1" customWidth="1"/>
    <col min="4642" max="4642" width="9" bestFit="1" customWidth="1"/>
    <col min="4643" max="4643" width="5.42578125" bestFit="1" customWidth="1"/>
    <col min="4644" max="4644" width="9" bestFit="1" customWidth="1"/>
    <col min="4645" max="4645" width="7" bestFit="1" customWidth="1"/>
    <col min="4646" max="4646" width="8" bestFit="1" customWidth="1"/>
    <col min="4647" max="4648" width="10.5703125" bestFit="1" customWidth="1"/>
    <col min="4862" max="4862" width="6" customWidth="1"/>
    <col min="4863" max="4863" width="13.85546875" customWidth="1"/>
    <col min="4864" max="4864" width="0" hidden="1" customWidth="1"/>
    <col min="4865" max="4865" width="25.28515625" customWidth="1"/>
    <col min="4866" max="4866" width="26.28515625" customWidth="1"/>
    <col min="4867" max="4882" width="0" hidden="1" customWidth="1"/>
    <col min="4883" max="4883" width="6.42578125" customWidth="1"/>
    <col min="4884" max="4884" width="10.5703125" bestFit="1" customWidth="1"/>
    <col min="4885" max="4885" width="9" bestFit="1" customWidth="1"/>
    <col min="4886" max="4886" width="10.5703125" bestFit="1" customWidth="1"/>
    <col min="4887" max="4888" width="9" bestFit="1" customWidth="1"/>
    <col min="4889" max="4889" width="8.7109375" bestFit="1" customWidth="1"/>
    <col min="4890" max="4890" width="9" bestFit="1" customWidth="1"/>
    <col min="4891" max="4891" width="8" bestFit="1" customWidth="1"/>
    <col min="4892" max="4892" width="9" bestFit="1" customWidth="1"/>
    <col min="4893" max="4893" width="10.5703125" bestFit="1" customWidth="1"/>
    <col min="4894" max="4894" width="9" bestFit="1" customWidth="1"/>
    <col min="4895" max="4895" width="7" bestFit="1" customWidth="1"/>
    <col min="4896" max="4896" width="8" bestFit="1" customWidth="1"/>
    <col min="4897" max="4897" width="10.5703125" bestFit="1" customWidth="1"/>
    <col min="4898" max="4898" width="9" bestFit="1" customWidth="1"/>
    <col min="4899" max="4899" width="5.42578125" bestFit="1" customWidth="1"/>
    <col min="4900" max="4900" width="9" bestFit="1" customWidth="1"/>
    <col min="4901" max="4901" width="7" bestFit="1" customWidth="1"/>
    <col min="4902" max="4902" width="8" bestFit="1" customWidth="1"/>
    <col min="4903" max="4904" width="10.5703125" bestFit="1" customWidth="1"/>
    <col min="5118" max="5118" width="6" customWidth="1"/>
    <col min="5119" max="5119" width="13.85546875" customWidth="1"/>
    <col min="5120" max="5120" width="0" hidden="1" customWidth="1"/>
    <col min="5121" max="5121" width="25.28515625" customWidth="1"/>
    <col min="5122" max="5122" width="26.28515625" customWidth="1"/>
    <col min="5123" max="5138" width="0" hidden="1" customWidth="1"/>
    <col min="5139" max="5139" width="6.42578125" customWidth="1"/>
    <col min="5140" max="5140" width="10.5703125" bestFit="1" customWidth="1"/>
    <col min="5141" max="5141" width="9" bestFit="1" customWidth="1"/>
    <col min="5142" max="5142" width="10.5703125" bestFit="1" customWidth="1"/>
    <col min="5143" max="5144" width="9" bestFit="1" customWidth="1"/>
    <col min="5145" max="5145" width="8.7109375" bestFit="1" customWidth="1"/>
    <col min="5146" max="5146" width="9" bestFit="1" customWidth="1"/>
    <col min="5147" max="5147" width="8" bestFit="1" customWidth="1"/>
    <col min="5148" max="5148" width="9" bestFit="1" customWidth="1"/>
    <col min="5149" max="5149" width="10.5703125" bestFit="1" customWidth="1"/>
    <col min="5150" max="5150" width="9" bestFit="1" customWidth="1"/>
    <col min="5151" max="5151" width="7" bestFit="1" customWidth="1"/>
    <col min="5152" max="5152" width="8" bestFit="1" customWidth="1"/>
    <col min="5153" max="5153" width="10.5703125" bestFit="1" customWidth="1"/>
    <col min="5154" max="5154" width="9" bestFit="1" customWidth="1"/>
    <col min="5155" max="5155" width="5.42578125" bestFit="1" customWidth="1"/>
    <col min="5156" max="5156" width="9" bestFit="1" customWidth="1"/>
    <col min="5157" max="5157" width="7" bestFit="1" customWidth="1"/>
    <col min="5158" max="5158" width="8" bestFit="1" customWidth="1"/>
    <col min="5159" max="5160" width="10.5703125" bestFit="1" customWidth="1"/>
    <col min="5374" max="5374" width="6" customWidth="1"/>
    <col min="5375" max="5375" width="13.85546875" customWidth="1"/>
    <col min="5376" max="5376" width="0" hidden="1" customWidth="1"/>
    <col min="5377" max="5377" width="25.28515625" customWidth="1"/>
    <col min="5378" max="5378" width="26.28515625" customWidth="1"/>
    <col min="5379" max="5394" width="0" hidden="1" customWidth="1"/>
    <col min="5395" max="5395" width="6.42578125" customWidth="1"/>
    <col min="5396" max="5396" width="10.5703125" bestFit="1" customWidth="1"/>
    <col min="5397" max="5397" width="9" bestFit="1" customWidth="1"/>
    <col min="5398" max="5398" width="10.5703125" bestFit="1" customWidth="1"/>
    <col min="5399" max="5400" width="9" bestFit="1" customWidth="1"/>
    <col min="5401" max="5401" width="8.7109375" bestFit="1" customWidth="1"/>
    <col min="5402" max="5402" width="9" bestFit="1" customWidth="1"/>
    <col min="5403" max="5403" width="8" bestFit="1" customWidth="1"/>
    <col min="5404" max="5404" width="9" bestFit="1" customWidth="1"/>
    <col min="5405" max="5405" width="10.5703125" bestFit="1" customWidth="1"/>
    <col min="5406" max="5406" width="9" bestFit="1" customWidth="1"/>
    <col min="5407" max="5407" width="7" bestFit="1" customWidth="1"/>
    <col min="5408" max="5408" width="8" bestFit="1" customWidth="1"/>
    <col min="5409" max="5409" width="10.5703125" bestFit="1" customWidth="1"/>
    <col min="5410" max="5410" width="9" bestFit="1" customWidth="1"/>
    <col min="5411" max="5411" width="5.42578125" bestFit="1" customWidth="1"/>
    <col min="5412" max="5412" width="9" bestFit="1" customWidth="1"/>
    <col min="5413" max="5413" width="7" bestFit="1" customWidth="1"/>
    <col min="5414" max="5414" width="8" bestFit="1" customWidth="1"/>
    <col min="5415" max="5416" width="10.5703125" bestFit="1" customWidth="1"/>
    <col min="5630" max="5630" width="6" customWidth="1"/>
    <col min="5631" max="5631" width="13.85546875" customWidth="1"/>
    <col min="5632" max="5632" width="0" hidden="1" customWidth="1"/>
    <col min="5633" max="5633" width="25.28515625" customWidth="1"/>
    <col min="5634" max="5634" width="26.28515625" customWidth="1"/>
    <col min="5635" max="5650" width="0" hidden="1" customWidth="1"/>
    <col min="5651" max="5651" width="6.42578125" customWidth="1"/>
    <col min="5652" max="5652" width="10.5703125" bestFit="1" customWidth="1"/>
    <col min="5653" max="5653" width="9" bestFit="1" customWidth="1"/>
    <col min="5654" max="5654" width="10.5703125" bestFit="1" customWidth="1"/>
    <col min="5655" max="5656" width="9" bestFit="1" customWidth="1"/>
    <col min="5657" max="5657" width="8.7109375" bestFit="1" customWidth="1"/>
    <col min="5658" max="5658" width="9" bestFit="1" customWidth="1"/>
    <col min="5659" max="5659" width="8" bestFit="1" customWidth="1"/>
    <col min="5660" max="5660" width="9" bestFit="1" customWidth="1"/>
    <col min="5661" max="5661" width="10.5703125" bestFit="1" customWidth="1"/>
    <col min="5662" max="5662" width="9" bestFit="1" customWidth="1"/>
    <col min="5663" max="5663" width="7" bestFit="1" customWidth="1"/>
    <col min="5664" max="5664" width="8" bestFit="1" customWidth="1"/>
    <col min="5665" max="5665" width="10.5703125" bestFit="1" customWidth="1"/>
    <col min="5666" max="5666" width="9" bestFit="1" customWidth="1"/>
    <col min="5667" max="5667" width="5.42578125" bestFit="1" customWidth="1"/>
    <col min="5668" max="5668" width="9" bestFit="1" customWidth="1"/>
    <col min="5669" max="5669" width="7" bestFit="1" customWidth="1"/>
    <col min="5670" max="5670" width="8" bestFit="1" customWidth="1"/>
    <col min="5671" max="5672" width="10.5703125" bestFit="1" customWidth="1"/>
    <col min="5886" max="5886" width="6" customWidth="1"/>
    <col min="5887" max="5887" width="13.85546875" customWidth="1"/>
    <col min="5888" max="5888" width="0" hidden="1" customWidth="1"/>
    <col min="5889" max="5889" width="25.28515625" customWidth="1"/>
    <col min="5890" max="5890" width="26.28515625" customWidth="1"/>
    <col min="5891" max="5906" width="0" hidden="1" customWidth="1"/>
    <col min="5907" max="5907" width="6.42578125" customWidth="1"/>
    <col min="5908" max="5908" width="10.5703125" bestFit="1" customWidth="1"/>
    <col min="5909" max="5909" width="9" bestFit="1" customWidth="1"/>
    <col min="5910" max="5910" width="10.5703125" bestFit="1" customWidth="1"/>
    <col min="5911" max="5912" width="9" bestFit="1" customWidth="1"/>
    <col min="5913" max="5913" width="8.7109375" bestFit="1" customWidth="1"/>
    <col min="5914" max="5914" width="9" bestFit="1" customWidth="1"/>
    <col min="5915" max="5915" width="8" bestFit="1" customWidth="1"/>
    <col min="5916" max="5916" width="9" bestFit="1" customWidth="1"/>
    <col min="5917" max="5917" width="10.5703125" bestFit="1" customWidth="1"/>
    <col min="5918" max="5918" width="9" bestFit="1" customWidth="1"/>
    <col min="5919" max="5919" width="7" bestFit="1" customWidth="1"/>
    <col min="5920" max="5920" width="8" bestFit="1" customWidth="1"/>
    <col min="5921" max="5921" width="10.5703125" bestFit="1" customWidth="1"/>
    <col min="5922" max="5922" width="9" bestFit="1" customWidth="1"/>
    <col min="5923" max="5923" width="5.42578125" bestFit="1" customWidth="1"/>
    <col min="5924" max="5924" width="9" bestFit="1" customWidth="1"/>
    <col min="5925" max="5925" width="7" bestFit="1" customWidth="1"/>
    <col min="5926" max="5926" width="8" bestFit="1" customWidth="1"/>
    <col min="5927" max="5928" width="10.5703125" bestFit="1" customWidth="1"/>
    <col min="6142" max="6142" width="6" customWidth="1"/>
    <col min="6143" max="6143" width="13.85546875" customWidth="1"/>
    <col min="6144" max="6144" width="0" hidden="1" customWidth="1"/>
    <col min="6145" max="6145" width="25.28515625" customWidth="1"/>
    <col min="6146" max="6146" width="26.28515625" customWidth="1"/>
    <col min="6147" max="6162" width="0" hidden="1" customWidth="1"/>
    <col min="6163" max="6163" width="6.42578125" customWidth="1"/>
    <col min="6164" max="6164" width="10.5703125" bestFit="1" customWidth="1"/>
    <col min="6165" max="6165" width="9" bestFit="1" customWidth="1"/>
    <col min="6166" max="6166" width="10.5703125" bestFit="1" customWidth="1"/>
    <col min="6167" max="6168" width="9" bestFit="1" customWidth="1"/>
    <col min="6169" max="6169" width="8.7109375" bestFit="1" customWidth="1"/>
    <col min="6170" max="6170" width="9" bestFit="1" customWidth="1"/>
    <col min="6171" max="6171" width="8" bestFit="1" customWidth="1"/>
    <col min="6172" max="6172" width="9" bestFit="1" customWidth="1"/>
    <col min="6173" max="6173" width="10.5703125" bestFit="1" customWidth="1"/>
    <col min="6174" max="6174" width="9" bestFit="1" customWidth="1"/>
    <col min="6175" max="6175" width="7" bestFit="1" customWidth="1"/>
    <col min="6176" max="6176" width="8" bestFit="1" customWidth="1"/>
    <col min="6177" max="6177" width="10.5703125" bestFit="1" customWidth="1"/>
    <col min="6178" max="6178" width="9" bestFit="1" customWidth="1"/>
    <col min="6179" max="6179" width="5.42578125" bestFit="1" customWidth="1"/>
    <col min="6180" max="6180" width="9" bestFit="1" customWidth="1"/>
    <col min="6181" max="6181" width="7" bestFit="1" customWidth="1"/>
    <col min="6182" max="6182" width="8" bestFit="1" customWidth="1"/>
    <col min="6183" max="6184" width="10.5703125" bestFit="1" customWidth="1"/>
    <col min="6398" max="6398" width="6" customWidth="1"/>
    <col min="6399" max="6399" width="13.85546875" customWidth="1"/>
    <col min="6400" max="6400" width="0" hidden="1" customWidth="1"/>
    <col min="6401" max="6401" width="25.28515625" customWidth="1"/>
    <col min="6402" max="6402" width="26.28515625" customWidth="1"/>
    <col min="6403" max="6418" width="0" hidden="1" customWidth="1"/>
    <col min="6419" max="6419" width="6.42578125" customWidth="1"/>
    <col min="6420" max="6420" width="10.5703125" bestFit="1" customWidth="1"/>
    <col min="6421" max="6421" width="9" bestFit="1" customWidth="1"/>
    <col min="6422" max="6422" width="10.5703125" bestFit="1" customWidth="1"/>
    <col min="6423" max="6424" width="9" bestFit="1" customWidth="1"/>
    <col min="6425" max="6425" width="8.7109375" bestFit="1" customWidth="1"/>
    <col min="6426" max="6426" width="9" bestFit="1" customWidth="1"/>
    <col min="6427" max="6427" width="8" bestFit="1" customWidth="1"/>
    <col min="6428" max="6428" width="9" bestFit="1" customWidth="1"/>
    <col min="6429" max="6429" width="10.5703125" bestFit="1" customWidth="1"/>
    <col min="6430" max="6430" width="9" bestFit="1" customWidth="1"/>
    <col min="6431" max="6431" width="7" bestFit="1" customWidth="1"/>
    <col min="6432" max="6432" width="8" bestFit="1" customWidth="1"/>
    <col min="6433" max="6433" width="10.5703125" bestFit="1" customWidth="1"/>
    <col min="6434" max="6434" width="9" bestFit="1" customWidth="1"/>
    <col min="6435" max="6435" width="5.42578125" bestFit="1" customWidth="1"/>
    <col min="6436" max="6436" width="9" bestFit="1" customWidth="1"/>
    <col min="6437" max="6437" width="7" bestFit="1" customWidth="1"/>
    <col min="6438" max="6438" width="8" bestFit="1" customWidth="1"/>
    <col min="6439" max="6440" width="10.5703125" bestFit="1" customWidth="1"/>
    <col min="6654" max="6654" width="6" customWidth="1"/>
    <col min="6655" max="6655" width="13.85546875" customWidth="1"/>
    <col min="6656" max="6656" width="0" hidden="1" customWidth="1"/>
    <col min="6657" max="6657" width="25.28515625" customWidth="1"/>
    <col min="6658" max="6658" width="26.28515625" customWidth="1"/>
    <col min="6659" max="6674" width="0" hidden="1" customWidth="1"/>
    <col min="6675" max="6675" width="6.42578125" customWidth="1"/>
    <col min="6676" max="6676" width="10.5703125" bestFit="1" customWidth="1"/>
    <col min="6677" max="6677" width="9" bestFit="1" customWidth="1"/>
    <col min="6678" max="6678" width="10.5703125" bestFit="1" customWidth="1"/>
    <col min="6679" max="6680" width="9" bestFit="1" customWidth="1"/>
    <col min="6681" max="6681" width="8.7109375" bestFit="1" customWidth="1"/>
    <col min="6682" max="6682" width="9" bestFit="1" customWidth="1"/>
    <col min="6683" max="6683" width="8" bestFit="1" customWidth="1"/>
    <col min="6684" max="6684" width="9" bestFit="1" customWidth="1"/>
    <col min="6685" max="6685" width="10.5703125" bestFit="1" customWidth="1"/>
    <col min="6686" max="6686" width="9" bestFit="1" customWidth="1"/>
    <col min="6687" max="6687" width="7" bestFit="1" customWidth="1"/>
    <col min="6688" max="6688" width="8" bestFit="1" customWidth="1"/>
    <col min="6689" max="6689" width="10.5703125" bestFit="1" customWidth="1"/>
    <col min="6690" max="6690" width="9" bestFit="1" customWidth="1"/>
    <col min="6691" max="6691" width="5.42578125" bestFit="1" customWidth="1"/>
    <col min="6692" max="6692" width="9" bestFit="1" customWidth="1"/>
    <col min="6693" max="6693" width="7" bestFit="1" customWidth="1"/>
    <col min="6694" max="6694" width="8" bestFit="1" customWidth="1"/>
    <col min="6695" max="6696" width="10.5703125" bestFit="1" customWidth="1"/>
    <col min="6910" max="6910" width="6" customWidth="1"/>
    <col min="6911" max="6911" width="13.85546875" customWidth="1"/>
    <col min="6912" max="6912" width="0" hidden="1" customWidth="1"/>
    <col min="6913" max="6913" width="25.28515625" customWidth="1"/>
    <col min="6914" max="6914" width="26.28515625" customWidth="1"/>
    <col min="6915" max="6930" width="0" hidden="1" customWidth="1"/>
    <col min="6931" max="6931" width="6.42578125" customWidth="1"/>
    <col min="6932" max="6932" width="10.5703125" bestFit="1" customWidth="1"/>
    <col min="6933" max="6933" width="9" bestFit="1" customWidth="1"/>
    <col min="6934" max="6934" width="10.5703125" bestFit="1" customWidth="1"/>
    <col min="6935" max="6936" width="9" bestFit="1" customWidth="1"/>
    <col min="6937" max="6937" width="8.7109375" bestFit="1" customWidth="1"/>
    <col min="6938" max="6938" width="9" bestFit="1" customWidth="1"/>
    <col min="6939" max="6939" width="8" bestFit="1" customWidth="1"/>
    <col min="6940" max="6940" width="9" bestFit="1" customWidth="1"/>
    <col min="6941" max="6941" width="10.5703125" bestFit="1" customWidth="1"/>
    <col min="6942" max="6942" width="9" bestFit="1" customWidth="1"/>
    <col min="6943" max="6943" width="7" bestFit="1" customWidth="1"/>
    <col min="6944" max="6944" width="8" bestFit="1" customWidth="1"/>
    <col min="6945" max="6945" width="10.5703125" bestFit="1" customWidth="1"/>
    <col min="6946" max="6946" width="9" bestFit="1" customWidth="1"/>
    <col min="6947" max="6947" width="5.42578125" bestFit="1" customWidth="1"/>
    <col min="6948" max="6948" width="9" bestFit="1" customWidth="1"/>
    <col min="6949" max="6949" width="7" bestFit="1" customWidth="1"/>
    <col min="6950" max="6950" width="8" bestFit="1" customWidth="1"/>
    <col min="6951" max="6952" width="10.5703125" bestFit="1" customWidth="1"/>
    <col min="7166" max="7166" width="6" customWidth="1"/>
    <col min="7167" max="7167" width="13.85546875" customWidth="1"/>
    <col min="7168" max="7168" width="0" hidden="1" customWidth="1"/>
    <col min="7169" max="7169" width="25.28515625" customWidth="1"/>
    <col min="7170" max="7170" width="26.28515625" customWidth="1"/>
    <col min="7171" max="7186" width="0" hidden="1" customWidth="1"/>
    <col min="7187" max="7187" width="6.42578125" customWidth="1"/>
    <col min="7188" max="7188" width="10.5703125" bestFit="1" customWidth="1"/>
    <col min="7189" max="7189" width="9" bestFit="1" customWidth="1"/>
    <col min="7190" max="7190" width="10.5703125" bestFit="1" customWidth="1"/>
    <col min="7191" max="7192" width="9" bestFit="1" customWidth="1"/>
    <col min="7193" max="7193" width="8.7109375" bestFit="1" customWidth="1"/>
    <col min="7194" max="7194" width="9" bestFit="1" customWidth="1"/>
    <col min="7195" max="7195" width="8" bestFit="1" customWidth="1"/>
    <col min="7196" max="7196" width="9" bestFit="1" customWidth="1"/>
    <col min="7197" max="7197" width="10.5703125" bestFit="1" customWidth="1"/>
    <col min="7198" max="7198" width="9" bestFit="1" customWidth="1"/>
    <col min="7199" max="7199" width="7" bestFit="1" customWidth="1"/>
    <col min="7200" max="7200" width="8" bestFit="1" customWidth="1"/>
    <col min="7201" max="7201" width="10.5703125" bestFit="1" customWidth="1"/>
    <col min="7202" max="7202" width="9" bestFit="1" customWidth="1"/>
    <col min="7203" max="7203" width="5.42578125" bestFit="1" customWidth="1"/>
    <col min="7204" max="7204" width="9" bestFit="1" customWidth="1"/>
    <col min="7205" max="7205" width="7" bestFit="1" customWidth="1"/>
    <col min="7206" max="7206" width="8" bestFit="1" customWidth="1"/>
    <col min="7207" max="7208" width="10.5703125" bestFit="1" customWidth="1"/>
    <col min="7422" max="7422" width="6" customWidth="1"/>
    <col min="7423" max="7423" width="13.85546875" customWidth="1"/>
    <col min="7424" max="7424" width="0" hidden="1" customWidth="1"/>
    <col min="7425" max="7425" width="25.28515625" customWidth="1"/>
    <col min="7426" max="7426" width="26.28515625" customWidth="1"/>
    <col min="7427" max="7442" width="0" hidden="1" customWidth="1"/>
    <col min="7443" max="7443" width="6.42578125" customWidth="1"/>
    <col min="7444" max="7444" width="10.5703125" bestFit="1" customWidth="1"/>
    <col min="7445" max="7445" width="9" bestFit="1" customWidth="1"/>
    <col min="7446" max="7446" width="10.5703125" bestFit="1" customWidth="1"/>
    <col min="7447" max="7448" width="9" bestFit="1" customWidth="1"/>
    <col min="7449" max="7449" width="8.7109375" bestFit="1" customWidth="1"/>
    <col min="7450" max="7450" width="9" bestFit="1" customWidth="1"/>
    <col min="7451" max="7451" width="8" bestFit="1" customWidth="1"/>
    <col min="7452" max="7452" width="9" bestFit="1" customWidth="1"/>
    <col min="7453" max="7453" width="10.5703125" bestFit="1" customWidth="1"/>
    <col min="7454" max="7454" width="9" bestFit="1" customWidth="1"/>
    <col min="7455" max="7455" width="7" bestFit="1" customWidth="1"/>
    <col min="7456" max="7456" width="8" bestFit="1" customWidth="1"/>
    <col min="7457" max="7457" width="10.5703125" bestFit="1" customWidth="1"/>
    <col min="7458" max="7458" width="9" bestFit="1" customWidth="1"/>
    <col min="7459" max="7459" width="5.42578125" bestFit="1" customWidth="1"/>
    <col min="7460" max="7460" width="9" bestFit="1" customWidth="1"/>
    <col min="7461" max="7461" width="7" bestFit="1" customWidth="1"/>
    <col min="7462" max="7462" width="8" bestFit="1" customWidth="1"/>
    <col min="7463" max="7464" width="10.5703125" bestFit="1" customWidth="1"/>
    <col min="7678" max="7678" width="6" customWidth="1"/>
    <col min="7679" max="7679" width="13.85546875" customWidth="1"/>
    <col min="7680" max="7680" width="0" hidden="1" customWidth="1"/>
    <col min="7681" max="7681" width="25.28515625" customWidth="1"/>
    <col min="7682" max="7682" width="26.28515625" customWidth="1"/>
    <col min="7683" max="7698" width="0" hidden="1" customWidth="1"/>
    <col min="7699" max="7699" width="6.42578125" customWidth="1"/>
    <col min="7700" max="7700" width="10.5703125" bestFit="1" customWidth="1"/>
    <col min="7701" max="7701" width="9" bestFit="1" customWidth="1"/>
    <col min="7702" max="7702" width="10.5703125" bestFit="1" customWidth="1"/>
    <col min="7703" max="7704" width="9" bestFit="1" customWidth="1"/>
    <col min="7705" max="7705" width="8.7109375" bestFit="1" customWidth="1"/>
    <col min="7706" max="7706" width="9" bestFit="1" customWidth="1"/>
    <col min="7707" max="7707" width="8" bestFit="1" customWidth="1"/>
    <col min="7708" max="7708" width="9" bestFit="1" customWidth="1"/>
    <col min="7709" max="7709" width="10.5703125" bestFit="1" customWidth="1"/>
    <col min="7710" max="7710" width="9" bestFit="1" customWidth="1"/>
    <col min="7711" max="7711" width="7" bestFit="1" customWidth="1"/>
    <col min="7712" max="7712" width="8" bestFit="1" customWidth="1"/>
    <col min="7713" max="7713" width="10.5703125" bestFit="1" customWidth="1"/>
    <col min="7714" max="7714" width="9" bestFit="1" customWidth="1"/>
    <col min="7715" max="7715" width="5.42578125" bestFit="1" customWidth="1"/>
    <col min="7716" max="7716" width="9" bestFit="1" customWidth="1"/>
    <col min="7717" max="7717" width="7" bestFit="1" customWidth="1"/>
    <col min="7718" max="7718" width="8" bestFit="1" customWidth="1"/>
    <col min="7719" max="7720" width="10.5703125" bestFit="1" customWidth="1"/>
    <col min="7934" max="7934" width="6" customWidth="1"/>
    <col min="7935" max="7935" width="13.85546875" customWidth="1"/>
    <col min="7936" max="7936" width="0" hidden="1" customWidth="1"/>
    <col min="7937" max="7937" width="25.28515625" customWidth="1"/>
    <col min="7938" max="7938" width="26.28515625" customWidth="1"/>
    <col min="7939" max="7954" width="0" hidden="1" customWidth="1"/>
    <col min="7955" max="7955" width="6.42578125" customWidth="1"/>
    <col min="7956" max="7956" width="10.5703125" bestFit="1" customWidth="1"/>
    <col min="7957" max="7957" width="9" bestFit="1" customWidth="1"/>
    <col min="7958" max="7958" width="10.5703125" bestFit="1" customWidth="1"/>
    <col min="7959" max="7960" width="9" bestFit="1" customWidth="1"/>
    <col min="7961" max="7961" width="8.7109375" bestFit="1" customWidth="1"/>
    <col min="7962" max="7962" width="9" bestFit="1" customWidth="1"/>
    <col min="7963" max="7963" width="8" bestFit="1" customWidth="1"/>
    <col min="7964" max="7964" width="9" bestFit="1" customWidth="1"/>
    <col min="7965" max="7965" width="10.5703125" bestFit="1" customWidth="1"/>
    <col min="7966" max="7966" width="9" bestFit="1" customWidth="1"/>
    <col min="7967" max="7967" width="7" bestFit="1" customWidth="1"/>
    <col min="7968" max="7968" width="8" bestFit="1" customWidth="1"/>
    <col min="7969" max="7969" width="10.5703125" bestFit="1" customWidth="1"/>
    <col min="7970" max="7970" width="9" bestFit="1" customWidth="1"/>
    <col min="7971" max="7971" width="5.42578125" bestFit="1" customWidth="1"/>
    <col min="7972" max="7972" width="9" bestFit="1" customWidth="1"/>
    <col min="7973" max="7973" width="7" bestFit="1" customWidth="1"/>
    <col min="7974" max="7974" width="8" bestFit="1" customWidth="1"/>
    <col min="7975" max="7976" width="10.5703125" bestFit="1" customWidth="1"/>
    <col min="8190" max="8190" width="6" customWidth="1"/>
    <col min="8191" max="8191" width="13.85546875" customWidth="1"/>
    <col min="8192" max="8192" width="0" hidden="1" customWidth="1"/>
    <col min="8193" max="8193" width="25.28515625" customWidth="1"/>
    <col min="8194" max="8194" width="26.28515625" customWidth="1"/>
    <col min="8195" max="8210" width="0" hidden="1" customWidth="1"/>
    <col min="8211" max="8211" width="6.42578125" customWidth="1"/>
    <col min="8212" max="8212" width="10.5703125" bestFit="1" customWidth="1"/>
    <col min="8213" max="8213" width="9" bestFit="1" customWidth="1"/>
    <col min="8214" max="8214" width="10.5703125" bestFit="1" customWidth="1"/>
    <col min="8215" max="8216" width="9" bestFit="1" customWidth="1"/>
    <col min="8217" max="8217" width="8.7109375" bestFit="1" customWidth="1"/>
    <col min="8218" max="8218" width="9" bestFit="1" customWidth="1"/>
    <col min="8219" max="8219" width="8" bestFit="1" customWidth="1"/>
    <col min="8220" max="8220" width="9" bestFit="1" customWidth="1"/>
    <col min="8221" max="8221" width="10.5703125" bestFit="1" customWidth="1"/>
    <col min="8222" max="8222" width="9" bestFit="1" customWidth="1"/>
    <col min="8223" max="8223" width="7" bestFit="1" customWidth="1"/>
    <col min="8224" max="8224" width="8" bestFit="1" customWidth="1"/>
    <col min="8225" max="8225" width="10.5703125" bestFit="1" customWidth="1"/>
    <col min="8226" max="8226" width="9" bestFit="1" customWidth="1"/>
    <col min="8227" max="8227" width="5.42578125" bestFit="1" customWidth="1"/>
    <col min="8228" max="8228" width="9" bestFit="1" customWidth="1"/>
    <col min="8229" max="8229" width="7" bestFit="1" customWidth="1"/>
    <col min="8230" max="8230" width="8" bestFit="1" customWidth="1"/>
    <col min="8231" max="8232" width="10.5703125" bestFit="1" customWidth="1"/>
    <col min="8446" max="8446" width="6" customWidth="1"/>
    <col min="8447" max="8447" width="13.85546875" customWidth="1"/>
    <col min="8448" max="8448" width="0" hidden="1" customWidth="1"/>
    <col min="8449" max="8449" width="25.28515625" customWidth="1"/>
    <col min="8450" max="8450" width="26.28515625" customWidth="1"/>
    <col min="8451" max="8466" width="0" hidden="1" customWidth="1"/>
    <col min="8467" max="8467" width="6.42578125" customWidth="1"/>
    <col min="8468" max="8468" width="10.5703125" bestFit="1" customWidth="1"/>
    <col min="8469" max="8469" width="9" bestFit="1" customWidth="1"/>
    <col min="8470" max="8470" width="10.5703125" bestFit="1" customWidth="1"/>
    <col min="8471" max="8472" width="9" bestFit="1" customWidth="1"/>
    <col min="8473" max="8473" width="8.7109375" bestFit="1" customWidth="1"/>
    <col min="8474" max="8474" width="9" bestFit="1" customWidth="1"/>
    <col min="8475" max="8475" width="8" bestFit="1" customWidth="1"/>
    <col min="8476" max="8476" width="9" bestFit="1" customWidth="1"/>
    <col min="8477" max="8477" width="10.5703125" bestFit="1" customWidth="1"/>
    <col min="8478" max="8478" width="9" bestFit="1" customWidth="1"/>
    <col min="8479" max="8479" width="7" bestFit="1" customWidth="1"/>
    <col min="8480" max="8480" width="8" bestFit="1" customWidth="1"/>
    <col min="8481" max="8481" width="10.5703125" bestFit="1" customWidth="1"/>
    <col min="8482" max="8482" width="9" bestFit="1" customWidth="1"/>
    <col min="8483" max="8483" width="5.42578125" bestFit="1" customWidth="1"/>
    <col min="8484" max="8484" width="9" bestFit="1" customWidth="1"/>
    <col min="8485" max="8485" width="7" bestFit="1" customWidth="1"/>
    <col min="8486" max="8486" width="8" bestFit="1" customWidth="1"/>
    <col min="8487" max="8488" width="10.5703125" bestFit="1" customWidth="1"/>
    <col min="8702" max="8702" width="6" customWidth="1"/>
    <col min="8703" max="8703" width="13.85546875" customWidth="1"/>
    <col min="8704" max="8704" width="0" hidden="1" customWidth="1"/>
    <col min="8705" max="8705" width="25.28515625" customWidth="1"/>
    <col min="8706" max="8706" width="26.28515625" customWidth="1"/>
    <col min="8707" max="8722" width="0" hidden="1" customWidth="1"/>
    <col min="8723" max="8723" width="6.42578125" customWidth="1"/>
    <col min="8724" max="8724" width="10.5703125" bestFit="1" customWidth="1"/>
    <col min="8725" max="8725" width="9" bestFit="1" customWidth="1"/>
    <col min="8726" max="8726" width="10.5703125" bestFit="1" customWidth="1"/>
    <col min="8727" max="8728" width="9" bestFit="1" customWidth="1"/>
    <col min="8729" max="8729" width="8.7109375" bestFit="1" customWidth="1"/>
    <col min="8730" max="8730" width="9" bestFit="1" customWidth="1"/>
    <col min="8731" max="8731" width="8" bestFit="1" customWidth="1"/>
    <col min="8732" max="8732" width="9" bestFit="1" customWidth="1"/>
    <col min="8733" max="8733" width="10.5703125" bestFit="1" customWidth="1"/>
    <col min="8734" max="8734" width="9" bestFit="1" customWidth="1"/>
    <col min="8735" max="8735" width="7" bestFit="1" customWidth="1"/>
    <col min="8736" max="8736" width="8" bestFit="1" customWidth="1"/>
    <col min="8737" max="8737" width="10.5703125" bestFit="1" customWidth="1"/>
    <col min="8738" max="8738" width="9" bestFit="1" customWidth="1"/>
    <col min="8739" max="8739" width="5.42578125" bestFit="1" customWidth="1"/>
    <col min="8740" max="8740" width="9" bestFit="1" customWidth="1"/>
    <col min="8741" max="8741" width="7" bestFit="1" customWidth="1"/>
    <col min="8742" max="8742" width="8" bestFit="1" customWidth="1"/>
    <col min="8743" max="8744" width="10.5703125" bestFit="1" customWidth="1"/>
    <col min="8958" max="8958" width="6" customWidth="1"/>
    <col min="8959" max="8959" width="13.85546875" customWidth="1"/>
    <col min="8960" max="8960" width="0" hidden="1" customWidth="1"/>
    <col min="8961" max="8961" width="25.28515625" customWidth="1"/>
    <col min="8962" max="8962" width="26.28515625" customWidth="1"/>
    <col min="8963" max="8978" width="0" hidden="1" customWidth="1"/>
    <col min="8979" max="8979" width="6.42578125" customWidth="1"/>
    <col min="8980" max="8980" width="10.5703125" bestFit="1" customWidth="1"/>
    <col min="8981" max="8981" width="9" bestFit="1" customWidth="1"/>
    <col min="8982" max="8982" width="10.5703125" bestFit="1" customWidth="1"/>
    <col min="8983" max="8984" width="9" bestFit="1" customWidth="1"/>
    <col min="8985" max="8985" width="8.7109375" bestFit="1" customWidth="1"/>
    <col min="8986" max="8986" width="9" bestFit="1" customWidth="1"/>
    <col min="8987" max="8987" width="8" bestFit="1" customWidth="1"/>
    <col min="8988" max="8988" width="9" bestFit="1" customWidth="1"/>
    <col min="8989" max="8989" width="10.5703125" bestFit="1" customWidth="1"/>
    <col min="8990" max="8990" width="9" bestFit="1" customWidth="1"/>
    <col min="8991" max="8991" width="7" bestFit="1" customWidth="1"/>
    <col min="8992" max="8992" width="8" bestFit="1" customWidth="1"/>
    <col min="8993" max="8993" width="10.5703125" bestFit="1" customWidth="1"/>
    <col min="8994" max="8994" width="9" bestFit="1" customWidth="1"/>
    <col min="8995" max="8995" width="5.42578125" bestFit="1" customWidth="1"/>
    <col min="8996" max="8996" width="9" bestFit="1" customWidth="1"/>
    <col min="8997" max="8997" width="7" bestFit="1" customWidth="1"/>
    <col min="8998" max="8998" width="8" bestFit="1" customWidth="1"/>
    <col min="8999" max="9000" width="10.5703125" bestFit="1" customWidth="1"/>
    <col min="9214" max="9214" width="6" customWidth="1"/>
    <col min="9215" max="9215" width="13.85546875" customWidth="1"/>
    <col min="9216" max="9216" width="0" hidden="1" customWidth="1"/>
    <col min="9217" max="9217" width="25.28515625" customWidth="1"/>
    <col min="9218" max="9218" width="26.28515625" customWidth="1"/>
    <col min="9219" max="9234" width="0" hidden="1" customWidth="1"/>
    <col min="9235" max="9235" width="6.42578125" customWidth="1"/>
    <col min="9236" max="9236" width="10.5703125" bestFit="1" customWidth="1"/>
    <col min="9237" max="9237" width="9" bestFit="1" customWidth="1"/>
    <col min="9238" max="9238" width="10.5703125" bestFit="1" customWidth="1"/>
    <col min="9239" max="9240" width="9" bestFit="1" customWidth="1"/>
    <col min="9241" max="9241" width="8.7109375" bestFit="1" customWidth="1"/>
    <col min="9242" max="9242" width="9" bestFit="1" customWidth="1"/>
    <col min="9243" max="9243" width="8" bestFit="1" customWidth="1"/>
    <col min="9244" max="9244" width="9" bestFit="1" customWidth="1"/>
    <col min="9245" max="9245" width="10.5703125" bestFit="1" customWidth="1"/>
    <col min="9246" max="9246" width="9" bestFit="1" customWidth="1"/>
    <col min="9247" max="9247" width="7" bestFit="1" customWidth="1"/>
    <col min="9248" max="9248" width="8" bestFit="1" customWidth="1"/>
    <col min="9249" max="9249" width="10.5703125" bestFit="1" customWidth="1"/>
    <col min="9250" max="9250" width="9" bestFit="1" customWidth="1"/>
    <col min="9251" max="9251" width="5.42578125" bestFit="1" customWidth="1"/>
    <col min="9252" max="9252" width="9" bestFit="1" customWidth="1"/>
    <col min="9253" max="9253" width="7" bestFit="1" customWidth="1"/>
    <col min="9254" max="9254" width="8" bestFit="1" customWidth="1"/>
    <col min="9255" max="9256" width="10.5703125" bestFit="1" customWidth="1"/>
    <col min="9470" max="9470" width="6" customWidth="1"/>
    <col min="9471" max="9471" width="13.85546875" customWidth="1"/>
    <col min="9472" max="9472" width="0" hidden="1" customWidth="1"/>
    <col min="9473" max="9473" width="25.28515625" customWidth="1"/>
    <col min="9474" max="9474" width="26.28515625" customWidth="1"/>
    <col min="9475" max="9490" width="0" hidden="1" customWidth="1"/>
    <col min="9491" max="9491" width="6.42578125" customWidth="1"/>
    <col min="9492" max="9492" width="10.5703125" bestFit="1" customWidth="1"/>
    <col min="9493" max="9493" width="9" bestFit="1" customWidth="1"/>
    <col min="9494" max="9494" width="10.5703125" bestFit="1" customWidth="1"/>
    <col min="9495" max="9496" width="9" bestFit="1" customWidth="1"/>
    <col min="9497" max="9497" width="8.7109375" bestFit="1" customWidth="1"/>
    <col min="9498" max="9498" width="9" bestFit="1" customWidth="1"/>
    <col min="9499" max="9499" width="8" bestFit="1" customWidth="1"/>
    <col min="9500" max="9500" width="9" bestFit="1" customWidth="1"/>
    <col min="9501" max="9501" width="10.5703125" bestFit="1" customWidth="1"/>
    <col min="9502" max="9502" width="9" bestFit="1" customWidth="1"/>
    <col min="9503" max="9503" width="7" bestFit="1" customWidth="1"/>
    <col min="9504" max="9504" width="8" bestFit="1" customWidth="1"/>
    <col min="9505" max="9505" width="10.5703125" bestFit="1" customWidth="1"/>
    <col min="9506" max="9506" width="9" bestFit="1" customWidth="1"/>
    <col min="9507" max="9507" width="5.42578125" bestFit="1" customWidth="1"/>
    <col min="9508" max="9508" width="9" bestFit="1" customWidth="1"/>
    <col min="9509" max="9509" width="7" bestFit="1" customWidth="1"/>
    <col min="9510" max="9510" width="8" bestFit="1" customWidth="1"/>
    <col min="9511" max="9512" width="10.5703125" bestFit="1" customWidth="1"/>
    <col min="9726" max="9726" width="6" customWidth="1"/>
    <col min="9727" max="9727" width="13.85546875" customWidth="1"/>
    <col min="9728" max="9728" width="0" hidden="1" customWidth="1"/>
    <col min="9729" max="9729" width="25.28515625" customWidth="1"/>
    <col min="9730" max="9730" width="26.28515625" customWidth="1"/>
    <col min="9731" max="9746" width="0" hidden="1" customWidth="1"/>
    <col min="9747" max="9747" width="6.42578125" customWidth="1"/>
    <col min="9748" max="9748" width="10.5703125" bestFit="1" customWidth="1"/>
    <col min="9749" max="9749" width="9" bestFit="1" customWidth="1"/>
    <col min="9750" max="9750" width="10.5703125" bestFit="1" customWidth="1"/>
    <col min="9751" max="9752" width="9" bestFit="1" customWidth="1"/>
    <col min="9753" max="9753" width="8.7109375" bestFit="1" customWidth="1"/>
    <col min="9754" max="9754" width="9" bestFit="1" customWidth="1"/>
    <col min="9755" max="9755" width="8" bestFit="1" customWidth="1"/>
    <col min="9756" max="9756" width="9" bestFit="1" customWidth="1"/>
    <col min="9757" max="9757" width="10.5703125" bestFit="1" customWidth="1"/>
    <col min="9758" max="9758" width="9" bestFit="1" customWidth="1"/>
    <col min="9759" max="9759" width="7" bestFit="1" customWidth="1"/>
    <col min="9760" max="9760" width="8" bestFit="1" customWidth="1"/>
    <col min="9761" max="9761" width="10.5703125" bestFit="1" customWidth="1"/>
    <col min="9762" max="9762" width="9" bestFit="1" customWidth="1"/>
    <col min="9763" max="9763" width="5.42578125" bestFit="1" customWidth="1"/>
    <col min="9764" max="9764" width="9" bestFit="1" customWidth="1"/>
    <col min="9765" max="9765" width="7" bestFit="1" customWidth="1"/>
    <col min="9766" max="9766" width="8" bestFit="1" customWidth="1"/>
    <col min="9767" max="9768" width="10.5703125" bestFit="1" customWidth="1"/>
    <col min="9982" max="9982" width="6" customWidth="1"/>
    <col min="9983" max="9983" width="13.85546875" customWidth="1"/>
    <col min="9984" max="9984" width="0" hidden="1" customWidth="1"/>
    <col min="9985" max="9985" width="25.28515625" customWidth="1"/>
    <col min="9986" max="9986" width="26.28515625" customWidth="1"/>
    <col min="9987" max="10002" width="0" hidden="1" customWidth="1"/>
    <col min="10003" max="10003" width="6.42578125" customWidth="1"/>
    <col min="10004" max="10004" width="10.5703125" bestFit="1" customWidth="1"/>
    <col min="10005" max="10005" width="9" bestFit="1" customWidth="1"/>
    <col min="10006" max="10006" width="10.5703125" bestFit="1" customWidth="1"/>
    <col min="10007" max="10008" width="9" bestFit="1" customWidth="1"/>
    <col min="10009" max="10009" width="8.7109375" bestFit="1" customWidth="1"/>
    <col min="10010" max="10010" width="9" bestFit="1" customWidth="1"/>
    <col min="10011" max="10011" width="8" bestFit="1" customWidth="1"/>
    <col min="10012" max="10012" width="9" bestFit="1" customWidth="1"/>
    <col min="10013" max="10013" width="10.5703125" bestFit="1" customWidth="1"/>
    <col min="10014" max="10014" width="9" bestFit="1" customWidth="1"/>
    <col min="10015" max="10015" width="7" bestFit="1" customWidth="1"/>
    <col min="10016" max="10016" width="8" bestFit="1" customWidth="1"/>
    <col min="10017" max="10017" width="10.5703125" bestFit="1" customWidth="1"/>
    <col min="10018" max="10018" width="9" bestFit="1" customWidth="1"/>
    <col min="10019" max="10019" width="5.42578125" bestFit="1" customWidth="1"/>
    <col min="10020" max="10020" width="9" bestFit="1" customWidth="1"/>
    <col min="10021" max="10021" width="7" bestFit="1" customWidth="1"/>
    <col min="10022" max="10022" width="8" bestFit="1" customWidth="1"/>
    <col min="10023" max="10024" width="10.5703125" bestFit="1" customWidth="1"/>
    <col min="10238" max="10238" width="6" customWidth="1"/>
    <col min="10239" max="10239" width="13.85546875" customWidth="1"/>
    <col min="10240" max="10240" width="0" hidden="1" customWidth="1"/>
    <col min="10241" max="10241" width="25.28515625" customWidth="1"/>
    <col min="10242" max="10242" width="26.28515625" customWidth="1"/>
    <col min="10243" max="10258" width="0" hidden="1" customWidth="1"/>
    <col min="10259" max="10259" width="6.42578125" customWidth="1"/>
    <col min="10260" max="10260" width="10.5703125" bestFit="1" customWidth="1"/>
    <col min="10261" max="10261" width="9" bestFit="1" customWidth="1"/>
    <col min="10262" max="10262" width="10.5703125" bestFit="1" customWidth="1"/>
    <col min="10263" max="10264" width="9" bestFit="1" customWidth="1"/>
    <col min="10265" max="10265" width="8.7109375" bestFit="1" customWidth="1"/>
    <col min="10266" max="10266" width="9" bestFit="1" customWidth="1"/>
    <col min="10267" max="10267" width="8" bestFit="1" customWidth="1"/>
    <col min="10268" max="10268" width="9" bestFit="1" customWidth="1"/>
    <col min="10269" max="10269" width="10.5703125" bestFit="1" customWidth="1"/>
    <col min="10270" max="10270" width="9" bestFit="1" customWidth="1"/>
    <col min="10271" max="10271" width="7" bestFit="1" customWidth="1"/>
    <col min="10272" max="10272" width="8" bestFit="1" customWidth="1"/>
    <col min="10273" max="10273" width="10.5703125" bestFit="1" customWidth="1"/>
    <col min="10274" max="10274" width="9" bestFit="1" customWidth="1"/>
    <col min="10275" max="10275" width="5.42578125" bestFit="1" customWidth="1"/>
    <col min="10276" max="10276" width="9" bestFit="1" customWidth="1"/>
    <col min="10277" max="10277" width="7" bestFit="1" customWidth="1"/>
    <col min="10278" max="10278" width="8" bestFit="1" customWidth="1"/>
    <col min="10279" max="10280" width="10.5703125" bestFit="1" customWidth="1"/>
    <col min="10494" max="10494" width="6" customWidth="1"/>
    <col min="10495" max="10495" width="13.85546875" customWidth="1"/>
    <col min="10496" max="10496" width="0" hidden="1" customWidth="1"/>
    <col min="10497" max="10497" width="25.28515625" customWidth="1"/>
    <col min="10498" max="10498" width="26.28515625" customWidth="1"/>
    <col min="10499" max="10514" width="0" hidden="1" customWidth="1"/>
    <col min="10515" max="10515" width="6.42578125" customWidth="1"/>
    <col min="10516" max="10516" width="10.5703125" bestFit="1" customWidth="1"/>
    <col min="10517" max="10517" width="9" bestFit="1" customWidth="1"/>
    <col min="10518" max="10518" width="10.5703125" bestFit="1" customWidth="1"/>
    <col min="10519" max="10520" width="9" bestFit="1" customWidth="1"/>
    <col min="10521" max="10521" width="8.7109375" bestFit="1" customWidth="1"/>
    <col min="10522" max="10522" width="9" bestFit="1" customWidth="1"/>
    <col min="10523" max="10523" width="8" bestFit="1" customWidth="1"/>
    <col min="10524" max="10524" width="9" bestFit="1" customWidth="1"/>
    <col min="10525" max="10525" width="10.5703125" bestFit="1" customWidth="1"/>
    <col min="10526" max="10526" width="9" bestFit="1" customWidth="1"/>
    <col min="10527" max="10527" width="7" bestFit="1" customWidth="1"/>
    <col min="10528" max="10528" width="8" bestFit="1" customWidth="1"/>
    <col min="10529" max="10529" width="10.5703125" bestFit="1" customWidth="1"/>
    <col min="10530" max="10530" width="9" bestFit="1" customWidth="1"/>
    <col min="10531" max="10531" width="5.42578125" bestFit="1" customWidth="1"/>
    <col min="10532" max="10532" width="9" bestFit="1" customWidth="1"/>
    <col min="10533" max="10533" width="7" bestFit="1" customWidth="1"/>
    <col min="10534" max="10534" width="8" bestFit="1" customWidth="1"/>
    <col min="10535" max="10536" width="10.5703125" bestFit="1" customWidth="1"/>
    <col min="10750" max="10750" width="6" customWidth="1"/>
    <col min="10751" max="10751" width="13.85546875" customWidth="1"/>
    <col min="10752" max="10752" width="0" hidden="1" customWidth="1"/>
    <col min="10753" max="10753" width="25.28515625" customWidth="1"/>
    <col min="10754" max="10754" width="26.28515625" customWidth="1"/>
    <col min="10755" max="10770" width="0" hidden="1" customWidth="1"/>
    <col min="10771" max="10771" width="6.42578125" customWidth="1"/>
    <col min="10772" max="10772" width="10.5703125" bestFit="1" customWidth="1"/>
    <col min="10773" max="10773" width="9" bestFit="1" customWidth="1"/>
    <col min="10774" max="10774" width="10.5703125" bestFit="1" customWidth="1"/>
    <col min="10775" max="10776" width="9" bestFit="1" customWidth="1"/>
    <col min="10777" max="10777" width="8.7109375" bestFit="1" customWidth="1"/>
    <col min="10778" max="10778" width="9" bestFit="1" customWidth="1"/>
    <col min="10779" max="10779" width="8" bestFit="1" customWidth="1"/>
    <col min="10780" max="10780" width="9" bestFit="1" customWidth="1"/>
    <col min="10781" max="10781" width="10.5703125" bestFit="1" customWidth="1"/>
    <col min="10782" max="10782" width="9" bestFit="1" customWidth="1"/>
    <col min="10783" max="10783" width="7" bestFit="1" customWidth="1"/>
    <col min="10784" max="10784" width="8" bestFit="1" customWidth="1"/>
    <col min="10785" max="10785" width="10.5703125" bestFit="1" customWidth="1"/>
    <col min="10786" max="10786" width="9" bestFit="1" customWidth="1"/>
    <col min="10787" max="10787" width="5.42578125" bestFit="1" customWidth="1"/>
    <col min="10788" max="10788" width="9" bestFit="1" customWidth="1"/>
    <col min="10789" max="10789" width="7" bestFit="1" customWidth="1"/>
    <col min="10790" max="10790" width="8" bestFit="1" customWidth="1"/>
    <col min="10791" max="10792" width="10.5703125" bestFit="1" customWidth="1"/>
    <col min="11006" max="11006" width="6" customWidth="1"/>
    <col min="11007" max="11007" width="13.85546875" customWidth="1"/>
    <col min="11008" max="11008" width="0" hidden="1" customWidth="1"/>
    <col min="11009" max="11009" width="25.28515625" customWidth="1"/>
    <col min="11010" max="11010" width="26.28515625" customWidth="1"/>
    <col min="11011" max="11026" width="0" hidden="1" customWidth="1"/>
    <col min="11027" max="11027" width="6.42578125" customWidth="1"/>
    <col min="11028" max="11028" width="10.5703125" bestFit="1" customWidth="1"/>
    <col min="11029" max="11029" width="9" bestFit="1" customWidth="1"/>
    <col min="11030" max="11030" width="10.5703125" bestFit="1" customWidth="1"/>
    <col min="11031" max="11032" width="9" bestFit="1" customWidth="1"/>
    <col min="11033" max="11033" width="8.7109375" bestFit="1" customWidth="1"/>
    <col min="11034" max="11034" width="9" bestFit="1" customWidth="1"/>
    <col min="11035" max="11035" width="8" bestFit="1" customWidth="1"/>
    <col min="11036" max="11036" width="9" bestFit="1" customWidth="1"/>
    <col min="11037" max="11037" width="10.5703125" bestFit="1" customWidth="1"/>
    <col min="11038" max="11038" width="9" bestFit="1" customWidth="1"/>
    <col min="11039" max="11039" width="7" bestFit="1" customWidth="1"/>
    <col min="11040" max="11040" width="8" bestFit="1" customWidth="1"/>
    <col min="11041" max="11041" width="10.5703125" bestFit="1" customWidth="1"/>
    <col min="11042" max="11042" width="9" bestFit="1" customWidth="1"/>
    <col min="11043" max="11043" width="5.42578125" bestFit="1" customWidth="1"/>
    <col min="11044" max="11044" width="9" bestFit="1" customWidth="1"/>
    <col min="11045" max="11045" width="7" bestFit="1" customWidth="1"/>
    <col min="11046" max="11046" width="8" bestFit="1" customWidth="1"/>
    <col min="11047" max="11048" width="10.5703125" bestFit="1" customWidth="1"/>
    <col min="11262" max="11262" width="6" customWidth="1"/>
    <col min="11263" max="11263" width="13.85546875" customWidth="1"/>
    <col min="11264" max="11264" width="0" hidden="1" customWidth="1"/>
    <col min="11265" max="11265" width="25.28515625" customWidth="1"/>
    <col min="11266" max="11266" width="26.28515625" customWidth="1"/>
    <col min="11267" max="11282" width="0" hidden="1" customWidth="1"/>
    <col min="11283" max="11283" width="6.42578125" customWidth="1"/>
    <col min="11284" max="11284" width="10.5703125" bestFit="1" customWidth="1"/>
    <col min="11285" max="11285" width="9" bestFit="1" customWidth="1"/>
    <col min="11286" max="11286" width="10.5703125" bestFit="1" customWidth="1"/>
    <col min="11287" max="11288" width="9" bestFit="1" customWidth="1"/>
    <col min="11289" max="11289" width="8.7109375" bestFit="1" customWidth="1"/>
    <col min="11290" max="11290" width="9" bestFit="1" customWidth="1"/>
    <col min="11291" max="11291" width="8" bestFit="1" customWidth="1"/>
    <col min="11292" max="11292" width="9" bestFit="1" customWidth="1"/>
    <col min="11293" max="11293" width="10.5703125" bestFit="1" customWidth="1"/>
    <col min="11294" max="11294" width="9" bestFit="1" customWidth="1"/>
    <col min="11295" max="11295" width="7" bestFit="1" customWidth="1"/>
    <col min="11296" max="11296" width="8" bestFit="1" customWidth="1"/>
    <col min="11297" max="11297" width="10.5703125" bestFit="1" customWidth="1"/>
    <col min="11298" max="11298" width="9" bestFit="1" customWidth="1"/>
    <col min="11299" max="11299" width="5.42578125" bestFit="1" customWidth="1"/>
    <col min="11300" max="11300" width="9" bestFit="1" customWidth="1"/>
    <col min="11301" max="11301" width="7" bestFit="1" customWidth="1"/>
    <col min="11302" max="11302" width="8" bestFit="1" customWidth="1"/>
    <col min="11303" max="11304" width="10.5703125" bestFit="1" customWidth="1"/>
    <col min="11518" max="11518" width="6" customWidth="1"/>
    <col min="11519" max="11519" width="13.85546875" customWidth="1"/>
    <col min="11520" max="11520" width="0" hidden="1" customWidth="1"/>
    <col min="11521" max="11521" width="25.28515625" customWidth="1"/>
    <col min="11522" max="11522" width="26.28515625" customWidth="1"/>
    <col min="11523" max="11538" width="0" hidden="1" customWidth="1"/>
    <col min="11539" max="11539" width="6.42578125" customWidth="1"/>
    <col min="11540" max="11540" width="10.5703125" bestFit="1" customWidth="1"/>
    <col min="11541" max="11541" width="9" bestFit="1" customWidth="1"/>
    <col min="11542" max="11542" width="10.5703125" bestFit="1" customWidth="1"/>
    <col min="11543" max="11544" width="9" bestFit="1" customWidth="1"/>
    <col min="11545" max="11545" width="8.7109375" bestFit="1" customWidth="1"/>
    <col min="11546" max="11546" width="9" bestFit="1" customWidth="1"/>
    <col min="11547" max="11547" width="8" bestFit="1" customWidth="1"/>
    <col min="11548" max="11548" width="9" bestFit="1" customWidth="1"/>
    <col min="11549" max="11549" width="10.5703125" bestFit="1" customWidth="1"/>
    <col min="11550" max="11550" width="9" bestFit="1" customWidth="1"/>
    <col min="11551" max="11551" width="7" bestFit="1" customWidth="1"/>
    <col min="11552" max="11552" width="8" bestFit="1" customWidth="1"/>
    <col min="11553" max="11553" width="10.5703125" bestFit="1" customWidth="1"/>
    <col min="11554" max="11554" width="9" bestFit="1" customWidth="1"/>
    <col min="11555" max="11555" width="5.42578125" bestFit="1" customWidth="1"/>
    <col min="11556" max="11556" width="9" bestFit="1" customWidth="1"/>
    <col min="11557" max="11557" width="7" bestFit="1" customWidth="1"/>
    <col min="11558" max="11558" width="8" bestFit="1" customWidth="1"/>
    <col min="11559" max="11560" width="10.5703125" bestFit="1" customWidth="1"/>
    <col min="11774" max="11774" width="6" customWidth="1"/>
    <col min="11775" max="11775" width="13.85546875" customWidth="1"/>
    <col min="11776" max="11776" width="0" hidden="1" customWidth="1"/>
    <col min="11777" max="11777" width="25.28515625" customWidth="1"/>
    <col min="11778" max="11778" width="26.28515625" customWidth="1"/>
    <col min="11779" max="11794" width="0" hidden="1" customWidth="1"/>
    <col min="11795" max="11795" width="6.42578125" customWidth="1"/>
    <col min="11796" max="11796" width="10.5703125" bestFit="1" customWidth="1"/>
    <col min="11797" max="11797" width="9" bestFit="1" customWidth="1"/>
    <col min="11798" max="11798" width="10.5703125" bestFit="1" customWidth="1"/>
    <col min="11799" max="11800" width="9" bestFit="1" customWidth="1"/>
    <col min="11801" max="11801" width="8.7109375" bestFit="1" customWidth="1"/>
    <col min="11802" max="11802" width="9" bestFit="1" customWidth="1"/>
    <col min="11803" max="11803" width="8" bestFit="1" customWidth="1"/>
    <col min="11804" max="11804" width="9" bestFit="1" customWidth="1"/>
    <col min="11805" max="11805" width="10.5703125" bestFit="1" customWidth="1"/>
    <col min="11806" max="11806" width="9" bestFit="1" customWidth="1"/>
    <col min="11807" max="11807" width="7" bestFit="1" customWidth="1"/>
    <col min="11808" max="11808" width="8" bestFit="1" customWidth="1"/>
    <col min="11809" max="11809" width="10.5703125" bestFit="1" customWidth="1"/>
    <col min="11810" max="11810" width="9" bestFit="1" customWidth="1"/>
    <col min="11811" max="11811" width="5.42578125" bestFit="1" customWidth="1"/>
    <col min="11812" max="11812" width="9" bestFit="1" customWidth="1"/>
    <col min="11813" max="11813" width="7" bestFit="1" customWidth="1"/>
    <col min="11814" max="11814" width="8" bestFit="1" customWidth="1"/>
    <col min="11815" max="11816" width="10.5703125" bestFit="1" customWidth="1"/>
    <col min="12030" max="12030" width="6" customWidth="1"/>
    <col min="12031" max="12031" width="13.85546875" customWidth="1"/>
    <col min="12032" max="12032" width="0" hidden="1" customWidth="1"/>
    <col min="12033" max="12033" width="25.28515625" customWidth="1"/>
    <col min="12034" max="12034" width="26.28515625" customWidth="1"/>
    <col min="12035" max="12050" width="0" hidden="1" customWidth="1"/>
    <col min="12051" max="12051" width="6.42578125" customWidth="1"/>
    <col min="12052" max="12052" width="10.5703125" bestFit="1" customWidth="1"/>
    <col min="12053" max="12053" width="9" bestFit="1" customWidth="1"/>
    <col min="12054" max="12054" width="10.5703125" bestFit="1" customWidth="1"/>
    <col min="12055" max="12056" width="9" bestFit="1" customWidth="1"/>
    <col min="12057" max="12057" width="8.7109375" bestFit="1" customWidth="1"/>
    <col min="12058" max="12058" width="9" bestFit="1" customWidth="1"/>
    <col min="12059" max="12059" width="8" bestFit="1" customWidth="1"/>
    <col min="12060" max="12060" width="9" bestFit="1" customWidth="1"/>
    <col min="12061" max="12061" width="10.5703125" bestFit="1" customWidth="1"/>
    <col min="12062" max="12062" width="9" bestFit="1" customWidth="1"/>
    <col min="12063" max="12063" width="7" bestFit="1" customWidth="1"/>
    <col min="12064" max="12064" width="8" bestFit="1" customWidth="1"/>
    <col min="12065" max="12065" width="10.5703125" bestFit="1" customWidth="1"/>
    <col min="12066" max="12066" width="9" bestFit="1" customWidth="1"/>
    <col min="12067" max="12067" width="5.42578125" bestFit="1" customWidth="1"/>
    <col min="12068" max="12068" width="9" bestFit="1" customWidth="1"/>
    <col min="12069" max="12069" width="7" bestFit="1" customWidth="1"/>
    <col min="12070" max="12070" width="8" bestFit="1" customWidth="1"/>
    <col min="12071" max="12072" width="10.5703125" bestFit="1" customWidth="1"/>
    <col min="12286" max="12286" width="6" customWidth="1"/>
    <col min="12287" max="12287" width="13.85546875" customWidth="1"/>
    <col min="12288" max="12288" width="0" hidden="1" customWidth="1"/>
    <col min="12289" max="12289" width="25.28515625" customWidth="1"/>
    <col min="12290" max="12290" width="26.28515625" customWidth="1"/>
    <col min="12291" max="12306" width="0" hidden="1" customWidth="1"/>
    <col min="12307" max="12307" width="6.42578125" customWidth="1"/>
    <col min="12308" max="12308" width="10.5703125" bestFit="1" customWidth="1"/>
    <col min="12309" max="12309" width="9" bestFit="1" customWidth="1"/>
    <col min="12310" max="12310" width="10.5703125" bestFit="1" customWidth="1"/>
    <col min="12311" max="12312" width="9" bestFit="1" customWidth="1"/>
    <col min="12313" max="12313" width="8.7109375" bestFit="1" customWidth="1"/>
    <col min="12314" max="12314" width="9" bestFit="1" customWidth="1"/>
    <col min="12315" max="12315" width="8" bestFit="1" customWidth="1"/>
    <col min="12316" max="12316" width="9" bestFit="1" customWidth="1"/>
    <col min="12317" max="12317" width="10.5703125" bestFit="1" customWidth="1"/>
    <col min="12318" max="12318" width="9" bestFit="1" customWidth="1"/>
    <col min="12319" max="12319" width="7" bestFit="1" customWidth="1"/>
    <col min="12320" max="12320" width="8" bestFit="1" customWidth="1"/>
    <col min="12321" max="12321" width="10.5703125" bestFit="1" customWidth="1"/>
    <col min="12322" max="12322" width="9" bestFit="1" customWidth="1"/>
    <col min="12323" max="12323" width="5.42578125" bestFit="1" customWidth="1"/>
    <col min="12324" max="12324" width="9" bestFit="1" customWidth="1"/>
    <col min="12325" max="12325" width="7" bestFit="1" customWidth="1"/>
    <col min="12326" max="12326" width="8" bestFit="1" customWidth="1"/>
    <col min="12327" max="12328" width="10.5703125" bestFit="1" customWidth="1"/>
    <col min="12542" max="12542" width="6" customWidth="1"/>
    <col min="12543" max="12543" width="13.85546875" customWidth="1"/>
    <col min="12544" max="12544" width="0" hidden="1" customWidth="1"/>
    <col min="12545" max="12545" width="25.28515625" customWidth="1"/>
    <col min="12546" max="12546" width="26.28515625" customWidth="1"/>
    <col min="12547" max="12562" width="0" hidden="1" customWidth="1"/>
    <col min="12563" max="12563" width="6.42578125" customWidth="1"/>
    <col min="12564" max="12564" width="10.5703125" bestFit="1" customWidth="1"/>
    <col min="12565" max="12565" width="9" bestFit="1" customWidth="1"/>
    <col min="12566" max="12566" width="10.5703125" bestFit="1" customWidth="1"/>
    <col min="12567" max="12568" width="9" bestFit="1" customWidth="1"/>
    <col min="12569" max="12569" width="8.7109375" bestFit="1" customWidth="1"/>
    <col min="12570" max="12570" width="9" bestFit="1" customWidth="1"/>
    <col min="12571" max="12571" width="8" bestFit="1" customWidth="1"/>
    <col min="12572" max="12572" width="9" bestFit="1" customWidth="1"/>
    <col min="12573" max="12573" width="10.5703125" bestFit="1" customWidth="1"/>
    <col min="12574" max="12574" width="9" bestFit="1" customWidth="1"/>
    <col min="12575" max="12575" width="7" bestFit="1" customWidth="1"/>
    <col min="12576" max="12576" width="8" bestFit="1" customWidth="1"/>
    <col min="12577" max="12577" width="10.5703125" bestFit="1" customWidth="1"/>
    <col min="12578" max="12578" width="9" bestFit="1" customWidth="1"/>
    <col min="12579" max="12579" width="5.42578125" bestFit="1" customWidth="1"/>
    <col min="12580" max="12580" width="9" bestFit="1" customWidth="1"/>
    <col min="12581" max="12581" width="7" bestFit="1" customWidth="1"/>
    <col min="12582" max="12582" width="8" bestFit="1" customWidth="1"/>
    <col min="12583" max="12584" width="10.5703125" bestFit="1" customWidth="1"/>
    <col min="12798" max="12798" width="6" customWidth="1"/>
    <col min="12799" max="12799" width="13.85546875" customWidth="1"/>
    <col min="12800" max="12800" width="0" hidden="1" customWidth="1"/>
    <col min="12801" max="12801" width="25.28515625" customWidth="1"/>
    <col min="12802" max="12802" width="26.28515625" customWidth="1"/>
    <col min="12803" max="12818" width="0" hidden="1" customWidth="1"/>
    <col min="12819" max="12819" width="6.42578125" customWidth="1"/>
    <col min="12820" max="12820" width="10.5703125" bestFit="1" customWidth="1"/>
    <col min="12821" max="12821" width="9" bestFit="1" customWidth="1"/>
    <col min="12822" max="12822" width="10.5703125" bestFit="1" customWidth="1"/>
    <col min="12823" max="12824" width="9" bestFit="1" customWidth="1"/>
    <col min="12825" max="12825" width="8.7109375" bestFit="1" customWidth="1"/>
    <col min="12826" max="12826" width="9" bestFit="1" customWidth="1"/>
    <col min="12827" max="12827" width="8" bestFit="1" customWidth="1"/>
    <col min="12828" max="12828" width="9" bestFit="1" customWidth="1"/>
    <col min="12829" max="12829" width="10.5703125" bestFit="1" customWidth="1"/>
    <col min="12830" max="12830" width="9" bestFit="1" customWidth="1"/>
    <col min="12831" max="12831" width="7" bestFit="1" customWidth="1"/>
    <col min="12832" max="12832" width="8" bestFit="1" customWidth="1"/>
    <col min="12833" max="12833" width="10.5703125" bestFit="1" customWidth="1"/>
    <col min="12834" max="12834" width="9" bestFit="1" customWidth="1"/>
    <col min="12835" max="12835" width="5.42578125" bestFit="1" customWidth="1"/>
    <col min="12836" max="12836" width="9" bestFit="1" customWidth="1"/>
    <col min="12837" max="12837" width="7" bestFit="1" customWidth="1"/>
    <col min="12838" max="12838" width="8" bestFit="1" customWidth="1"/>
    <col min="12839" max="12840" width="10.5703125" bestFit="1" customWidth="1"/>
    <col min="13054" max="13054" width="6" customWidth="1"/>
    <col min="13055" max="13055" width="13.85546875" customWidth="1"/>
    <col min="13056" max="13056" width="0" hidden="1" customWidth="1"/>
    <col min="13057" max="13057" width="25.28515625" customWidth="1"/>
    <col min="13058" max="13058" width="26.28515625" customWidth="1"/>
    <col min="13059" max="13074" width="0" hidden="1" customWidth="1"/>
    <col min="13075" max="13075" width="6.42578125" customWidth="1"/>
    <col min="13076" max="13076" width="10.5703125" bestFit="1" customWidth="1"/>
    <col min="13077" max="13077" width="9" bestFit="1" customWidth="1"/>
    <col min="13078" max="13078" width="10.5703125" bestFit="1" customWidth="1"/>
    <col min="13079" max="13080" width="9" bestFit="1" customWidth="1"/>
    <col min="13081" max="13081" width="8.7109375" bestFit="1" customWidth="1"/>
    <col min="13082" max="13082" width="9" bestFit="1" customWidth="1"/>
    <col min="13083" max="13083" width="8" bestFit="1" customWidth="1"/>
    <col min="13084" max="13084" width="9" bestFit="1" customWidth="1"/>
    <col min="13085" max="13085" width="10.5703125" bestFit="1" customWidth="1"/>
    <col min="13086" max="13086" width="9" bestFit="1" customWidth="1"/>
    <col min="13087" max="13087" width="7" bestFit="1" customWidth="1"/>
    <col min="13088" max="13088" width="8" bestFit="1" customWidth="1"/>
    <col min="13089" max="13089" width="10.5703125" bestFit="1" customWidth="1"/>
    <col min="13090" max="13090" width="9" bestFit="1" customWidth="1"/>
    <col min="13091" max="13091" width="5.42578125" bestFit="1" customWidth="1"/>
    <col min="13092" max="13092" width="9" bestFit="1" customWidth="1"/>
    <col min="13093" max="13093" width="7" bestFit="1" customWidth="1"/>
    <col min="13094" max="13094" width="8" bestFit="1" customWidth="1"/>
    <col min="13095" max="13096" width="10.5703125" bestFit="1" customWidth="1"/>
    <col min="13310" max="13310" width="6" customWidth="1"/>
    <col min="13311" max="13311" width="13.85546875" customWidth="1"/>
    <col min="13312" max="13312" width="0" hidden="1" customWidth="1"/>
    <col min="13313" max="13313" width="25.28515625" customWidth="1"/>
    <col min="13314" max="13314" width="26.28515625" customWidth="1"/>
    <col min="13315" max="13330" width="0" hidden="1" customWidth="1"/>
    <col min="13331" max="13331" width="6.42578125" customWidth="1"/>
    <col min="13332" max="13332" width="10.5703125" bestFit="1" customWidth="1"/>
    <col min="13333" max="13333" width="9" bestFit="1" customWidth="1"/>
    <col min="13334" max="13334" width="10.5703125" bestFit="1" customWidth="1"/>
    <col min="13335" max="13336" width="9" bestFit="1" customWidth="1"/>
    <col min="13337" max="13337" width="8.7109375" bestFit="1" customWidth="1"/>
    <col min="13338" max="13338" width="9" bestFit="1" customWidth="1"/>
    <col min="13339" max="13339" width="8" bestFit="1" customWidth="1"/>
    <col min="13340" max="13340" width="9" bestFit="1" customWidth="1"/>
    <col min="13341" max="13341" width="10.5703125" bestFit="1" customWidth="1"/>
    <col min="13342" max="13342" width="9" bestFit="1" customWidth="1"/>
    <col min="13343" max="13343" width="7" bestFit="1" customWidth="1"/>
    <col min="13344" max="13344" width="8" bestFit="1" customWidth="1"/>
    <col min="13345" max="13345" width="10.5703125" bestFit="1" customWidth="1"/>
    <col min="13346" max="13346" width="9" bestFit="1" customWidth="1"/>
    <col min="13347" max="13347" width="5.42578125" bestFit="1" customWidth="1"/>
    <col min="13348" max="13348" width="9" bestFit="1" customWidth="1"/>
    <col min="13349" max="13349" width="7" bestFit="1" customWidth="1"/>
    <col min="13350" max="13350" width="8" bestFit="1" customWidth="1"/>
    <col min="13351" max="13352" width="10.5703125" bestFit="1" customWidth="1"/>
    <col min="13566" max="13566" width="6" customWidth="1"/>
    <col min="13567" max="13567" width="13.85546875" customWidth="1"/>
    <col min="13568" max="13568" width="0" hidden="1" customWidth="1"/>
    <col min="13569" max="13569" width="25.28515625" customWidth="1"/>
    <col min="13570" max="13570" width="26.28515625" customWidth="1"/>
    <col min="13571" max="13586" width="0" hidden="1" customWidth="1"/>
    <col min="13587" max="13587" width="6.42578125" customWidth="1"/>
    <col min="13588" max="13588" width="10.5703125" bestFit="1" customWidth="1"/>
    <col min="13589" max="13589" width="9" bestFit="1" customWidth="1"/>
    <col min="13590" max="13590" width="10.5703125" bestFit="1" customWidth="1"/>
    <col min="13591" max="13592" width="9" bestFit="1" customWidth="1"/>
    <col min="13593" max="13593" width="8.7109375" bestFit="1" customWidth="1"/>
    <col min="13594" max="13594" width="9" bestFit="1" customWidth="1"/>
    <col min="13595" max="13595" width="8" bestFit="1" customWidth="1"/>
    <col min="13596" max="13596" width="9" bestFit="1" customWidth="1"/>
    <col min="13597" max="13597" width="10.5703125" bestFit="1" customWidth="1"/>
    <col min="13598" max="13598" width="9" bestFit="1" customWidth="1"/>
    <col min="13599" max="13599" width="7" bestFit="1" customWidth="1"/>
    <col min="13600" max="13600" width="8" bestFit="1" customWidth="1"/>
    <col min="13601" max="13601" width="10.5703125" bestFit="1" customWidth="1"/>
    <col min="13602" max="13602" width="9" bestFit="1" customWidth="1"/>
    <col min="13603" max="13603" width="5.42578125" bestFit="1" customWidth="1"/>
    <col min="13604" max="13604" width="9" bestFit="1" customWidth="1"/>
    <col min="13605" max="13605" width="7" bestFit="1" customWidth="1"/>
    <col min="13606" max="13606" width="8" bestFit="1" customWidth="1"/>
    <col min="13607" max="13608" width="10.5703125" bestFit="1" customWidth="1"/>
    <col min="13822" max="13822" width="6" customWidth="1"/>
    <col min="13823" max="13823" width="13.85546875" customWidth="1"/>
    <col min="13824" max="13824" width="0" hidden="1" customWidth="1"/>
    <col min="13825" max="13825" width="25.28515625" customWidth="1"/>
    <col min="13826" max="13826" width="26.28515625" customWidth="1"/>
    <col min="13827" max="13842" width="0" hidden="1" customWidth="1"/>
    <col min="13843" max="13843" width="6.42578125" customWidth="1"/>
    <col min="13844" max="13844" width="10.5703125" bestFit="1" customWidth="1"/>
    <col min="13845" max="13845" width="9" bestFit="1" customWidth="1"/>
    <col min="13846" max="13846" width="10.5703125" bestFit="1" customWidth="1"/>
    <col min="13847" max="13848" width="9" bestFit="1" customWidth="1"/>
    <col min="13849" max="13849" width="8.7109375" bestFit="1" customWidth="1"/>
    <col min="13850" max="13850" width="9" bestFit="1" customWidth="1"/>
    <col min="13851" max="13851" width="8" bestFit="1" customWidth="1"/>
    <col min="13852" max="13852" width="9" bestFit="1" customWidth="1"/>
    <col min="13853" max="13853" width="10.5703125" bestFit="1" customWidth="1"/>
    <col min="13854" max="13854" width="9" bestFit="1" customWidth="1"/>
    <col min="13855" max="13855" width="7" bestFit="1" customWidth="1"/>
    <col min="13856" max="13856" width="8" bestFit="1" customWidth="1"/>
    <col min="13857" max="13857" width="10.5703125" bestFit="1" customWidth="1"/>
    <col min="13858" max="13858" width="9" bestFit="1" customWidth="1"/>
    <col min="13859" max="13859" width="5.42578125" bestFit="1" customWidth="1"/>
    <col min="13860" max="13860" width="9" bestFit="1" customWidth="1"/>
    <col min="13861" max="13861" width="7" bestFit="1" customWidth="1"/>
    <col min="13862" max="13862" width="8" bestFit="1" customWidth="1"/>
    <col min="13863" max="13864" width="10.5703125" bestFit="1" customWidth="1"/>
    <col min="14078" max="14078" width="6" customWidth="1"/>
    <col min="14079" max="14079" width="13.85546875" customWidth="1"/>
    <col min="14080" max="14080" width="0" hidden="1" customWidth="1"/>
    <col min="14081" max="14081" width="25.28515625" customWidth="1"/>
    <col min="14082" max="14082" width="26.28515625" customWidth="1"/>
    <col min="14083" max="14098" width="0" hidden="1" customWidth="1"/>
    <col min="14099" max="14099" width="6.42578125" customWidth="1"/>
    <col min="14100" max="14100" width="10.5703125" bestFit="1" customWidth="1"/>
    <col min="14101" max="14101" width="9" bestFit="1" customWidth="1"/>
    <col min="14102" max="14102" width="10.5703125" bestFit="1" customWidth="1"/>
    <col min="14103" max="14104" width="9" bestFit="1" customWidth="1"/>
    <col min="14105" max="14105" width="8.7109375" bestFit="1" customWidth="1"/>
    <col min="14106" max="14106" width="9" bestFit="1" customWidth="1"/>
    <col min="14107" max="14107" width="8" bestFit="1" customWidth="1"/>
    <col min="14108" max="14108" width="9" bestFit="1" customWidth="1"/>
    <col min="14109" max="14109" width="10.5703125" bestFit="1" customWidth="1"/>
    <col min="14110" max="14110" width="9" bestFit="1" customWidth="1"/>
    <col min="14111" max="14111" width="7" bestFit="1" customWidth="1"/>
    <col min="14112" max="14112" width="8" bestFit="1" customWidth="1"/>
    <col min="14113" max="14113" width="10.5703125" bestFit="1" customWidth="1"/>
    <col min="14114" max="14114" width="9" bestFit="1" customWidth="1"/>
    <col min="14115" max="14115" width="5.42578125" bestFit="1" customWidth="1"/>
    <col min="14116" max="14116" width="9" bestFit="1" customWidth="1"/>
    <col min="14117" max="14117" width="7" bestFit="1" customWidth="1"/>
    <col min="14118" max="14118" width="8" bestFit="1" customWidth="1"/>
    <col min="14119" max="14120" width="10.5703125" bestFit="1" customWidth="1"/>
    <col min="14334" max="14334" width="6" customWidth="1"/>
    <col min="14335" max="14335" width="13.85546875" customWidth="1"/>
    <col min="14336" max="14336" width="0" hidden="1" customWidth="1"/>
    <col min="14337" max="14337" width="25.28515625" customWidth="1"/>
    <col min="14338" max="14338" width="26.28515625" customWidth="1"/>
    <col min="14339" max="14354" width="0" hidden="1" customWidth="1"/>
    <col min="14355" max="14355" width="6.42578125" customWidth="1"/>
    <col min="14356" max="14356" width="10.5703125" bestFit="1" customWidth="1"/>
    <col min="14357" max="14357" width="9" bestFit="1" customWidth="1"/>
    <col min="14358" max="14358" width="10.5703125" bestFit="1" customWidth="1"/>
    <col min="14359" max="14360" width="9" bestFit="1" customWidth="1"/>
    <col min="14361" max="14361" width="8.7109375" bestFit="1" customWidth="1"/>
    <col min="14362" max="14362" width="9" bestFit="1" customWidth="1"/>
    <col min="14363" max="14363" width="8" bestFit="1" customWidth="1"/>
    <col min="14364" max="14364" width="9" bestFit="1" customWidth="1"/>
    <col min="14365" max="14365" width="10.5703125" bestFit="1" customWidth="1"/>
    <col min="14366" max="14366" width="9" bestFit="1" customWidth="1"/>
    <col min="14367" max="14367" width="7" bestFit="1" customWidth="1"/>
    <col min="14368" max="14368" width="8" bestFit="1" customWidth="1"/>
    <col min="14369" max="14369" width="10.5703125" bestFit="1" customWidth="1"/>
    <col min="14370" max="14370" width="9" bestFit="1" customWidth="1"/>
    <col min="14371" max="14371" width="5.42578125" bestFit="1" customWidth="1"/>
    <col min="14372" max="14372" width="9" bestFit="1" customWidth="1"/>
    <col min="14373" max="14373" width="7" bestFit="1" customWidth="1"/>
    <col min="14374" max="14374" width="8" bestFit="1" customWidth="1"/>
    <col min="14375" max="14376" width="10.5703125" bestFit="1" customWidth="1"/>
    <col min="14590" max="14590" width="6" customWidth="1"/>
    <col min="14591" max="14591" width="13.85546875" customWidth="1"/>
    <col min="14592" max="14592" width="0" hidden="1" customWidth="1"/>
    <col min="14593" max="14593" width="25.28515625" customWidth="1"/>
    <col min="14594" max="14594" width="26.28515625" customWidth="1"/>
    <col min="14595" max="14610" width="0" hidden="1" customWidth="1"/>
    <col min="14611" max="14611" width="6.42578125" customWidth="1"/>
    <col min="14612" max="14612" width="10.5703125" bestFit="1" customWidth="1"/>
    <col min="14613" max="14613" width="9" bestFit="1" customWidth="1"/>
    <col min="14614" max="14614" width="10.5703125" bestFit="1" customWidth="1"/>
    <col min="14615" max="14616" width="9" bestFit="1" customWidth="1"/>
    <col min="14617" max="14617" width="8.7109375" bestFit="1" customWidth="1"/>
    <col min="14618" max="14618" width="9" bestFit="1" customWidth="1"/>
    <col min="14619" max="14619" width="8" bestFit="1" customWidth="1"/>
    <col min="14620" max="14620" width="9" bestFit="1" customWidth="1"/>
    <col min="14621" max="14621" width="10.5703125" bestFit="1" customWidth="1"/>
    <col min="14622" max="14622" width="9" bestFit="1" customWidth="1"/>
    <col min="14623" max="14623" width="7" bestFit="1" customWidth="1"/>
    <col min="14624" max="14624" width="8" bestFit="1" customWidth="1"/>
    <col min="14625" max="14625" width="10.5703125" bestFit="1" customWidth="1"/>
    <col min="14626" max="14626" width="9" bestFit="1" customWidth="1"/>
    <col min="14627" max="14627" width="5.42578125" bestFit="1" customWidth="1"/>
    <col min="14628" max="14628" width="9" bestFit="1" customWidth="1"/>
    <col min="14629" max="14629" width="7" bestFit="1" customWidth="1"/>
    <col min="14630" max="14630" width="8" bestFit="1" customWidth="1"/>
    <col min="14631" max="14632" width="10.5703125" bestFit="1" customWidth="1"/>
    <col min="14846" max="14846" width="6" customWidth="1"/>
    <col min="14847" max="14847" width="13.85546875" customWidth="1"/>
    <col min="14848" max="14848" width="0" hidden="1" customWidth="1"/>
    <col min="14849" max="14849" width="25.28515625" customWidth="1"/>
    <col min="14850" max="14850" width="26.28515625" customWidth="1"/>
    <col min="14851" max="14866" width="0" hidden="1" customWidth="1"/>
    <col min="14867" max="14867" width="6.42578125" customWidth="1"/>
    <col min="14868" max="14868" width="10.5703125" bestFit="1" customWidth="1"/>
    <col min="14869" max="14869" width="9" bestFit="1" customWidth="1"/>
    <col min="14870" max="14870" width="10.5703125" bestFit="1" customWidth="1"/>
    <col min="14871" max="14872" width="9" bestFit="1" customWidth="1"/>
    <col min="14873" max="14873" width="8.7109375" bestFit="1" customWidth="1"/>
    <col min="14874" max="14874" width="9" bestFit="1" customWidth="1"/>
    <col min="14875" max="14875" width="8" bestFit="1" customWidth="1"/>
    <col min="14876" max="14876" width="9" bestFit="1" customWidth="1"/>
    <col min="14877" max="14877" width="10.5703125" bestFit="1" customWidth="1"/>
    <col min="14878" max="14878" width="9" bestFit="1" customWidth="1"/>
    <col min="14879" max="14879" width="7" bestFit="1" customWidth="1"/>
    <col min="14880" max="14880" width="8" bestFit="1" customWidth="1"/>
    <col min="14881" max="14881" width="10.5703125" bestFit="1" customWidth="1"/>
    <col min="14882" max="14882" width="9" bestFit="1" customWidth="1"/>
    <col min="14883" max="14883" width="5.42578125" bestFit="1" customWidth="1"/>
    <col min="14884" max="14884" width="9" bestFit="1" customWidth="1"/>
    <col min="14885" max="14885" width="7" bestFit="1" customWidth="1"/>
    <col min="14886" max="14886" width="8" bestFit="1" customWidth="1"/>
    <col min="14887" max="14888" width="10.5703125" bestFit="1" customWidth="1"/>
    <col min="15102" max="15102" width="6" customWidth="1"/>
    <col min="15103" max="15103" width="13.85546875" customWidth="1"/>
    <col min="15104" max="15104" width="0" hidden="1" customWidth="1"/>
    <col min="15105" max="15105" width="25.28515625" customWidth="1"/>
    <col min="15106" max="15106" width="26.28515625" customWidth="1"/>
    <col min="15107" max="15122" width="0" hidden="1" customWidth="1"/>
    <col min="15123" max="15123" width="6.42578125" customWidth="1"/>
    <col min="15124" max="15124" width="10.5703125" bestFit="1" customWidth="1"/>
    <col min="15125" max="15125" width="9" bestFit="1" customWidth="1"/>
    <col min="15126" max="15126" width="10.5703125" bestFit="1" customWidth="1"/>
    <col min="15127" max="15128" width="9" bestFit="1" customWidth="1"/>
    <col min="15129" max="15129" width="8.7109375" bestFit="1" customWidth="1"/>
    <col min="15130" max="15130" width="9" bestFit="1" customWidth="1"/>
    <col min="15131" max="15131" width="8" bestFit="1" customWidth="1"/>
    <col min="15132" max="15132" width="9" bestFit="1" customWidth="1"/>
    <col min="15133" max="15133" width="10.5703125" bestFit="1" customWidth="1"/>
    <col min="15134" max="15134" width="9" bestFit="1" customWidth="1"/>
    <col min="15135" max="15135" width="7" bestFit="1" customWidth="1"/>
    <col min="15136" max="15136" width="8" bestFit="1" customWidth="1"/>
    <col min="15137" max="15137" width="10.5703125" bestFit="1" customWidth="1"/>
    <col min="15138" max="15138" width="9" bestFit="1" customWidth="1"/>
    <col min="15139" max="15139" width="5.42578125" bestFit="1" customWidth="1"/>
    <col min="15140" max="15140" width="9" bestFit="1" customWidth="1"/>
    <col min="15141" max="15141" width="7" bestFit="1" customWidth="1"/>
    <col min="15142" max="15142" width="8" bestFit="1" customWidth="1"/>
    <col min="15143" max="15144" width="10.5703125" bestFit="1" customWidth="1"/>
    <col min="15358" max="15358" width="6" customWidth="1"/>
    <col min="15359" max="15359" width="13.85546875" customWidth="1"/>
    <col min="15360" max="15360" width="0" hidden="1" customWidth="1"/>
    <col min="15361" max="15361" width="25.28515625" customWidth="1"/>
    <col min="15362" max="15362" width="26.28515625" customWidth="1"/>
    <col min="15363" max="15378" width="0" hidden="1" customWidth="1"/>
    <col min="15379" max="15379" width="6.42578125" customWidth="1"/>
    <col min="15380" max="15380" width="10.5703125" bestFit="1" customWidth="1"/>
    <col min="15381" max="15381" width="9" bestFit="1" customWidth="1"/>
    <col min="15382" max="15382" width="10.5703125" bestFit="1" customWidth="1"/>
    <col min="15383" max="15384" width="9" bestFit="1" customWidth="1"/>
    <col min="15385" max="15385" width="8.7109375" bestFit="1" customWidth="1"/>
    <col min="15386" max="15386" width="9" bestFit="1" customWidth="1"/>
    <col min="15387" max="15387" width="8" bestFit="1" customWidth="1"/>
    <col min="15388" max="15388" width="9" bestFit="1" customWidth="1"/>
    <col min="15389" max="15389" width="10.5703125" bestFit="1" customWidth="1"/>
    <col min="15390" max="15390" width="9" bestFit="1" customWidth="1"/>
    <col min="15391" max="15391" width="7" bestFit="1" customWidth="1"/>
    <col min="15392" max="15392" width="8" bestFit="1" customWidth="1"/>
    <col min="15393" max="15393" width="10.5703125" bestFit="1" customWidth="1"/>
    <col min="15394" max="15394" width="9" bestFit="1" customWidth="1"/>
    <col min="15395" max="15395" width="5.42578125" bestFit="1" customWidth="1"/>
    <col min="15396" max="15396" width="9" bestFit="1" customWidth="1"/>
    <col min="15397" max="15397" width="7" bestFit="1" customWidth="1"/>
    <col min="15398" max="15398" width="8" bestFit="1" customWidth="1"/>
    <col min="15399" max="15400" width="10.5703125" bestFit="1" customWidth="1"/>
    <col min="15614" max="15614" width="6" customWidth="1"/>
    <col min="15615" max="15615" width="13.85546875" customWidth="1"/>
    <col min="15616" max="15616" width="0" hidden="1" customWidth="1"/>
    <col min="15617" max="15617" width="25.28515625" customWidth="1"/>
    <col min="15618" max="15618" width="26.28515625" customWidth="1"/>
    <col min="15619" max="15634" width="0" hidden="1" customWidth="1"/>
    <col min="15635" max="15635" width="6.42578125" customWidth="1"/>
    <col min="15636" max="15636" width="10.5703125" bestFit="1" customWidth="1"/>
    <col min="15637" max="15637" width="9" bestFit="1" customWidth="1"/>
    <col min="15638" max="15638" width="10.5703125" bestFit="1" customWidth="1"/>
    <col min="15639" max="15640" width="9" bestFit="1" customWidth="1"/>
    <col min="15641" max="15641" width="8.7109375" bestFit="1" customWidth="1"/>
    <col min="15642" max="15642" width="9" bestFit="1" customWidth="1"/>
    <col min="15643" max="15643" width="8" bestFit="1" customWidth="1"/>
    <col min="15644" max="15644" width="9" bestFit="1" customWidth="1"/>
    <col min="15645" max="15645" width="10.5703125" bestFit="1" customWidth="1"/>
    <col min="15646" max="15646" width="9" bestFit="1" customWidth="1"/>
    <col min="15647" max="15647" width="7" bestFit="1" customWidth="1"/>
    <col min="15648" max="15648" width="8" bestFit="1" customWidth="1"/>
    <col min="15649" max="15649" width="10.5703125" bestFit="1" customWidth="1"/>
    <col min="15650" max="15650" width="9" bestFit="1" customWidth="1"/>
    <col min="15651" max="15651" width="5.42578125" bestFit="1" customWidth="1"/>
    <col min="15652" max="15652" width="9" bestFit="1" customWidth="1"/>
    <col min="15653" max="15653" width="7" bestFit="1" customWidth="1"/>
    <col min="15654" max="15654" width="8" bestFit="1" customWidth="1"/>
    <col min="15655" max="15656" width="10.5703125" bestFit="1" customWidth="1"/>
    <col min="15870" max="15870" width="6" customWidth="1"/>
    <col min="15871" max="15871" width="13.85546875" customWidth="1"/>
    <col min="15872" max="15872" width="0" hidden="1" customWidth="1"/>
    <col min="15873" max="15873" width="25.28515625" customWidth="1"/>
    <col min="15874" max="15874" width="26.28515625" customWidth="1"/>
    <col min="15875" max="15890" width="0" hidden="1" customWidth="1"/>
    <col min="15891" max="15891" width="6.42578125" customWidth="1"/>
    <col min="15892" max="15892" width="10.5703125" bestFit="1" customWidth="1"/>
    <col min="15893" max="15893" width="9" bestFit="1" customWidth="1"/>
    <col min="15894" max="15894" width="10.5703125" bestFit="1" customWidth="1"/>
    <col min="15895" max="15896" width="9" bestFit="1" customWidth="1"/>
    <col min="15897" max="15897" width="8.7109375" bestFit="1" customWidth="1"/>
    <col min="15898" max="15898" width="9" bestFit="1" customWidth="1"/>
    <col min="15899" max="15899" width="8" bestFit="1" customWidth="1"/>
    <col min="15900" max="15900" width="9" bestFit="1" customWidth="1"/>
    <col min="15901" max="15901" width="10.5703125" bestFit="1" customWidth="1"/>
    <col min="15902" max="15902" width="9" bestFit="1" customWidth="1"/>
    <col min="15903" max="15903" width="7" bestFit="1" customWidth="1"/>
    <col min="15904" max="15904" width="8" bestFit="1" customWidth="1"/>
    <col min="15905" max="15905" width="10.5703125" bestFit="1" customWidth="1"/>
    <col min="15906" max="15906" width="9" bestFit="1" customWidth="1"/>
    <col min="15907" max="15907" width="5.42578125" bestFit="1" customWidth="1"/>
    <col min="15908" max="15908" width="9" bestFit="1" customWidth="1"/>
    <col min="15909" max="15909" width="7" bestFit="1" customWidth="1"/>
    <col min="15910" max="15910" width="8" bestFit="1" customWidth="1"/>
    <col min="15911" max="15912" width="10.5703125" bestFit="1" customWidth="1"/>
    <col min="16126" max="16126" width="6" customWidth="1"/>
    <col min="16127" max="16127" width="13.85546875" customWidth="1"/>
    <col min="16128" max="16128" width="0" hidden="1" customWidth="1"/>
    <col min="16129" max="16129" width="25.28515625" customWidth="1"/>
    <col min="16130" max="16130" width="26.28515625" customWidth="1"/>
    <col min="16131" max="16146" width="0" hidden="1" customWidth="1"/>
    <col min="16147" max="16147" width="6.42578125" customWidth="1"/>
    <col min="16148" max="16148" width="10.5703125" bestFit="1" customWidth="1"/>
    <col min="16149" max="16149" width="9" bestFit="1" customWidth="1"/>
    <col min="16150" max="16150" width="10.5703125" bestFit="1" customWidth="1"/>
    <col min="16151" max="16152" width="9" bestFit="1" customWidth="1"/>
    <col min="16153" max="16153" width="8.7109375" bestFit="1" customWidth="1"/>
    <col min="16154" max="16154" width="9" bestFit="1" customWidth="1"/>
    <col min="16155" max="16155" width="8" bestFit="1" customWidth="1"/>
    <col min="16156" max="16156" width="9" bestFit="1" customWidth="1"/>
    <col min="16157" max="16157" width="10.5703125" bestFit="1" customWidth="1"/>
    <col min="16158" max="16158" width="9" bestFit="1" customWidth="1"/>
    <col min="16159" max="16159" width="7" bestFit="1" customWidth="1"/>
    <col min="16160" max="16160" width="8" bestFit="1" customWidth="1"/>
    <col min="16161" max="16161" width="10.5703125" bestFit="1" customWidth="1"/>
    <col min="16162" max="16162" width="9" bestFit="1" customWidth="1"/>
    <col min="16163" max="16163" width="5.42578125" bestFit="1" customWidth="1"/>
    <col min="16164" max="16164" width="9" bestFit="1" customWidth="1"/>
    <col min="16165" max="16165" width="7" bestFit="1" customWidth="1"/>
    <col min="16166" max="16166" width="8" bestFit="1" customWidth="1"/>
    <col min="16167" max="16168" width="10.5703125" bestFit="1" customWidth="1"/>
  </cols>
  <sheetData>
    <row r="1" spans="1:40" x14ac:dyDescent="0.25">
      <c r="A1" s="120" t="s">
        <v>0</v>
      </c>
      <c r="B1" s="120"/>
      <c r="C1" s="120"/>
      <c r="D1" s="120"/>
    </row>
    <row r="2" spans="1:40" ht="15.75" thickBot="1" x14ac:dyDescent="0.3">
      <c r="A2" t="s">
        <v>733</v>
      </c>
    </row>
    <row r="3" spans="1:40" s="8" customFormat="1" ht="60.75" thickBot="1" x14ac:dyDescent="0.3">
      <c r="A3" s="41" t="s">
        <v>2</v>
      </c>
      <c r="B3" s="42" t="s">
        <v>3</v>
      </c>
      <c r="C3" s="42"/>
      <c r="D3" s="42" t="s">
        <v>4</v>
      </c>
      <c r="E3" s="42" t="s">
        <v>5</v>
      </c>
      <c r="F3" s="42" t="s">
        <v>6</v>
      </c>
      <c r="G3" s="42" t="s">
        <v>7</v>
      </c>
      <c r="H3" s="42" t="s">
        <v>8</v>
      </c>
      <c r="I3" s="42" t="s">
        <v>714</v>
      </c>
      <c r="J3" s="42" t="s">
        <v>9</v>
      </c>
      <c r="K3" s="42" t="s">
        <v>10</v>
      </c>
      <c r="L3" s="43" t="s">
        <v>11</v>
      </c>
      <c r="M3" s="43" t="s">
        <v>12</v>
      </c>
      <c r="N3" s="42" t="s">
        <v>13</v>
      </c>
      <c r="O3" s="42" t="s">
        <v>14</v>
      </c>
      <c r="P3" s="42" t="s">
        <v>15</v>
      </c>
      <c r="Q3" s="42" t="s">
        <v>16</v>
      </c>
      <c r="R3" s="42" t="s">
        <v>17</v>
      </c>
      <c r="S3" s="42" t="s">
        <v>18</v>
      </c>
      <c r="T3" s="44" t="s">
        <v>19</v>
      </c>
      <c r="U3" s="44" t="s">
        <v>734</v>
      </c>
      <c r="V3" s="44" t="s">
        <v>20</v>
      </c>
      <c r="W3" s="44" t="s">
        <v>735</v>
      </c>
      <c r="X3" s="44" t="s">
        <v>736</v>
      </c>
      <c r="Y3" s="44" t="s">
        <v>737</v>
      </c>
      <c r="Z3" s="44" t="s">
        <v>23</v>
      </c>
      <c r="AA3" s="44" t="s">
        <v>738</v>
      </c>
      <c r="AB3" s="44" t="s">
        <v>24</v>
      </c>
      <c r="AC3" s="44" t="s">
        <v>21</v>
      </c>
      <c r="AD3" s="44" t="s">
        <v>739</v>
      </c>
      <c r="AE3" s="44" t="s">
        <v>740</v>
      </c>
      <c r="AF3" s="44" t="s">
        <v>26</v>
      </c>
      <c r="AG3" s="44" t="s">
        <v>27</v>
      </c>
      <c r="AH3" s="44" t="s">
        <v>28</v>
      </c>
      <c r="AI3" s="44" t="s">
        <v>29</v>
      </c>
      <c r="AJ3" s="44" t="s">
        <v>30</v>
      </c>
      <c r="AK3" s="44" t="s">
        <v>31</v>
      </c>
      <c r="AL3" s="44" t="s">
        <v>32</v>
      </c>
      <c r="AM3" s="44" t="s">
        <v>33</v>
      </c>
      <c r="AN3" s="45" t="s">
        <v>34</v>
      </c>
    </row>
    <row r="4" spans="1:40" ht="24.95" customHeight="1" x14ac:dyDescent="0.25">
      <c r="A4">
        <v>1</v>
      </c>
      <c r="B4" t="s">
        <v>35</v>
      </c>
      <c r="C4">
        <v>3</v>
      </c>
      <c r="D4" t="s">
        <v>36</v>
      </c>
      <c r="E4" s="1" t="s">
        <v>37</v>
      </c>
      <c r="F4" t="s">
        <v>0</v>
      </c>
      <c r="G4" t="s">
        <v>38</v>
      </c>
      <c r="H4" t="s">
        <v>39</v>
      </c>
      <c r="J4" t="s">
        <v>40</v>
      </c>
      <c r="K4" t="s">
        <v>41</v>
      </c>
      <c r="L4" s="28">
        <v>40333</v>
      </c>
      <c r="M4" s="28">
        <v>21716</v>
      </c>
      <c r="O4">
        <v>1</v>
      </c>
      <c r="P4">
        <v>31</v>
      </c>
      <c r="Q4">
        <v>0</v>
      </c>
      <c r="R4">
        <v>0</v>
      </c>
      <c r="S4">
        <v>31</v>
      </c>
      <c r="T4" s="23">
        <v>139072</v>
      </c>
      <c r="U4" s="23">
        <v>27294</v>
      </c>
      <c r="V4" s="23">
        <v>55629</v>
      </c>
      <c r="W4" s="23">
        <v>10917</v>
      </c>
      <c r="X4" s="23">
        <v>0</v>
      </c>
      <c r="Y4" s="23">
        <v>0</v>
      </c>
      <c r="Z4" s="23">
        <v>2700</v>
      </c>
      <c r="AA4" s="23">
        <v>0</v>
      </c>
      <c r="AB4" s="23">
        <v>1250</v>
      </c>
      <c r="AC4" s="23">
        <v>126444</v>
      </c>
      <c r="AD4" s="23">
        <v>26562</v>
      </c>
      <c r="AE4" s="23">
        <v>0</v>
      </c>
      <c r="AF4" s="23">
        <v>40000</v>
      </c>
      <c r="AG4" s="23">
        <v>429868</v>
      </c>
      <c r="AH4" s="23">
        <v>19964</v>
      </c>
      <c r="AI4" s="23">
        <v>200</v>
      </c>
      <c r="AJ4" s="23">
        <v>108261</v>
      </c>
      <c r="AK4" s="23">
        <v>378</v>
      </c>
      <c r="AL4" s="23">
        <v>940</v>
      </c>
      <c r="AM4" s="23">
        <v>129743</v>
      </c>
      <c r="AN4" s="23">
        <v>300125</v>
      </c>
    </row>
    <row r="5" spans="1:40" ht="24.95" customHeight="1" x14ac:dyDescent="0.25">
      <c r="A5">
        <v>2</v>
      </c>
      <c r="B5" t="s">
        <v>43</v>
      </c>
      <c r="C5">
        <v>8</v>
      </c>
      <c r="D5" t="s">
        <v>44</v>
      </c>
      <c r="E5" s="1" t="s">
        <v>45</v>
      </c>
      <c r="F5" t="s">
        <v>0</v>
      </c>
      <c r="G5" t="s">
        <v>46</v>
      </c>
      <c r="H5" t="s">
        <v>39</v>
      </c>
      <c r="J5" t="s">
        <v>47</v>
      </c>
      <c r="K5" t="s">
        <v>48</v>
      </c>
      <c r="L5" s="28">
        <v>40413</v>
      </c>
      <c r="M5" s="28">
        <v>25121</v>
      </c>
      <c r="O5">
        <v>1</v>
      </c>
      <c r="P5">
        <v>31</v>
      </c>
      <c r="Q5">
        <v>0</v>
      </c>
      <c r="R5">
        <v>0</v>
      </c>
      <c r="S5">
        <v>31</v>
      </c>
      <c r="T5" s="23">
        <v>52855</v>
      </c>
      <c r="U5" s="23">
        <v>10374</v>
      </c>
      <c r="V5" s="23">
        <v>21142</v>
      </c>
      <c r="W5" s="23">
        <v>4149</v>
      </c>
      <c r="X5" s="23">
        <v>0</v>
      </c>
      <c r="Y5" s="23">
        <v>0</v>
      </c>
      <c r="Z5" s="23">
        <v>2700</v>
      </c>
      <c r="AA5" s="23">
        <v>0</v>
      </c>
      <c r="AB5" s="23">
        <v>1250</v>
      </c>
      <c r="AC5" s="23">
        <v>41003</v>
      </c>
      <c r="AD5" s="23">
        <v>9411</v>
      </c>
      <c r="AE5" s="23">
        <v>0</v>
      </c>
      <c r="AF5" s="23">
        <v>0</v>
      </c>
      <c r="AG5" s="23">
        <v>142884</v>
      </c>
      <c r="AH5" s="23">
        <v>7587</v>
      </c>
      <c r="AI5" s="23">
        <v>0</v>
      </c>
      <c r="AJ5" s="23">
        <v>13117</v>
      </c>
      <c r="AK5" s="23">
        <v>0</v>
      </c>
      <c r="AL5" s="23">
        <v>1880</v>
      </c>
      <c r="AM5" s="23">
        <v>22584</v>
      </c>
      <c r="AN5" s="23">
        <v>120300</v>
      </c>
    </row>
    <row r="6" spans="1:40" ht="24.95" customHeight="1" x14ac:dyDescent="0.25">
      <c r="A6">
        <v>3</v>
      </c>
      <c r="B6" t="s">
        <v>49</v>
      </c>
      <c r="C6">
        <v>11</v>
      </c>
      <c r="D6" t="s">
        <v>50</v>
      </c>
      <c r="E6" s="1" t="s">
        <v>51</v>
      </c>
      <c r="F6" t="s">
        <v>0</v>
      </c>
      <c r="G6" t="s">
        <v>52</v>
      </c>
      <c r="H6" t="s">
        <v>39</v>
      </c>
      <c r="J6" t="s">
        <v>53</v>
      </c>
      <c r="K6" t="s">
        <v>54</v>
      </c>
      <c r="L6" s="28">
        <v>40441</v>
      </c>
      <c r="M6" s="28">
        <v>30131</v>
      </c>
      <c r="O6">
        <v>1</v>
      </c>
      <c r="P6">
        <v>31</v>
      </c>
      <c r="Q6">
        <v>0</v>
      </c>
      <c r="R6">
        <v>0</v>
      </c>
      <c r="S6">
        <v>31</v>
      </c>
      <c r="T6" s="23">
        <v>26252</v>
      </c>
      <c r="U6" s="23">
        <v>5151</v>
      </c>
      <c r="V6" s="23">
        <v>10501</v>
      </c>
      <c r="W6" s="23">
        <v>2061</v>
      </c>
      <c r="X6" s="23">
        <v>0</v>
      </c>
      <c r="Y6" s="23">
        <v>0</v>
      </c>
      <c r="Z6" s="23">
        <v>2700</v>
      </c>
      <c r="AA6" s="23">
        <v>0</v>
      </c>
      <c r="AB6" s="23">
        <v>1250</v>
      </c>
      <c r="AC6" s="23">
        <v>19225</v>
      </c>
      <c r="AD6" s="23">
        <v>4827</v>
      </c>
      <c r="AE6" s="23">
        <v>0</v>
      </c>
      <c r="AF6" s="23">
        <v>0</v>
      </c>
      <c r="AG6" s="23">
        <v>71967</v>
      </c>
      <c r="AH6" s="23">
        <v>3768</v>
      </c>
      <c r="AI6" s="23">
        <v>0</v>
      </c>
      <c r="AJ6" s="23">
        <v>2471</v>
      </c>
      <c r="AK6" s="23">
        <v>0</v>
      </c>
      <c r="AL6" s="23">
        <v>1130</v>
      </c>
      <c r="AM6" s="23">
        <v>7369</v>
      </c>
      <c r="AN6" s="23">
        <v>64598</v>
      </c>
    </row>
    <row r="7" spans="1:40" ht="24.95" customHeight="1" x14ac:dyDescent="0.25">
      <c r="A7">
        <v>4</v>
      </c>
      <c r="B7" t="s">
        <v>55</v>
      </c>
      <c r="C7">
        <v>12</v>
      </c>
      <c r="D7" t="s">
        <v>56</v>
      </c>
      <c r="E7" s="1" t="s">
        <v>57</v>
      </c>
      <c r="F7" t="s">
        <v>0</v>
      </c>
      <c r="G7" t="s">
        <v>58</v>
      </c>
      <c r="H7" t="s">
        <v>59</v>
      </c>
      <c r="J7" t="s">
        <v>60</v>
      </c>
      <c r="K7" t="s">
        <v>61</v>
      </c>
      <c r="L7" s="28">
        <v>40450</v>
      </c>
      <c r="M7" s="28">
        <v>30611</v>
      </c>
      <c r="O7">
        <v>1</v>
      </c>
      <c r="P7">
        <v>31</v>
      </c>
      <c r="Q7">
        <v>0</v>
      </c>
      <c r="R7">
        <v>0</v>
      </c>
      <c r="S7">
        <v>31</v>
      </c>
      <c r="T7" s="23">
        <v>16213</v>
      </c>
      <c r="U7" s="23">
        <v>3183</v>
      </c>
      <c r="V7" s="23">
        <v>6485</v>
      </c>
      <c r="W7" s="23">
        <v>1272</v>
      </c>
      <c r="X7" s="23">
        <v>0</v>
      </c>
      <c r="Y7" s="23">
        <v>0</v>
      </c>
      <c r="Z7" s="23">
        <v>2700</v>
      </c>
      <c r="AA7" s="23">
        <v>0</v>
      </c>
      <c r="AB7" s="23">
        <v>1250</v>
      </c>
      <c r="AC7" s="23">
        <v>9871</v>
      </c>
      <c r="AD7" s="23">
        <v>2931</v>
      </c>
      <c r="AE7" s="23">
        <v>2500</v>
      </c>
      <c r="AF7" s="23">
        <v>0</v>
      </c>
      <c r="AG7" s="23">
        <v>46405</v>
      </c>
      <c r="AH7" s="23">
        <v>2328</v>
      </c>
      <c r="AI7" s="23">
        <v>0</v>
      </c>
      <c r="AJ7" s="23">
        <v>0</v>
      </c>
      <c r="AK7" s="23">
        <v>0</v>
      </c>
      <c r="AL7" s="23">
        <v>0</v>
      </c>
      <c r="AM7" s="23">
        <v>2328</v>
      </c>
      <c r="AN7" s="23">
        <v>44077</v>
      </c>
    </row>
    <row r="8" spans="1:40" ht="24.95" customHeight="1" x14ac:dyDescent="0.25">
      <c r="A8">
        <v>5</v>
      </c>
      <c r="B8" t="s">
        <v>62</v>
      </c>
      <c r="C8">
        <v>13</v>
      </c>
      <c r="D8" t="s">
        <v>63</v>
      </c>
      <c r="E8" s="1" t="s">
        <v>64</v>
      </c>
      <c r="F8" t="s">
        <v>0</v>
      </c>
      <c r="G8" t="s">
        <v>65</v>
      </c>
      <c r="H8" t="s">
        <v>39</v>
      </c>
      <c r="J8" t="s">
        <v>66</v>
      </c>
      <c r="K8" t="s">
        <v>67</v>
      </c>
      <c r="L8" s="28">
        <v>40472</v>
      </c>
      <c r="M8" s="28">
        <v>23259</v>
      </c>
      <c r="O8">
        <v>1</v>
      </c>
      <c r="P8">
        <v>31</v>
      </c>
      <c r="Q8">
        <v>0</v>
      </c>
      <c r="R8">
        <v>0</v>
      </c>
      <c r="S8">
        <v>31</v>
      </c>
      <c r="T8" s="23">
        <v>118524</v>
      </c>
      <c r="U8" s="23">
        <v>23262</v>
      </c>
      <c r="V8" s="23">
        <v>47410</v>
      </c>
      <c r="W8" s="23">
        <v>9306</v>
      </c>
      <c r="X8" s="23">
        <v>0</v>
      </c>
      <c r="Y8" s="23">
        <v>0</v>
      </c>
      <c r="Z8" s="23">
        <v>2700</v>
      </c>
      <c r="AA8" s="23">
        <v>0</v>
      </c>
      <c r="AB8" s="23">
        <v>1250</v>
      </c>
      <c r="AC8" s="23">
        <v>102126</v>
      </c>
      <c r="AD8" s="23">
        <v>21621</v>
      </c>
      <c r="AE8" s="23">
        <v>0</v>
      </c>
      <c r="AF8" s="23">
        <v>0</v>
      </c>
      <c r="AG8" s="23">
        <v>326199</v>
      </c>
      <c r="AH8" s="23">
        <v>17014</v>
      </c>
      <c r="AI8" s="23">
        <v>0</v>
      </c>
      <c r="AJ8" s="23">
        <v>75541</v>
      </c>
      <c r="AK8" s="23">
        <v>0</v>
      </c>
      <c r="AL8" s="23">
        <v>0</v>
      </c>
      <c r="AM8" s="23">
        <v>92555</v>
      </c>
      <c r="AN8" s="23">
        <v>233644</v>
      </c>
    </row>
    <row r="9" spans="1:40" ht="24.95" customHeight="1" x14ac:dyDescent="0.25">
      <c r="A9">
        <v>6</v>
      </c>
      <c r="B9" t="s">
        <v>68</v>
      </c>
      <c r="C9">
        <v>25</v>
      </c>
      <c r="D9" t="s">
        <v>69</v>
      </c>
      <c r="E9" s="1" t="s">
        <v>70</v>
      </c>
      <c r="F9" t="s">
        <v>0</v>
      </c>
      <c r="G9" t="s">
        <v>52</v>
      </c>
      <c r="H9" t="s">
        <v>39</v>
      </c>
      <c r="J9" t="s">
        <v>71</v>
      </c>
      <c r="K9" t="s">
        <v>72</v>
      </c>
      <c r="L9" s="28">
        <v>40546</v>
      </c>
      <c r="M9" s="28">
        <v>29491</v>
      </c>
      <c r="O9">
        <v>1</v>
      </c>
      <c r="P9">
        <v>31</v>
      </c>
      <c r="Q9">
        <v>0</v>
      </c>
      <c r="R9">
        <v>0</v>
      </c>
      <c r="S9">
        <v>31</v>
      </c>
      <c r="T9" s="23">
        <v>23870</v>
      </c>
      <c r="U9" s="23">
        <v>4686</v>
      </c>
      <c r="V9" s="23">
        <v>9548</v>
      </c>
      <c r="W9" s="23">
        <v>1875</v>
      </c>
      <c r="X9" s="23">
        <v>0</v>
      </c>
      <c r="Y9" s="23">
        <v>0</v>
      </c>
      <c r="Z9" s="23">
        <v>2700</v>
      </c>
      <c r="AA9" s="23">
        <v>0</v>
      </c>
      <c r="AB9" s="23">
        <v>1250</v>
      </c>
      <c r="AC9" s="23">
        <v>17004</v>
      </c>
      <c r="AD9" s="23">
        <v>4386</v>
      </c>
      <c r="AE9" s="23">
        <v>0</v>
      </c>
      <c r="AF9" s="23">
        <v>9279</v>
      </c>
      <c r="AG9" s="23">
        <v>74598</v>
      </c>
      <c r="AH9" s="23">
        <v>3427</v>
      </c>
      <c r="AI9" s="23">
        <v>0</v>
      </c>
      <c r="AJ9" s="23">
        <v>0</v>
      </c>
      <c r="AK9" s="23">
        <v>0</v>
      </c>
      <c r="AL9" s="23">
        <v>1130</v>
      </c>
      <c r="AM9" s="23">
        <v>4557</v>
      </c>
      <c r="AN9" s="23">
        <v>70041</v>
      </c>
    </row>
    <row r="10" spans="1:40" ht="24.95" customHeight="1" x14ac:dyDescent="0.25">
      <c r="A10">
        <v>7</v>
      </c>
      <c r="B10" t="s">
        <v>73</v>
      </c>
      <c r="C10">
        <v>26</v>
      </c>
      <c r="D10" t="s">
        <v>74</v>
      </c>
      <c r="E10" s="1" t="s">
        <v>75</v>
      </c>
      <c r="F10" t="s">
        <v>0</v>
      </c>
      <c r="G10" t="s">
        <v>76</v>
      </c>
      <c r="H10" t="s">
        <v>39</v>
      </c>
      <c r="J10" t="s">
        <v>77</v>
      </c>
      <c r="K10" t="s">
        <v>78</v>
      </c>
      <c r="L10" s="28">
        <v>40546</v>
      </c>
      <c r="M10" s="28">
        <v>29187</v>
      </c>
      <c r="O10">
        <v>1</v>
      </c>
      <c r="P10">
        <v>31</v>
      </c>
      <c r="Q10">
        <v>0</v>
      </c>
      <c r="R10">
        <v>0</v>
      </c>
      <c r="S10">
        <v>31</v>
      </c>
      <c r="T10" s="23">
        <v>30022</v>
      </c>
      <c r="U10" s="23">
        <v>5892</v>
      </c>
      <c r="V10" s="23">
        <v>12009</v>
      </c>
      <c r="W10" s="23">
        <v>2358</v>
      </c>
      <c r="X10" s="23">
        <v>0</v>
      </c>
      <c r="Y10" s="23">
        <v>0</v>
      </c>
      <c r="Z10" s="23">
        <v>2700</v>
      </c>
      <c r="AA10" s="23">
        <v>0</v>
      </c>
      <c r="AB10" s="23">
        <v>1250</v>
      </c>
      <c r="AC10" s="23">
        <v>22493</v>
      </c>
      <c r="AD10" s="23">
        <v>5487</v>
      </c>
      <c r="AE10" s="23">
        <v>0</v>
      </c>
      <c r="AF10" s="23">
        <v>0</v>
      </c>
      <c r="AG10" s="23">
        <v>82211</v>
      </c>
      <c r="AH10" s="23">
        <v>4310</v>
      </c>
      <c r="AI10" s="23">
        <v>0</v>
      </c>
      <c r="AJ10" s="23">
        <v>6052</v>
      </c>
      <c r="AK10" s="23">
        <v>0</v>
      </c>
      <c r="AL10" s="23">
        <v>0</v>
      </c>
      <c r="AM10" s="23">
        <v>10362</v>
      </c>
      <c r="AN10" s="23">
        <v>71849</v>
      </c>
    </row>
    <row r="11" spans="1:40" ht="24.95" customHeight="1" x14ac:dyDescent="0.25">
      <c r="A11">
        <v>8</v>
      </c>
      <c r="B11" t="s">
        <v>87</v>
      </c>
      <c r="C11">
        <v>35</v>
      </c>
      <c r="D11" t="s">
        <v>88</v>
      </c>
      <c r="E11" s="1" t="s">
        <v>89</v>
      </c>
      <c r="F11" t="s">
        <v>0</v>
      </c>
      <c r="G11" t="s">
        <v>58</v>
      </c>
      <c r="H11" t="s">
        <v>39</v>
      </c>
      <c r="J11" t="s">
        <v>90</v>
      </c>
      <c r="K11" t="s">
        <v>91</v>
      </c>
      <c r="L11" s="28">
        <v>40693</v>
      </c>
      <c r="M11" s="28">
        <v>30297</v>
      </c>
      <c r="O11">
        <v>1</v>
      </c>
      <c r="P11">
        <v>31</v>
      </c>
      <c r="Q11">
        <v>0</v>
      </c>
      <c r="R11">
        <v>0</v>
      </c>
      <c r="S11">
        <v>31</v>
      </c>
      <c r="T11" s="23">
        <v>9749</v>
      </c>
      <c r="U11" s="23">
        <v>1914</v>
      </c>
      <c r="V11" s="23">
        <v>3900</v>
      </c>
      <c r="W11" s="23">
        <v>771</v>
      </c>
      <c r="X11" s="23">
        <v>1600</v>
      </c>
      <c r="Y11" s="23">
        <v>0</v>
      </c>
      <c r="Z11" s="23">
        <v>0</v>
      </c>
      <c r="AA11" s="23">
        <v>0</v>
      </c>
      <c r="AB11" s="23">
        <v>1250</v>
      </c>
      <c r="AC11" s="23">
        <v>4946</v>
      </c>
      <c r="AD11" s="23">
        <v>1743</v>
      </c>
      <c r="AE11" s="23">
        <v>0</v>
      </c>
      <c r="AF11" s="23">
        <v>0</v>
      </c>
      <c r="AG11" s="23">
        <v>25873</v>
      </c>
      <c r="AH11" s="23">
        <v>1400</v>
      </c>
      <c r="AI11" s="23">
        <v>0</v>
      </c>
      <c r="AJ11" s="23">
        <v>0</v>
      </c>
      <c r="AK11" s="23">
        <v>0</v>
      </c>
      <c r="AL11" s="23">
        <v>0</v>
      </c>
      <c r="AM11" s="23">
        <v>1400</v>
      </c>
      <c r="AN11" s="23">
        <v>24473</v>
      </c>
    </row>
    <row r="12" spans="1:40" ht="24.95" customHeight="1" x14ac:dyDescent="0.25">
      <c r="A12">
        <v>9</v>
      </c>
      <c r="B12" t="s">
        <v>92</v>
      </c>
      <c r="C12">
        <v>39</v>
      </c>
      <c r="D12" t="s">
        <v>93</v>
      </c>
      <c r="E12" s="1" t="s">
        <v>94</v>
      </c>
      <c r="F12" t="s">
        <v>0</v>
      </c>
      <c r="G12" t="s">
        <v>95</v>
      </c>
      <c r="H12" t="s">
        <v>39</v>
      </c>
      <c r="J12" t="s">
        <v>96</v>
      </c>
      <c r="K12" t="s">
        <v>97</v>
      </c>
      <c r="L12" s="28">
        <v>40780</v>
      </c>
      <c r="M12" s="28">
        <v>30362</v>
      </c>
      <c r="O12">
        <v>1</v>
      </c>
      <c r="P12">
        <v>31</v>
      </c>
      <c r="Q12">
        <v>0</v>
      </c>
      <c r="R12">
        <v>0</v>
      </c>
      <c r="S12">
        <v>31</v>
      </c>
      <c r="T12" s="23">
        <v>36570</v>
      </c>
      <c r="U12" s="23">
        <v>7176</v>
      </c>
      <c r="V12" s="23">
        <v>14628</v>
      </c>
      <c r="W12" s="23">
        <v>2871</v>
      </c>
      <c r="X12" s="23">
        <v>0</v>
      </c>
      <c r="Y12" s="23">
        <v>0</v>
      </c>
      <c r="Z12" s="23">
        <v>2700</v>
      </c>
      <c r="AA12" s="23">
        <v>0</v>
      </c>
      <c r="AB12" s="23">
        <v>1250</v>
      </c>
      <c r="AC12" s="23">
        <v>28418</v>
      </c>
      <c r="AD12" s="23">
        <v>6651</v>
      </c>
      <c r="AE12" s="23">
        <v>0</v>
      </c>
      <c r="AF12" s="23">
        <v>0</v>
      </c>
      <c r="AG12" s="23">
        <v>100264</v>
      </c>
      <c r="AH12" s="23">
        <v>5250</v>
      </c>
      <c r="AI12" s="23">
        <v>0</v>
      </c>
      <c r="AJ12" s="23">
        <v>9459</v>
      </c>
      <c r="AK12" s="23">
        <v>0</v>
      </c>
      <c r="AL12" s="23">
        <v>0</v>
      </c>
      <c r="AM12" s="23">
        <v>14709</v>
      </c>
      <c r="AN12" s="23">
        <v>85555</v>
      </c>
    </row>
    <row r="13" spans="1:40" ht="24.95" customHeight="1" x14ac:dyDescent="0.25">
      <c r="A13">
        <v>10</v>
      </c>
      <c r="B13" t="s">
        <v>98</v>
      </c>
      <c r="C13">
        <v>50</v>
      </c>
      <c r="D13" t="s">
        <v>99</v>
      </c>
      <c r="E13" s="1" t="s">
        <v>57</v>
      </c>
      <c r="F13" t="s">
        <v>0</v>
      </c>
      <c r="G13" t="s">
        <v>58</v>
      </c>
      <c r="H13" t="s">
        <v>39</v>
      </c>
      <c r="J13" t="s">
        <v>100</v>
      </c>
      <c r="K13" t="s">
        <v>101</v>
      </c>
      <c r="L13" s="28">
        <v>40805</v>
      </c>
      <c r="M13" s="28">
        <v>32599</v>
      </c>
      <c r="O13">
        <v>1</v>
      </c>
      <c r="P13">
        <v>31</v>
      </c>
      <c r="Q13">
        <v>0</v>
      </c>
      <c r="R13">
        <v>0</v>
      </c>
      <c r="S13">
        <v>31</v>
      </c>
      <c r="T13" s="23">
        <v>11989</v>
      </c>
      <c r="U13" s="23">
        <v>2352</v>
      </c>
      <c r="V13" s="23">
        <v>4796</v>
      </c>
      <c r="W13" s="23">
        <v>942</v>
      </c>
      <c r="X13" s="23">
        <v>1600</v>
      </c>
      <c r="Y13" s="23">
        <v>0</v>
      </c>
      <c r="Z13" s="23">
        <v>0</v>
      </c>
      <c r="AA13" s="23">
        <v>0</v>
      </c>
      <c r="AB13" s="23">
        <v>1250</v>
      </c>
      <c r="AC13" s="23">
        <v>7036</v>
      </c>
      <c r="AD13" s="23">
        <v>2160</v>
      </c>
      <c r="AE13" s="23">
        <v>0</v>
      </c>
      <c r="AF13" s="23">
        <v>0</v>
      </c>
      <c r="AG13" s="23">
        <v>32125</v>
      </c>
      <c r="AH13" s="23">
        <v>1721</v>
      </c>
      <c r="AI13" s="23">
        <v>0</v>
      </c>
      <c r="AJ13" s="23">
        <v>0</v>
      </c>
      <c r="AK13" s="23">
        <v>0</v>
      </c>
      <c r="AL13" s="23">
        <v>0</v>
      </c>
      <c r="AM13" s="23">
        <v>1721</v>
      </c>
      <c r="AN13" s="23">
        <v>30404</v>
      </c>
    </row>
    <row r="14" spans="1:40" ht="24.95" customHeight="1" x14ac:dyDescent="0.25">
      <c r="A14">
        <v>11</v>
      </c>
      <c r="B14" t="s">
        <v>102</v>
      </c>
      <c r="C14">
        <v>52</v>
      </c>
      <c r="D14" t="s">
        <v>103</v>
      </c>
      <c r="E14" s="1" t="s">
        <v>57</v>
      </c>
      <c r="F14" t="s">
        <v>0</v>
      </c>
      <c r="G14" t="s">
        <v>58</v>
      </c>
      <c r="H14" t="s">
        <v>39</v>
      </c>
      <c r="J14" t="s">
        <v>104</v>
      </c>
      <c r="K14" t="s">
        <v>105</v>
      </c>
      <c r="L14" s="28">
        <v>40805</v>
      </c>
      <c r="M14" s="28">
        <v>32399</v>
      </c>
      <c r="O14">
        <v>1</v>
      </c>
      <c r="P14">
        <v>31</v>
      </c>
      <c r="Q14">
        <v>0</v>
      </c>
      <c r="R14">
        <v>0</v>
      </c>
      <c r="S14">
        <v>31</v>
      </c>
      <c r="T14" s="23">
        <v>16417</v>
      </c>
      <c r="U14" s="23">
        <v>3222</v>
      </c>
      <c r="V14" s="23">
        <v>6567</v>
      </c>
      <c r="W14" s="23">
        <v>1290</v>
      </c>
      <c r="X14" s="23">
        <v>1600</v>
      </c>
      <c r="Y14" s="23">
        <v>0</v>
      </c>
      <c r="Z14" s="23">
        <v>0</v>
      </c>
      <c r="AA14" s="23">
        <v>0</v>
      </c>
      <c r="AB14" s="23">
        <v>1250</v>
      </c>
      <c r="AC14" s="23">
        <v>11122</v>
      </c>
      <c r="AD14" s="23">
        <v>2961</v>
      </c>
      <c r="AE14" s="23">
        <v>0</v>
      </c>
      <c r="AF14" s="23">
        <v>0</v>
      </c>
      <c r="AG14" s="23">
        <v>44429</v>
      </c>
      <c r="AH14" s="23">
        <v>2357</v>
      </c>
      <c r="AI14" s="23">
        <v>0</v>
      </c>
      <c r="AJ14" s="23">
        <v>0</v>
      </c>
      <c r="AK14" s="23">
        <v>0</v>
      </c>
      <c r="AL14" s="23">
        <v>0</v>
      </c>
      <c r="AM14" s="23">
        <v>2357</v>
      </c>
      <c r="AN14" s="23">
        <v>42072</v>
      </c>
    </row>
    <row r="15" spans="1:40" ht="24.95" customHeight="1" x14ac:dyDescent="0.25">
      <c r="A15">
        <v>12</v>
      </c>
      <c r="B15" t="s">
        <v>106</v>
      </c>
      <c r="C15">
        <v>53</v>
      </c>
      <c r="D15" t="s">
        <v>107</v>
      </c>
      <c r="E15" s="1" t="s">
        <v>108</v>
      </c>
      <c r="F15" t="s">
        <v>0</v>
      </c>
      <c r="G15" t="s">
        <v>109</v>
      </c>
      <c r="H15" t="s">
        <v>39</v>
      </c>
      <c r="J15" t="s">
        <v>110</v>
      </c>
      <c r="K15" t="s">
        <v>111</v>
      </c>
      <c r="L15" s="28">
        <v>40821</v>
      </c>
      <c r="M15" s="28">
        <v>31355</v>
      </c>
      <c r="O15">
        <v>1</v>
      </c>
      <c r="P15">
        <v>31</v>
      </c>
      <c r="Q15">
        <v>0</v>
      </c>
      <c r="R15">
        <v>0</v>
      </c>
      <c r="S15">
        <v>31</v>
      </c>
      <c r="T15" s="23">
        <v>23382</v>
      </c>
      <c r="U15" s="23">
        <v>4541</v>
      </c>
      <c r="V15" s="23">
        <v>9353</v>
      </c>
      <c r="W15" s="23">
        <v>1816</v>
      </c>
      <c r="X15" s="23">
        <v>0</v>
      </c>
      <c r="Y15" s="23">
        <v>0</v>
      </c>
      <c r="Z15" s="23">
        <v>2700</v>
      </c>
      <c r="AA15" s="23">
        <v>0</v>
      </c>
      <c r="AB15" s="23">
        <v>1250</v>
      </c>
      <c r="AC15" s="23">
        <v>16541</v>
      </c>
      <c r="AD15" s="23">
        <v>4193</v>
      </c>
      <c r="AE15" s="23">
        <v>0</v>
      </c>
      <c r="AF15" s="23">
        <v>0</v>
      </c>
      <c r="AG15" s="23">
        <v>63776</v>
      </c>
      <c r="AH15" s="23">
        <v>3351</v>
      </c>
      <c r="AI15" s="23">
        <v>0</v>
      </c>
      <c r="AJ15" s="23">
        <v>1591</v>
      </c>
      <c r="AK15" s="23">
        <v>0</v>
      </c>
      <c r="AL15" s="23">
        <v>1130</v>
      </c>
      <c r="AM15" s="23">
        <v>6072</v>
      </c>
      <c r="AN15" s="23">
        <v>57704</v>
      </c>
    </row>
    <row r="16" spans="1:40" ht="24.95" customHeight="1" x14ac:dyDescent="0.25">
      <c r="A16">
        <v>13</v>
      </c>
      <c r="B16" t="s">
        <v>112</v>
      </c>
      <c r="C16">
        <v>56</v>
      </c>
      <c r="D16" t="s">
        <v>113</v>
      </c>
      <c r="E16" s="1" t="s">
        <v>57</v>
      </c>
      <c r="F16" t="s">
        <v>0</v>
      </c>
      <c r="G16" t="s">
        <v>58</v>
      </c>
      <c r="H16" t="s">
        <v>39</v>
      </c>
      <c r="J16" t="s">
        <v>114</v>
      </c>
      <c r="K16" t="s">
        <v>115</v>
      </c>
      <c r="L16" s="28">
        <v>40868</v>
      </c>
      <c r="M16" s="28">
        <v>31476</v>
      </c>
      <c r="O16">
        <v>1</v>
      </c>
      <c r="P16">
        <v>31</v>
      </c>
      <c r="Q16">
        <v>0</v>
      </c>
      <c r="R16">
        <v>0</v>
      </c>
      <c r="S16">
        <v>31</v>
      </c>
      <c r="T16" s="23">
        <v>16299</v>
      </c>
      <c r="U16" s="23">
        <v>3198</v>
      </c>
      <c r="V16" s="23">
        <v>6520</v>
      </c>
      <c r="W16" s="23">
        <v>1281</v>
      </c>
      <c r="X16" s="23">
        <v>1600</v>
      </c>
      <c r="Y16" s="23">
        <v>0</v>
      </c>
      <c r="Z16" s="23">
        <v>0</v>
      </c>
      <c r="AA16" s="23">
        <v>0</v>
      </c>
      <c r="AB16" s="23">
        <v>1250</v>
      </c>
      <c r="AC16" s="23">
        <v>11016</v>
      </c>
      <c r="AD16" s="23">
        <v>2940</v>
      </c>
      <c r="AE16" s="23">
        <v>0</v>
      </c>
      <c r="AF16" s="23">
        <v>0</v>
      </c>
      <c r="AG16" s="23">
        <v>44104</v>
      </c>
      <c r="AH16" s="23">
        <v>2340</v>
      </c>
      <c r="AI16" s="23">
        <v>0</v>
      </c>
      <c r="AJ16" s="23">
        <v>1469</v>
      </c>
      <c r="AK16" s="23">
        <v>0</v>
      </c>
      <c r="AL16" s="23">
        <v>1130</v>
      </c>
      <c r="AM16" s="23">
        <v>4939</v>
      </c>
      <c r="AN16" s="23">
        <v>39165</v>
      </c>
    </row>
    <row r="17" spans="1:40" ht="24.95" customHeight="1" x14ac:dyDescent="0.25">
      <c r="A17">
        <v>14</v>
      </c>
      <c r="B17" t="s">
        <v>116</v>
      </c>
      <c r="C17">
        <v>57</v>
      </c>
      <c r="D17" t="s">
        <v>117</v>
      </c>
      <c r="E17" s="1" t="s">
        <v>57</v>
      </c>
      <c r="F17" t="s">
        <v>0</v>
      </c>
      <c r="G17" t="s">
        <v>58</v>
      </c>
      <c r="H17" t="s">
        <v>39</v>
      </c>
      <c r="J17" t="s">
        <v>118</v>
      </c>
      <c r="K17" t="s">
        <v>119</v>
      </c>
      <c r="L17" s="28">
        <v>40868</v>
      </c>
      <c r="M17" s="28">
        <v>32722</v>
      </c>
      <c r="O17">
        <v>1</v>
      </c>
      <c r="P17">
        <v>31</v>
      </c>
      <c r="Q17">
        <v>0</v>
      </c>
      <c r="R17">
        <v>0</v>
      </c>
      <c r="S17">
        <v>31</v>
      </c>
      <c r="T17" s="23">
        <v>17522</v>
      </c>
      <c r="U17" s="23">
        <v>3438</v>
      </c>
      <c r="V17" s="23">
        <v>7009</v>
      </c>
      <c r="W17" s="23">
        <v>1377</v>
      </c>
      <c r="X17" s="23">
        <v>1600</v>
      </c>
      <c r="Y17" s="23">
        <v>0</v>
      </c>
      <c r="Z17" s="23">
        <v>0</v>
      </c>
      <c r="AA17" s="23">
        <v>0</v>
      </c>
      <c r="AB17" s="23">
        <v>1250</v>
      </c>
      <c r="AC17" s="23">
        <v>12152</v>
      </c>
      <c r="AD17" s="23">
        <v>3162</v>
      </c>
      <c r="AE17" s="23">
        <v>0</v>
      </c>
      <c r="AF17" s="23">
        <v>0</v>
      </c>
      <c r="AG17" s="23">
        <v>47510</v>
      </c>
      <c r="AH17" s="23">
        <v>2515</v>
      </c>
      <c r="AI17" s="23">
        <v>0</v>
      </c>
      <c r="AJ17" s="23">
        <v>0</v>
      </c>
      <c r="AK17" s="23">
        <v>0</v>
      </c>
      <c r="AL17" s="23">
        <v>1130</v>
      </c>
      <c r="AM17" s="23">
        <v>3645</v>
      </c>
      <c r="AN17" s="23">
        <v>43865</v>
      </c>
    </row>
    <row r="18" spans="1:40" ht="24.95" customHeight="1" x14ac:dyDescent="0.25">
      <c r="A18">
        <v>15</v>
      </c>
      <c r="B18" t="s">
        <v>120</v>
      </c>
      <c r="C18">
        <v>66</v>
      </c>
      <c r="D18" t="s">
        <v>121</v>
      </c>
      <c r="E18" s="1" t="s">
        <v>122</v>
      </c>
      <c r="F18" t="s">
        <v>0</v>
      </c>
      <c r="G18" t="s">
        <v>109</v>
      </c>
      <c r="H18" t="s">
        <v>39</v>
      </c>
      <c r="J18" t="s">
        <v>123</v>
      </c>
      <c r="K18" t="s">
        <v>124</v>
      </c>
      <c r="L18" s="28">
        <v>41002</v>
      </c>
      <c r="M18" s="28">
        <v>30896</v>
      </c>
      <c r="O18">
        <v>1</v>
      </c>
      <c r="P18">
        <v>31</v>
      </c>
      <c r="Q18">
        <v>0</v>
      </c>
      <c r="R18">
        <v>0</v>
      </c>
      <c r="S18">
        <v>31</v>
      </c>
      <c r="T18" s="23">
        <v>27166</v>
      </c>
      <c r="U18" s="23">
        <v>5331</v>
      </c>
      <c r="V18" s="23">
        <v>10866</v>
      </c>
      <c r="W18" s="23">
        <v>2130</v>
      </c>
      <c r="X18" s="23">
        <v>1600</v>
      </c>
      <c r="Y18" s="23">
        <v>0</v>
      </c>
      <c r="Z18" s="23">
        <v>0</v>
      </c>
      <c r="AA18" s="23">
        <v>0</v>
      </c>
      <c r="AB18" s="23">
        <v>1250</v>
      </c>
      <c r="AC18" s="23">
        <v>21131</v>
      </c>
      <c r="AD18" s="23">
        <v>4929</v>
      </c>
      <c r="AE18" s="23">
        <v>0</v>
      </c>
      <c r="AF18" s="23">
        <v>0</v>
      </c>
      <c r="AG18" s="23">
        <v>74403</v>
      </c>
      <c r="AH18" s="23">
        <v>3900</v>
      </c>
      <c r="AI18" s="23">
        <v>0</v>
      </c>
      <c r="AJ18" s="23">
        <v>2777</v>
      </c>
      <c r="AK18" s="23">
        <v>0</v>
      </c>
      <c r="AL18" s="23">
        <v>0</v>
      </c>
      <c r="AM18" s="23">
        <v>6677</v>
      </c>
      <c r="AN18" s="23">
        <v>67726</v>
      </c>
    </row>
    <row r="19" spans="1:40" ht="24.95" customHeight="1" x14ac:dyDescent="0.25">
      <c r="A19">
        <v>16</v>
      </c>
      <c r="B19" t="s">
        <v>125</v>
      </c>
      <c r="C19">
        <v>67</v>
      </c>
      <c r="D19" t="s">
        <v>126</v>
      </c>
      <c r="E19" s="1" t="s">
        <v>122</v>
      </c>
      <c r="F19" t="s">
        <v>0</v>
      </c>
      <c r="G19" t="s">
        <v>109</v>
      </c>
      <c r="H19" t="s">
        <v>39</v>
      </c>
      <c r="J19" t="s">
        <v>127</v>
      </c>
      <c r="K19" t="s">
        <v>128</v>
      </c>
      <c r="L19" s="28">
        <v>41015</v>
      </c>
      <c r="M19" s="28">
        <v>30581</v>
      </c>
      <c r="O19">
        <v>1</v>
      </c>
      <c r="P19">
        <v>31</v>
      </c>
      <c r="Q19">
        <v>0</v>
      </c>
      <c r="R19">
        <v>0</v>
      </c>
      <c r="S19">
        <v>31</v>
      </c>
      <c r="T19" s="23">
        <v>27166</v>
      </c>
      <c r="U19" s="23">
        <v>5331</v>
      </c>
      <c r="V19" s="23">
        <v>10866</v>
      </c>
      <c r="W19" s="23">
        <v>2130</v>
      </c>
      <c r="X19" s="23">
        <v>0</v>
      </c>
      <c r="Y19" s="23">
        <v>0</v>
      </c>
      <c r="Z19" s="23">
        <v>2700</v>
      </c>
      <c r="AA19" s="23">
        <v>0</v>
      </c>
      <c r="AB19" s="23">
        <v>1250</v>
      </c>
      <c r="AC19" s="23">
        <v>20031</v>
      </c>
      <c r="AD19" s="23">
        <v>4929</v>
      </c>
      <c r="AE19" s="23">
        <v>0</v>
      </c>
      <c r="AF19" s="23">
        <v>0</v>
      </c>
      <c r="AG19" s="23">
        <v>74403</v>
      </c>
      <c r="AH19" s="23">
        <v>3900</v>
      </c>
      <c r="AI19" s="23">
        <v>0</v>
      </c>
      <c r="AJ19" s="23">
        <v>2655</v>
      </c>
      <c r="AK19" s="23">
        <v>0</v>
      </c>
      <c r="AL19" s="23">
        <v>1130</v>
      </c>
      <c r="AM19" s="23">
        <v>7685</v>
      </c>
      <c r="AN19" s="23">
        <v>66718</v>
      </c>
    </row>
    <row r="20" spans="1:40" ht="24.95" customHeight="1" x14ac:dyDescent="0.25">
      <c r="A20">
        <v>17</v>
      </c>
      <c r="B20" t="s">
        <v>129</v>
      </c>
      <c r="C20">
        <v>75</v>
      </c>
      <c r="D20" t="s">
        <v>130</v>
      </c>
      <c r="E20" s="1" t="s">
        <v>131</v>
      </c>
      <c r="F20" t="s">
        <v>0</v>
      </c>
      <c r="G20" t="s">
        <v>132</v>
      </c>
      <c r="H20" t="s">
        <v>39</v>
      </c>
      <c r="J20" t="s">
        <v>133</v>
      </c>
      <c r="K20" t="s">
        <v>134</v>
      </c>
      <c r="L20" s="28">
        <v>41069</v>
      </c>
      <c r="M20" s="28">
        <v>32027</v>
      </c>
      <c r="O20">
        <v>1</v>
      </c>
      <c r="P20">
        <v>31</v>
      </c>
      <c r="Q20">
        <v>0</v>
      </c>
      <c r="R20">
        <v>0</v>
      </c>
      <c r="S20">
        <v>31</v>
      </c>
      <c r="T20" s="23">
        <v>13721</v>
      </c>
      <c r="U20" s="23">
        <v>2694</v>
      </c>
      <c r="V20" s="23">
        <v>5488</v>
      </c>
      <c r="W20" s="23">
        <v>1074</v>
      </c>
      <c r="X20" s="23">
        <v>0</v>
      </c>
      <c r="Y20" s="23">
        <v>0</v>
      </c>
      <c r="Z20" s="23">
        <v>2700</v>
      </c>
      <c r="AA20" s="23">
        <v>0</v>
      </c>
      <c r="AB20" s="23">
        <v>1250</v>
      </c>
      <c r="AC20" s="23">
        <v>7601</v>
      </c>
      <c r="AD20" s="23">
        <v>2478</v>
      </c>
      <c r="AE20" s="23">
        <v>0</v>
      </c>
      <c r="AF20" s="23">
        <v>0</v>
      </c>
      <c r="AG20" s="23">
        <v>37006</v>
      </c>
      <c r="AH20" s="23">
        <v>1970</v>
      </c>
      <c r="AI20" s="23">
        <v>0</v>
      </c>
      <c r="AJ20" s="23">
        <v>0</v>
      </c>
      <c r="AK20" s="23">
        <v>0</v>
      </c>
      <c r="AL20" s="23">
        <v>0</v>
      </c>
      <c r="AM20" s="23">
        <v>1970</v>
      </c>
      <c r="AN20" s="23">
        <v>35036</v>
      </c>
    </row>
    <row r="21" spans="1:40" ht="24.95" customHeight="1" x14ac:dyDescent="0.25">
      <c r="A21">
        <v>18</v>
      </c>
      <c r="B21" t="s">
        <v>135</v>
      </c>
      <c r="C21">
        <v>77</v>
      </c>
      <c r="D21" t="s">
        <v>136</v>
      </c>
      <c r="E21" s="1" t="s">
        <v>89</v>
      </c>
      <c r="F21" t="s">
        <v>0</v>
      </c>
      <c r="G21" t="s">
        <v>58</v>
      </c>
      <c r="H21" t="s">
        <v>39</v>
      </c>
      <c r="J21" t="s">
        <v>137</v>
      </c>
      <c r="K21" t="s">
        <v>138</v>
      </c>
      <c r="L21" s="28">
        <v>41071</v>
      </c>
      <c r="M21" s="28">
        <v>31094</v>
      </c>
      <c r="O21">
        <v>1</v>
      </c>
      <c r="P21">
        <v>31</v>
      </c>
      <c r="Q21">
        <v>0</v>
      </c>
      <c r="R21">
        <v>0</v>
      </c>
      <c r="S21">
        <v>31</v>
      </c>
      <c r="T21" s="23">
        <v>20734</v>
      </c>
      <c r="U21" s="23">
        <v>4068</v>
      </c>
      <c r="V21" s="23">
        <v>8294</v>
      </c>
      <c r="W21" s="23">
        <v>1629</v>
      </c>
      <c r="X21" s="23">
        <v>0</v>
      </c>
      <c r="Y21" s="23">
        <v>0</v>
      </c>
      <c r="Z21" s="23">
        <v>2700</v>
      </c>
      <c r="AA21" s="23">
        <v>0</v>
      </c>
      <c r="AB21" s="23">
        <v>1250</v>
      </c>
      <c r="AC21" s="23">
        <v>14084</v>
      </c>
      <c r="AD21" s="23">
        <v>3759</v>
      </c>
      <c r="AE21" s="23">
        <v>0</v>
      </c>
      <c r="AF21" s="23">
        <v>0</v>
      </c>
      <c r="AG21" s="23">
        <v>56518</v>
      </c>
      <c r="AH21" s="23">
        <v>2976</v>
      </c>
      <c r="AI21" s="23">
        <v>0</v>
      </c>
      <c r="AJ21" s="23">
        <v>0</v>
      </c>
      <c r="AK21" s="23">
        <v>0</v>
      </c>
      <c r="AL21" s="23">
        <v>0</v>
      </c>
      <c r="AM21" s="23">
        <v>2976</v>
      </c>
      <c r="AN21" s="23">
        <v>53542</v>
      </c>
    </row>
    <row r="22" spans="1:40" ht="24.95" customHeight="1" x14ac:dyDescent="0.25">
      <c r="A22">
        <v>19</v>
      </c>
      <c r="B22" t="s">
        <v>139</v>
      </c>
      <c r="C22">
        <v>79</v>
      </c>
      <c r="D22" t="s">
        <v>140</v>
      </c>
      <c r="E22" s="1" t="s">
        <v>141</v>
      </c>
      <c r="F22" t="s">
        <v>0</v>
      </c>
      <c r="G22" t="s">
        <v>132</v>
      </c>
      <c r="H22" t="s">
        <v>39</v>
      </c>
      <c r="J22" t="s">
        <v>142</v>
      </c>
      <c r="K22" t="s">
        <v>143</v>
      </c>
      <c r="L22" s="28">
        <v>41095</v>
      </c>
      <c r="M22" s="28">
        <v>29768</v>
      </c>
      <c r="O22">
        <v>1</v>
      </c>
      <c r="P22">
        <v>31</v>
      </c>
      <c r="Q22">
        <v>0</v>
      </c>
      <c r="R22">
        <v>0</v>
      </c>
      <c r="S22">
        <v>31</v>
      </c>
      <c r="T22" s="23">
        <v>19853</v>
      </c>
      <c r="U22" s="23">
        <v>3897</v>
      </c>
      <c r="V22" s="23">
        <v>7941</v>
      </c>
      <c r="W22" s="23">
        <v>1560</v>
      </c>
      <c r="X22" s="23">
        <v>0</v>
      </c>
      <c r="Y22" s="23">
        <v>0</v>
      </c>
      <c r="Z22" s="23">
        <v>2700</v>
      </c>
      <c r="AA22" s="23">
        <v>0</v>
      </c>
      <c r="AB22" s="23">
        <v>1250</v>
      </c>
      <c r="AC22" s="23">
        <v>13252</v>
      </c>
      <c r="AD22" s="23">
        <v>3594</v>
      </c>
      <c r="AE22" s="23">
        <v>0</v>
      </c>
      <c r="AF22" s="23">
        <v>0</v>
      </c>
      <c r="AG22" s="23">
        <v>54047</v>
      </c>
      <c r="AH22" s="23">
        <v>2850</v>
      </c>
      <c r="AI22" s="23">
        <v>0</v>
      </c>
      <c r="AJ22" s="23">
        <v>0</v>
      </c>
      <c r="AK22" s="23">
        <v>0</v>
      </c>
      <c r="AL22" s="23">
        <v>565</v>
      </c>
      <c r="AM22" s="23">
        <v>3415</v>
      </c>
      <c r="AN22" s="23">
        <v>50632</v>
      </c>
    </row>
    <row r="23" spans="1:40" ht="24.95" customHeight="1" x14ac:dyDescent="0.25">
      <c r="A23">
        <v>20</v>
      </c>
      <c r="B23" t="s">
        <v>144</v>
      </c>
      <c r="C23">
        <v>80</v>
      </c>
      <c r="D23" t="s">
        <v>145</v>
      </c>
      <c r="E23" s="1" t="s">
        <v>146</v>
      </c>
      <c r="F23" t="s">
        <v>0</v>
      </c>
      <c r="G23" t="s">
        <v>109</v>
      </c>
      <c r="H23" t="s">
        <v>39</v>
      </c>
      <c r="J23" t="s">
        <v>147</v>
      </c>
      <c r="K23" t="s">
        <v>148</v>
      </c>
      <c r="L23" s="28">
        <v>41116</v>
      </c>
      <c r="M23" s="28">
        <v>32217</v>
      </c>
      <c r="O23">
        <v>1</v>
      </c>
      <c r="P23">
        <v>31</v>
      </c>
      <c r="Q23">
        <v>0</v>
      </c>
      <c r="R23">
        <v>0</v>
      </c>
      <c r="S23">
        <v>31</v>
      </c>
      <c r="T23" s="23">
        <v>22058</v>
      </c>
      <c r="U23" s="23">
        <v>4329</v>
      </c>
      <c r="V23" s="23">
        <v>8823</v>
      </c>
      <c r="W23" s="23">
        <v>1731</v>
      </c>
      <c r="X23" s="23">
        <v>0</v>
      </c>
      <c r="Y23" s="23">
        <v>0</v>
      </c>
      <c r="Z23" s="23">
        <v>2700</v>
      </c>
      <c r="AA23" s="23">
        <v>0</v>
      </c>
      <c r="AB23" s="23">
        <v>1250</v>
      </c>
      <c r="AC23" s="23">
        <v>15309</v>
      </c>
      <c r="AD23" s="23">
        <v>3999</v>
      </c>
      <c r="AE23" s="23">
        <v>0</v>
      </c>
      <c r="AF23" s="23">
        <v>0</v>
      </c>
      <c r="AG23" s="23">
        <v>60199</v>
      </c>
      <c r="AH23" s="23">
        <v>3166</v>
      </c>
      <c r="AI23" s="23">
        <v>0</v>
      </c>
      <c r="AJ23" s="23">
        <v>1277</v>
      </c>
      <c r="AK23" s="23">
        <v>0</v>
      </c>
      <c r="AL23" s="23">
        <v>0</v>
      </c>
      <c r="AM23" s="23">
        <v>4443</v>
      </c>
      <c r="AN23" s="23">
        <v>55756</v>
      </c>
    </row>
    <row r="24" spans="1:40" ht="24.95" customHeight="1" x14ac:dyDescent="0.25">
      <c r="A24">
        <v>21</v>
      </c>
      <c r="B24" t="s">
        <v>149</v>
      </c>
      <c r="C24">
        <v>82</v>
      </c>
      <c r="D24" t="s">
        <v>150</v>
      </c>
      <c r="E24" s="1" t="s">
        <v>131</v>
      </c>
      <c r="F24" t="s">
        <v>0</v>
      </c>
      <c r="G24" t="s">
        <v>132</v>
      </c>
      <c r="H24" t="s">
        <v>39</v>
      </c>
      <c r="J24" t="s">
        <v>151</v>
      </c>
      <c r="K24" t="s">
        <v>152</v>
      </c>
      <c r="L24" s="28">
        <v>41141</v>
      </c>
      <c r="M24" s="28">
        <v>32990</v>
      </c>
      <c r="O24">
        <v>1</v>
      </c>
      <c r="P24">
        <v>31</v>
      </c>
      <c r="Q24">
        <v>0</v>
      </c>
      <c r="R24">
        <v>0</v>
      </c>
      <c r="S24">
        <v>31</v>
      </c>
      <c r="T24" s="23">
        <v>11386</v>
      </c>
      <c r="U24" s="23">
        <v>2235</v>
      </c>
      <c r="V24" s="23">
        <v>4554</v>
      </c>
      <c r="W24" s="23">
        <v>894</v>
      </c>
      <c r="X24" s="23">
        <v>1600</v>
      </c>
      <c r="Y24" s="23">
        <v>0</v>
      </c>
      <c r="Z24" s="23">
        <v>0</v>
      </c>
      <c r="AA24" s="23">
        <v>0</v>
      </c>
      <c r="AB24" s="23">
        <v>1250</v>
      </c>
      <c r="AC24" s="23">
        <v>6527</v>
      </c>
      <c r="AD24" s="23">
        <v>2049</v>
      </c>
      <c r="AE24" s="23">
        <v>0</v>
      </c>
      <c r="AF24" s="23">
        <v>0</v>
      </c>
      <c r="AG24" s="23">
        <v>30495</v>
      </c>
      <c r="AH24" s="23">
        <v>1635</v>
      </c>
      <c r="AI24" s="23">
        <v>0</v>
      </c>
      <c r="AJ24" s="23">
        <v>0</v>
      </c>
      <c r="AK24" s="23">
        <v>0</v>
      </c>
      <c r="AL24" s="23">
        <v>0</v>
      </c>
      <c r="AM24" s="23">
        <v>1635</v>
      </c>
      <c r="AN24" s="23">
        <v>28860</v>
      </c>
    </row>
    <row r="25" spans="1:40" ht="24.95" customHeight="1" x14ac:dyDescent="0.25">
      <c r="A25">
        <v>22</v>
      </c>
      <c r="B25" t="s">
        <v>153</v>
      </c>
      <c r="C25">
        <v>88</v>
      </c>
      <c r="D25" t="s">
        <v>154</v>
      </c>
      <c r="E25" s="1" t="s">
        <v>155</v>
      </c>
      <c r="F25" t="s">
        <v>0</v>
      </c>
      <c r="G25" t="s">
        <v>132</v>
      </c>
      <c r="H25" t="s">
        <v>39</v>
      </c>
      <c r="J25" t="s">
        <v>156</v>
      </c>
      <c r="K25" t="s">
        <v>157</v>
      </c>
      <c r="L25" s="28">
        <v>41141</v>
      </c>
      <c r="M25" s="28">
        <v>32481</v>
      </c>
      <c r="O25">
        <v>1</v>
      </c>
      <c r="P25">
        <v>31</v>
      </c>
      <c r="Q25">
        <v>0</v>
      </c>
      <c r="R25">
        <v>0</v>
      </c>
      <c r="S25">
        <v>31</v>
      </c>
      <c r="T25" s="23">
        <v>11386</v>
      </c>
      <c r="U25" s="23">
        <v>2235</v>
      </c>
      <c r="V25" s="23">
        <v>4554</v>
      </c>
      <c r="W25" s="23">
        <v>894</v>
      </c>
      <c r="X25" s="23">
        <v>1600</v>
      </c>
      <c r="Y25" s="23">
        <v>0</v>
      </c>
      <c r="Z25" s="23">
        <v>0</v>
      </c>
      <c r="AA25" s="23">
        <v>0</v>
      </c>
      <c r="AB25" s="23">
        <v>1250</v>
      </c>
      <c r="AC25" s="23">
        <v>6527</v>
      </c>
      <c r="AD25" s="23">
        <v>2049</v>
      </c>
      <c r="AE25" s="23">
        <v>0</v>
      </c>
      <c r="AF25" s="23">
        <v>0</v>
      </c>
      <c r="AG25" s="23">
        <v>30495</v>
      </c>
      <c r="AH25" s="23">
        <v>1635</v>
      </c>
      <c r="AI25" s="23">
        <v>0</v>
      </c>
      <c r="AJ25" s="23">
        <v>0</v>
      </c>
      <c r="AK25" s="23">
        <v>0</v>
      </c>
      <c r="AL25" s="23">
        <v>0</v>
      </c>
      <c r="AM25" s="23">
        <v>1635</v>
      </c>
      <c r="AN25" s="23">
        <v>28860</v>
      </c>
    </row>
    <row r="26" spans="1:40" ht="24.95" customHeight="1" x14ac:dyDescent="0.25">
      <c r="A26">
        <v>23</v>
      </c>
      <c r="B26" t="s">
        <v>158</v>
      </c>
      <c r="C26">
        <v>91</v>
      </c>
      <c r="D26" t="s">
        <v>159</v>
      </c>
      <c r="E26" s="1" t="s">
        <v>131</v>
      </c>
      <c r="F26" t="s">
        <v>0</v>
      </c>
      <c r="G26" t="s">
        <v>132</v>
      </c>
      <c r="H26" t="s">
        <v>39</v>
      </c>
      <c r="J26" t="s">
        <v>160</v>
      </c>
      <c r="K26" t="s">
        <v>161</v>
      </c>
      <c r="L26" s="28">
        <v>41141</v>
      </c>
      <c r="M26" s="28">
        <v>33103</v>
      </c>
      <c r="O26">
        <v>1</v>
      </c>
      <c r="P26">
        <v>31</v>
      </c>
      <c r="Q26">
        <v>0</v>
      </c>
      <c r="R26">
        <v>0</v>
      </c>
      <c r="S26">
        <v>31</v>
      </c>
      <c r="T26" s="23">
        <v>11386</v>
      </c>
      <c r="U26" s="23">
        <v>1923</v>
      </c>
      <c r="V26" s="23">
        <v>4554</v>
      </c>
      <c r="W26" s="23">
        <v>766</v>
      </c>
      <c r="X26" s="23">
        <v>1600</v>
      </c>
      <c r="Y26" s="23">
        <v>0</v>
      </c>
      <c r="Z26" s="23">
        <v>0</v>
      </c>
      <c r="AA26" s="23">
        <v>0</v>
      </c>
      <c r="AB26" s="23">
        <v>1250</v>
      </c>
      <c r="AC26" s="23">
        <v>6527</v>
      </c>
      <c r="AD26" s="23">
        <v>1763</v>
      </c>
      <c r="AE26" s="23">
        <v>0</v>
      </c>
      <c r="AF26" s="23">
        <v>0</v>
      </c>
      <c r="AG26" s="23">
        <v>29769</v>
      </c>
      <c r="AH26" s="23">
        <v>1597</v>
      </c>
      <c r="AI26" s="23">
        <v>0</v>
      </c>
      <c r="AJ26" s="23">
        <v>0</v>
      </c>
      <c r="AK26" s="23">
        <v>0</v>
      </c>
      <c r="AL26" s="23">
        <v>0</v>
      </c>
      <c r="AM26" s="23">
        <v>1597</v>
      </c>
      <c r="AN26" s="23">
        <v>28172</v>
      </c>
    </row>
    <row r="27" spans="1:40" ht="24.95" customHeight="1" x14ac:dyDescent="0.25">
      <c r="A27">
        <v>24</v>
      </c>
      <c r="B27" t="s">
        <v>162</v>
      </c>
      <c r="C27">
        <v>93</v>
      </c>
      <c r="D27" t="s">
        <v>163</v>
      </c>
      <c r="E27" s="1" t="s">
        <v>131</v>
      </c>
      <c r="F27" t="s">
        <v>0</v>
      </c>
      <c r="G27" t="s">
        <v>132</v>
      </c>
      <c r="H27" t="s">
        <v>39</v>
      </c>
      <c r="J27" t="s">
        <v>164</v>
      </c>
      <c r="K27" t="s">
        <v>165</v>
      </c>
      <c r="L27" s="28">
        <v>41141</v>
      </c>
      <c r="M27" s="28">
        <v>33292</v>
      </c>
      <c r="O27">
        <v>1</v>
      </c>
      <c r="P27">
        <v>31</v>
      </c>
      <c r="Q27">
        <v>0</v>
      </c>
      <c r="R27">
        <v>0</v>
      </c>
      <c r="S27">
        <v>31</v>
      </c>
      <c r="T27" s="23">
        <v>11386</v>
      </c>
      <c r="U27" s="23">
        <v>2235</v>
      </c>
      <c r="V27" s="23">
        <v>4554</v>
      </c>
      <c r="W27" s="23">
        <v>894</v>
      </c>
      <c r="X27" s="23">
        <v>0</v>
      </c>
      <c r="Y27" s="23">
        <v>0</v>
      </c>
      <c r="Z27" s="23">
        <v>2700</v>
      </c>
      <c r="AA27" s="23">
        <v>0</v>
      </c>
      <c r="AB27" s="23">
        <v>1250</v>
      </c>
      <c r="AC27" s="23">
        <v>5427</v>
      </c>
      <c r="AD27" s="23">
        <v>2049</v>
      </c>
      <c r="AE27" s="23">
        <v>0</v>
      </c>
      <c r="AF27" s="23">
        <v>0</v>
      </c>
      <c r="AG27" s="23">
        <v>30495</v>
      </c>
      <c r="AH27" s="23">
        <v>1635</v>
      </c>
      <c r="AI27" s="23">
        <v>0</v>
      </c>
      <c r="AJ27" s="23">
        <v>0</v>
      </c>
      <c r="AK27" s="23">
        <v>0</v>
      </c>
      <c r="AL27" s="23">
        <v>1130</v>
      </c>
      <c r="AM27" s="23">
        <v>2765</v>
      </c>
      <c r="AN27" s="23">
        <v>27730</v>
      </c>
    </row>
    <row r="28" spans="1:40" ht="24.95" customHeight="1" x14ac:dyDescent="0.25">
      <c r="A28">
        <v>25</v>
      </c>
      <c r="B28" t="s">
        <v>166</v>
      </c>
      <c r="C28">
        <v>96</v>
      </c>
      <c r="D28" t="s">
        <v>167</v>
      </c>
      <c r="E28" s="1" t="s">
        <v>131</v>
      </c>
      <c r="F28" t="s">
        <v>0</v>
      </c>
      <c r="G28" t="s">
        <v>132</v>
      </c>
      <c r="H28" t="s">
        <v>39</v>
      </c>
      <c r="J28" t="s">
        <v>168</v>
      </c>
      <c r="K28" t="s">
        <v>169</v>
      </c>
      <c r="L28" s="28">
        <v>41141</v>
      </c>
      <c r="M28" s="28">
        <v>33160</v>
      </c>
      <c r="O28">
        <v>1</v>
      </c>
      <c r="P28">
        <v>31</v>
      </c>
      <c r="Q28">
        <v>0</v>
      </c>
      <c r="R28">
        <v>0</v>
      </c>
      <c r="S28">
        <v>31</v>
      </c>
      <c r="T28" s="23">
        <v>11687</v>
      </c>
      <c r="U28" s="23">
        <v>2295</v>
      </c>
      <c r="V28" s="23">
        <v>4675</v>
      </c>
      <c r="W28" s="23">
        <v>921</v>
      </c>
      <c r="X28" s="23">
        <v>1600</v>
      </c>
      <c r="Y28" s="23">
        <v>0</v>
      </c>
      <c r="Z28" s="23">
        <v>0</v>
      </c>
      <c r="AA28" s="23">
        <v>0</v>
      </c>
      <c r="AB28" s="23">
        <v>1250</v>
      </c>
      <c r="AC28" s="23">
        <v>6767</v>
      </c>
      <c r="AD28" s="23">
        <v>2091</v>
      </c>
      <c r="AE28" s="23">
        <v>0</v>
      </c>
      <c r="AF28" s="23">
        <v>0</v>
      </c>
      <c r="AG28" s="23">
        <v>31286</v>
      </c>
      <c r="AH28" s="23">
        <v>1678</v>
      </c>
      <c r="AI28" s="23">
        <v>0</v>
      </c>
      <c r="AJ28" s="23">
        <v>0</v>
      </c>
      <c r="AK28" s="23">
        <v>0</v>
      </c>
      <c r="AL28" s="23">
        <v>0</v>
      </c>
      <c r="AM28" s="23">
        <v>1678</v>
      </c>
      <c r="AN28" s="23">
        <v>29608</v>
      </c>
    </row>
    <row r="29" spans="1:40" ht="24.95" customHeight="1" x14ac:dyDescent="0.25">
      <c r="A29">
        <v>26</v>
      </c>
      <c r="B29" t="s">
        <v>170</v>
      </c>
      <c r="C29">
        <v>97</v>
      </c>
      <c r="D29" t="s">
        <v>171</v>
      </c>
      <c r="E29" s="1" t="s">
        <v>172</v>
      </c>
      <c r="F29" t="s">
        <v>0</v>
      </c>
      <c r="G29" t="s">
        <v>132</v>
      </c>
      <c r="H29" t="s">
        <v>39</v>
      </c>
      <c r="J29" t="s">
        <v>173</v>
      </c>
      <c r="K29" t="s">
        <v>174</v>
      </c>
      <c r="L29" s="28">
        <v>41141</v>
      </c>
      <c r="M29" s="28">
        <v>31434</v>
      </c>
      <c r="O29">
        <v>1</v>
      </c>
      <c r="P29">
        <v>31</v>
      </c>
      <c r="Q29">
        <v>0</v>
      </c>
      <c r="R29">
        <v>0</v>
      </c>
      <c r="S29">
        <v>31</v>
      </c>
      <c r="T29" s="23">
        <v>11386</v>
      </c>
      <c r="U29" s="23">
        <v>2235</v>
      </c>
      <c r="V29" s="23">
        <v>4554</v>
      </c>
      <c r="W29" s="23">
        <v>894</v>
      </c>
      <c r="X29" s="23">
        <v>1600</v>
      </c>
      <c r="Y29" s="23">
        <v>0</v>
      </c>
      <c r="Z29" s="23">
        <v>0</v>
      </c>
      <c r="AA29" s="23">
        <v>0</v>
      </c>
      <c r="AB29" s="23">
        <v>1250</v>
      </c>
      <c r="AC29" s="23">
        <v>6527</v>
      </c>
      <c r="AD29" s="23">
        <v>2049</v>
      </c>
      <c r="AE29" s="23">
        <v>0</v>
      </c>
      <c r="AF29" s="23">
        <v>0</v>
      </c>
      <c r="AG29" s="23">
        <v>30495</v>
      </c>
      <c r="AH29" s="23">
        <v>1635</v>
      </c>
      <c r="AI29" s="23">
        <v>0</v>
      </c>
      <c r="AJ29" s="23">
        <v>0</v>
      </c>
      <c r="AK29" s="23">
        <v>0</v>
      </c>
      <c r="AL29" s="23">
        <v>0</v>
      </c>
      <c r="AM29" s="23">
        <v>1635</v>
      </c>
      <c r="AN29" s="23">
        <v>28860</v>
      </c>
    </row>
    <row r="30" spans="1:40" ht="24.95" customHeight="1" x14ac:dyDescent="0.25">
      <c r="A30">
        <v>27</v>
      </c>
      <c r="B30" t="s">
        <v>175</v>
      </c>
      <c r="C30">
        <v>98</v>
      </c>
      <c r="D30" t="s">
        <v>176</v>
      </c>
      <c r="E30" s="1" t="s">
        <v>131</v>
      </c>
      <c r="F30" t="s">
        <v>0</v>
      </c>
      <c r="G30" t="s">
        <v>132</v>
      </c>
      <c r="H30" t="s">
        <v>39</v>
      </c>
      <c r="J30" t="s">
        <v>177</v>
      </c>
      <c r="K30" t="s">
        <v>178</v>
      </c>
      <c r="L30" s="28">
        <v>41141</v>
      </c>
      <c r="M30" s="28">
        <v>32637</v>
      </c>
      <c r="O30">
        <v>1</v>
      </c>
      <c r="P30">
        <v>31</v>
      </c>
      <c r="Q30">
        <v>0</v>
      </c>
      <c r="R30">
        <v>0</v>
      </c>
      <c r="S30">
        <v>31</v>
      </c>
      <c r="T30" s="23">
        <v>11386</v>
      </c>
      <c r="U30" s="23">
        <v>2235</v>
      </c>
      <c r="V30" s="23">
        <v>4554</v>
      </c>
      <c r="W30" s="23">
        <v>894</v>
      </c>
      <c r="X30" s="23">
        <v>1600</v>
      </c>
      <c r="Y30" s="23">
        <v>0</v>
      </c>
      <c r="Z30" s="23">
        <v>0</v>
      </c>
      <c r="AA30" s="23">
        <v>0</v>
      </c>
      <c r="AB30" s="23">
        <v>1250</v>
      </c>
      <c r="AC30" s="23">
        <v>6527</v>
      </c>
      <c r="AD30" s="23">
        <v>2049</v>
      </c>
      <c r="AE30" s="23">
        <v>0</v>
      </c>
      <c r="AF30" s="23">
        <v>0</v>
      </c>
      <c r="AG30" s="23">
        <v>30495</v>
      </c>
      <c r="AH30" s="23">
        <v>1635</v>
      </c>
      <c r="AI30" s="23">
        <v>0</v>
      </c>
      <c r="AJ30" s="23">
        <v>0</v>
      </c>
      <c r="AK30" s="23">
        <v>0</v>
      </c>
      <c r="AL30" s="23">
        <v>0</v>
      </c>
      <c r="AM30" s="23">
        <v>1635</v>
      </c>
      <c r="AN30" s="23">
        <v>28860</v>
      </c>
    </row>
    <row r="31" spans="1:40" ht="24.95" customHeight="1" x14ac:dyDescent="0.25">
      <c r="A31">
        <v>28</v>
      </c>
      <c r="B31" t="s">
        <v>184</v>
      </c>
      <c r="C31">
        <v>100</v>
      </c>
      <c r="D31" t="s">
        <v>185</v>
      </c>
      <c r="E31" s="1" t="s">
        <v>131</v>
      </c>
      <c r="F31" t="s">
        <v>0</v>
      </c>
      <c r="G31" t="s">
        <v>132</v>
      </c>
      <c r="H31" t="s">
        <v>39</v>
      </c>
      <c r="J31" t="s">
        <v>186</v>
      </c>
      <c r="K31" t="s">
        <v>187</v>
      </c>
      <c r="L31" s="28">
        <v>41141</v>
      </c>
      <c r="M31" s="28">
        <v>33112</v>
      </c>
      <c r="O31">
        <v>1</v>
      </c>
      <c r="P31">
        <v>31</v>
      </c>
      <c r="Q31">
        <v>0</v>
      </c>
      <c r="R31">
        <v>0</v>
      </c>
      <c r="S31">
        <v>31</v>
      </c>
      <c r="T31" s="23">
        <v>11386</v>
      </c>
      <c r="U31" s="23">
        <v>2235</v>
      </c>
      <c r="V31" s="23">
        <v>4554</v>
      </c>
      <c r="W31" s="23">
        <v>894</v>
      </c>
      <c r="X31" s="23">
        <v>1600</v>
      </c>
      <c r="Y31" s="23">
        <v>0</v>
      </c>
      <c r="Z31" s="23">
        <v>0</v>
      </c>
      <c r="AA31" s="23">
        <v>0</v>
      </c>
      <c r="AB31" s="23">
        <v>1250</v>
      </c>
      <c r="AC31" s="23">
        <v>6527</v>
      </c>
      <c r="AD31" s="23">
        <v>2049</v>
      </c>
      <c r="AE31" s="23">
        <v>0</v>
      </c>
      <c r="AF31" s="23">
        <v>0</v>
      </c>
      <c r="AG31" s="23">
        <v>30495</v>
      </c>
      <c r="AH31" s="23">
        <v>1635</v>
      </c>
      <c r="AI31" s="23">
        <v>0</v>
      </c>
      <c r="AJ31" s="23">
        <v>0</v>
      </c>
      <c r="AK31" s="23">
        <v>0</v>
      </c>
      <c r="AL31" s="23">
        <v>0</v>
      </c>
      <c r="AM31" s="23">
        <v>1635</v>
      </c>
      <c r="AN31" s="23">
        <v>28860</v>
      </c>
    </row>
    <row r="32" spans="1:40" ht="24.95" customHeight="1" x14ac:dyDescent="0.25">
      <c r="A32">
        <v>29</v>
      </c>
      <c r="B32" t="s">
        <v>188</v>
      </c>
      <c r="C32">
        <v>101</v>
      </c>
      <c r="D32" t="s">
        <v>189</v>
      </c>
      <c r="E32" s="1" t="s">
        <v>190</v>
      </c>
      <c r="F32" t="s">
        <v>0</v>
      </c>
      <c r="G32" t="s">
        <v>132</v>
      </c>
      <c r="H32" t="s">
        <v>39</v>
      </c>
      <c r="J32" t="s">
        <v>191</v>
      </c>
      <c r="K32" t="s">
        <v>192</v>
      </c>
      <c r="L32" s="28">
        <v>41141</v>
      </c>
      <c r="M32" s="28">
        <v>32820</v>
      </c>
      <c r="O32">
        <v>1</v>
      </c>
      <c r="P32">
        <v>31</v>
      </c>
      <c r="Q32">
        <v>0</v>
      </c>
      <c r="R32">
        <v>0</v>
      </c>
      <c r="S32">
        <v>31</v>
      </c>
      <c r="T32" s="23">
        <v>11386</v>
      </c>
      <c r="U32" s="23">
        <v>2235</v>
      </c>
      <c r="V32" s="23">
        <v>4554</v>
      </c>
      <c r="W32" s="23">
        <v>894</v>
      </c>
      <c r="X32" s="23">
        <v>1600</v>
      </c>
      <c r="Y32" s="23">
        <v>0</v>
      </c>
      <c r="Z32" s="23">
        <v>0</v>
      </c>
      <c r="AA32" s="23">
        <v>0</v>
      </c>
      <c r="AB32" s="23">
        <v>1250</v>
      </c>
      <c r="AC32" s="23">
        <v>6527</v>
      </c>
      <c r="AD32" s="23">
        <v>2049</v>
      </c>
      <c r="AE32" s="23">
        <v>0</v>
      </c>
      <c r="AF32" s="23">
        <v>0</v>
      </c>
      <c r="AG32" s="23">
        <v>30495</v>
      </c>
      <c r="AH32" s="23">
        <v>1635</v>
      </c>
      <c r="AI32" s="23">
        <v>0</v>
      </c>
      <c r="AJ32" s="23">
        <v>0</v>
      </c>
      <c r="AK32" s="23">
        <v>0</v>
      </c>
      <c r="AL32" s="23">
        <v>0</v>
      </c>
      <c r="AM32" s="23">
        <v>1635</v>
      </c>
      <c r="AN32" s="23">
        <v>28860</v>
      </c>
    </row>
    <row r="33" spans="1:40" ht="24.95" customHeight="1" x14ac:dyDescent="0.25">
      <c r="A33">
        <v>30</v>
      </c>
      <c r="B33" t="s">
        <v>193</v>
      </c>
      <c r="C33">
        <v>102</v>
      </c>
      <c r="D33" t="s">
        <v>194</v>
      </c>
      <c r="E33" s="1" t="s">
        <v>131</v>
      </c>
      <c r="F33" t="s">
        <v>0</v>
      </c>
      <c r="G33" t="s">
        <v>132</v>
      </c>
      <c r="H33" t="s">
        <v>39</v>
      </c>
      <c r="J33" t="s">
        <v>195</v>
      </c>
      <c r="K33" t="s">
        <v>196</v>
      </c>
      <c r="L33" s="28">
        <v>41141</v>
      </c>
      <c r="M33" s="28">
        <v>32955</v>
      </c>
      <c r="O33">
        <v>1</v>
      </c>
      <c r="P33">
        <v>31</v>
      </c>
      <c r="Q33">
        <v>0</v>
      </c>
      <c r="R33">
        <v>0</v>
      </c>
      <c r="S33">
        <v>31</v>
      </c>
      <c r="T33" s="23">
        <v>11386</v>
      </c>
      <c r="U33" s="23">
        <v>2235</v>
      </c>
      <c r="V33" s="23">
        <v>4554</v>
      </c>
      <c r="W33" s="23">
        <v>894</v>
      </c>
      <c r="X33" s="23">
        <v>1600</v>
      </c>
      <c r="Y33" s="23">
        <v>0</v>
      </c>
      <c r="Z33" s="23">
        <v>0</v>
      </c>
      <c r="AA33" s="23">
        <v>0</v>
      </c>
      <c r="AB33" s="23">
        <v>1250</v>
      </c>
      <c r="AC33" s="23">
        <v>6527</v>
      </c>
      <c r="AD33" s="23">
        <v>2049</v>
      </c>
      <c r="AE33" s="23">
        <v>0</v>
      </c>
      <c r="AF33" s="23">
        <v>0</v>
      </c>
      <c r="AG33" s="23">
        <v>30495</v>
      </c>
      <c r="AH33" s="23">
        <v>1635</v>
      </c>
      <c r="AI33" s="23">
        <v>0</v>
      </c>
      <c r="AJ33" s="23">
        <v>0</v>
      </c>
      <c r="AK33" s="23">
        <v>0</v>
      </c>
      <c r="AL33" s="23">
        <v>0</v>
      </c>
      <c r="AM33" s="23">
        <v>1635</v>
      </c>
      <c r="AN33" s="23">
        <v>28860</v>
      </c>
    </row>
    <row r="34" spans="1:40" ht="24.95" customHeight="1" x14ac:dyDescent="0.25">
      <c r="A34">
        <v>31</v>
      </c>
      <c r="B34" t="s">
        <v>197</v>
      </c>
      <c r="C34">
        <v>106</v>
      </c>
      <c r="D34" t="s">
        <v>198</v>
      </c>
      <c r="E34" s="1" t="s">
        <v>131</v>
      </c>
      <c r="F34" t="s">
        <v>0</v>
      </c>
      <c r="G34" t="s">
        <v>132</v>
      </c>
      <c r="H34" t="s">
        <v>39</v>
      </c>
      <c r="J34" t="s">
        <v>199</v>
      </c>
      <c r="K34" t="s">
        <v>200</v>
      </c>
      <c r="L34" s="28">
        <v>41141</v>
      </c>
      <c r="M34" s="28">
        <v>32434</v>
      </c>
      <c r="O34">
        <v>1</v>
      </c>
      <c r="P34">
        <v>31</v>
      </c>
      <c r="Q34">
        <v>0</v>
      </c>
      <c r="R34">
        <v>0</v>
      </c>
      <c r="S34">
        <v>31</v>
      </c>
      <c r="T34" s="23">
        <v>11386</v>
      </c>
      <c r="U34" s="23">
        <v>2235</v>
      </c>
      <c r="V34" s="23">
        <v>4554</v>
      </c>
      <c r="W34" s="23">
        <v>894</v>
      </c>
      <c r="X34" s="23">
        <v>1600</v>
      </c>
      <c r="Y34" s="23">
        <v>0</v>
      </c>
      <c r="Z34" s="23">
        <v>0</v>
      </c>
      <c r="AA34" s="23">
        <v>0</v>
      </c>
      <c r="AB34" s="23">
        <v>1250</v>
      </c>
      <c r="AC34" s="23">
        <v>6527</v>
      </c>
      <c r="AD34" s="23">
        <v>2049</v>
      </c>
      <c r="AE34" s="23">
        <v>0</v>
      </c>
      <c r="AF34" s="23">
        <v>0</v>
      </c>
      <c r="AG34" s="23">
        <v>30495</v>
      </c>
      <c r="AH34" s="23">
        <v>1635</v>
      </c>
      <c r="AI34" s="23">
        <v>0</v>
      </c>
      <c r="AJ34" s="23">
        <v>0</v>
      </c>
      <c r="AK34" s="23">
        <v>0</v>
      </c>
      <c r="AL34" s="23">
        <v>0</v>
      </c>
      <c r="AM34" s="23">
        <v>1635</v>
      </c>
      <c r="AN34" s="23">
        <v>28860</v>
      </c>
    </row>
    <row r="35" spans="1:40" ht="24.95" customHeight="1" x14ac:dyDescent="0.25">
      <c r="A35">
        <v>32</v>
      </c>
      <c r="B35" t="s">
        <v>201</v>
      </c>
      <c r="C35">
        <v>109</v>
      </c>
      <c r="D35" t="s">
        <v>202</v>
      </c>
      <c r="E35" s="1" t="s">
        <v>131</v>
      </c>
      <c r="F35" t="s">
        <v>0</v>
      </c>
      <c r="G35" t="s">
        <v>132</v>
      </c>
      <c r="H35" t="s">
        <v>39</v>
      </c>
      <c r="J35" t="s">
        <v>203</v>
      </c>
      <c r="K35" t="s">
        <v>204</v>
      </c>
      <c r="L35" s="28">
        <v>41141</v>
      </c>
      <c r="M35" s="28">
        <v>32783</v>
      </c>
      <c r="O35">
        <v>1</v>
      </c>
      <c r="P35">
        <v>31</v>
      </c>
      <c r="Q35">
        <v>0</v>
      </c>
      <c r="R35">
        <v>0</v>
      </c>
      <c r="S35">
        <v>31</v>
      </c>
      <c r="T35" s="23">
        <v>11386</v>
      </c>
      <c r="U35" s="23">
        <v>2235</v>
      </c>
      <c r="V35" s="23">
        <v>4554</v>
      </c>
      <c r="W35" s="23">
        <v>894</v>
      </c>
      <c r="X35" s="23">
        <v>1600</v>
      </c>
      <c r="Y35" s="23">
        <v>0</v>
      </c>
      <c r="Z35" s="23">
        <v>0</v>
      </c>
      <c r="AA35" s="23">
        <v>0</v>
      </c>
      <c r="AB35" s="23">
        <v>1250</v>
      </c>
      <c r="AC35" s="23">
        <v>6527</v>
      </c>
      <c r="AD35" s="23">
        <v>2049</v>
      </c>
      <c r="AE35" s="23">
        <v>0</v>
      </c>
      <c r="AF35" s="23">
        <v>0</v>
      </c>
      <c r="AG35" s="23">
        <v>30495</v>
      </c>
      <c r="AH35" s="23">
        <v>1635</v>
      </c>
      <c r="AI35" s="23">
        <v>0</v>
      </c>
      <c r="AJ35" s="23">
        <v>0</v>
      </c>
      <c r="AK35" s="23">
        <v>0</v>
      </c>
      <c r="AL35" s="23">
        <v>0</v>
      </c>
      <c r="AM35" s="23">
        <v>1635</v>
      </c>
      <c r="AN35" s="23">
        <v>28860</v>
      </c>
    </row>
    <row r="36" spans="1:40" ht="24.95" customHeight="1" x14ac:dyDescent="0.25">
      <c r="A36">
        <v>33</v>
      </c>
      <c r="B36" t="s">
        <v>205</v>
      </c>
      <c r="C36">
        <v>110</v>
      </c>
      <c r="D36" t="s">
        <v>206</v>
      </c>
      <c r="E36" s="1" t="s">
        <v>131</v>
      </c>
      <c r="F36" t="s">
        <v>0</v>
      </c>
      <c r="G36" t="s">
        <v>132</v>
      </c>
      <c r="H36" t="s">
        <v>39</v>
      </c>
      <c r="J36" t="s">
        <v>207</v>
      </c>
      <c r="K36" t="s">
        <v>208</v>
      </c>
      <c r="L36" s="28">
        <v>41141</v>
      </c>
      <c r="M36" s="28">
        <v>33434</v>
      </c>
      <c r="O36">
        <v>1</v>
      </c>
      <c r="P36">
        <v>31</v>
      </c>
      <c r="Q36">
        <v>0</v>
      </c>
      <c r="R36">
        <v>0</v>
      </c>
      <c r="S36">
        <v>31</v>
      </c>
      <c r="T36" s="23">
        <v>11386</v>
      </c>
      <c r="U36" s="23">
        <v>2235</v>
      </c>
      <c r="V36" s="23">
        <v>4554</v>
      </c>
      <c r="W36" s="23">
        <v>894</v>
      </c>
      <c r="X36" s="23">
        <v>1600</v>
      </c>
      <c r="Y36" s="23">
        <v>0</v>
      </c>
      <c r="Z36" s="23">
        <v>0</v>
      </c>
      <c r="AA36" s="23">
        <v>0</v>
      </c>
      <c r="AB36" s="23">
        <v>1250</v>
      </c>
      <c r="AC36" s="23">
        <v>6527</v>
      </c>
      <c r="AD36" s="23">
        <v>2049</v>
      </c>
      <c r="AE36" s="23">
        <v>0</v>
      </c>
      <c r="AF36" s="23">
        <v>0</v>
      </c>
      <c r="AG36" s="23">
        <v>30495</v>
      </c>
      <c r="AH36" s="23">
        <v>1635</v>
      </c>
      <c r="AI36" s="23">
        <v>0</v>
      </c>
      <c r="AJ36" s="23">
        <v>0</v>
      </c>
      <c r="AK36" s="23">
        <v>0</v>
      </c>
      <c r="AL36" s="23">
        <v>0</v>
      </c>
      <c r="AM36" s="23">
        <v>1635</v>
      </c>
      <c r="AN36" s="23">
        <v>28860</v>
      </c>
    </row>
    <row r="37" spans="1:40" ht="24.95" customHeight="1" x14ac:dyDescent="0.25">
      <c r="A37">
        <v>34</v>
      </c>
      <c r="B37" t="s">
        <v>213</v>
      </c>
      <c r="C37">
        <v>115</v>
      </c>
      <c r="D37" t="s">
        <v>214</v>
      </c>
      <c r="E37" s="1" t="s">
        <v>215</v>
      </c>
      <c r="F37" t="s">
        <v>0</v>
      </c>
      <c r="G37" t="s">
        <v>132</v>
      </c>
      <c r="H37" t="s">
        <v>39</v>
      </c>
      <c r="J37" t="s">
        <v>216</v>
      </c>
      <c r="K37" t="s">
        <v>217</v>
      </c>
      <c r="L37" s="28">
        <v>41162</v>
      </c>
      <c r="M37" s="28">
        <v>32400</v>
      </c>
      <c r="O37">
        <v>1</v>
      </c>
      <c r="P37">
        <v>31</v>
      </c>
      <c r="Q37">
        <v>0</v>
      </c>
      <c r="R37">
        <v>0</v>
      </c>
      <c r="S37">
        <v>31</v>
      </c>
      <c r="T37" s="23">
        <v>11086</v>
      </c>
      <c r="U37" s="23">
        <v>2175</v>
      </c>
      <c r="V37" s="23">
        <v>4434</v>
      </c>
      <c r="W37" s="23">
        <v>867</v>
      </c>
      <c r="X37" s="23">
        <v>1600</v>
      </c>
      <c r="Y37" s="23">
        <v>0</v>
      </c>
      <c r="Z37" s="23">
        <v>0</v>
      </c>
      <c r="AA37" s="23">
        <v>0</v>
      </c>
      <c r="AB37" s="23">
        <v>1250</v>
      </c>
      <c r="AC37" s="23">
        <v>6286</v>
      </c>
      <c r="AD37" s="23">
        <v>2007</v>
      </c>
      <c r="AE37" s="23">
        <v>0</v>
      </c>
      <c r="AF37" s="23">
        <v>0</v>
      </c>
      <c r="AG37" s="23">
        <v>29705</v>
      </c>
      <c r="AH37" s="23">
        <v>1591</v>
      </c>
      <c r="AI37" s="23">
        <v>0</v>
      </c>
      <c r="AJ37" s="23">
        <v>0</v>
      </c>
      <c r="AK37" s="23">
        <v>0</v>
      </c>
      <c r="AL37" s="23">
        <v>0</v>
      </c>
      <c r="AM37" s="23">
        <v>1591</v>
      </c>
      <c r="AN37" s="23">
        <v>28114</v>
      </c>
    </row>
    <row r="38" spans="1:40" ht="24.95" customHeight="1" x14ac:dyDescent="0.25">
      <c r="A38">
        <v>35</v>
      </c>
      <c r="B38" t="s">
        <v>218</v>
      </c>
      <c r="C38">
        <v>120</v>
      </c>
      <c r="D38" t="s">
        <v>219</v>
      </c>
      <c r="E38" s="1" t="s">
        <v>146</v>
      </c>
      <c r="F38" t="s">
        <v>0</v>
      </c>
      <c r="G38" t="s">
        <v>109</v>
      </c>
      <c r="H38" t="s">
        <v>39</v>
      </c>
      <c r="J38" t="s">
        <v>220</v>
      </c>
      <c r="K38" t="s">
        <v>221</v>
      </c>
      <c r="L38" s="28">
        <v>41183</v>
      </c>
      <c r="M38" s="28">
        <v>29821</v>
      </c>
      <c r="O38">
        <v>1</v>
      </c>
      <c r="P38">
        <v>31</v>
      </c>
      <c r="Q38">
        <v>0</v>
      </c>
      <c r="R38">
        <v>0</v>
      </c>
      <c r="S38">
        <v>31</v>
      </c>
      <c r="T38" s="23">
        <v>26470</v>
      </c>
      <c r="U38" s="23">
        <v>5196</v>
      </c>
      <c r="V38" s="23">
        <v>10588</v>
      </c>
      <c r="W38" s="23">
        <v>2079</v>
      </c>
      <c r="X38" s="23">
        <v>0</v>
      </c>
      <c r="Y38" s="23">
        <v>0</v>
      </c>
      <c r="Z38" s="23">
        <v>2700</v>
      </c>
      <c r="AA38" s="23">
        <v>0</v>
      </c>
      <c r="AB38" s="23">
        <v>1250</v>
      </c>
      <c r="AC38" s="23">
        <v>19419</v>
      </c>
      <c r="AD38" s="23">
        <v>4803</v>
      </c>
      <c r="AE38" s="23">
        <v>0</v>
      </c>
      <c r="AF38" s="23">
        <v>0</v>
      </c>
      <c r="AG38" s="23">
        <v>72505</v>
      </c>
      <c r="AH38" s="23">
        <v>3800</v>
      </c>
      <c r="AI38" s="23">
        <v>0</v>
      </c>
      <c r="AJ38" s="23">
        <v>2504</v>
      </c>
      <c r="AK38" s="23">
        <v>0</v>
      </c>
      <c r="AL38" s="23">
        <v>1130</v>
      </c>
      <c r="AM38" s="23">
        <v>7434</v>
      </c>
      <c r="AN38" s="23">
        <v>65071</v>
      </c>
    </row>
    <row r="39" spans="1:40" ht="24.95" customHeight="1" x14ac:dyDescent="0.25">
      <c r="A39">
        <v>36</v>
      </c>
      <c r="B39" t="s">
        <v>222</v>
      </c>
      <c r="C39">
        <v>121</v>
      </c>
      <c r="D39" t="s">
        <v>223</v>
      </c>
      <c r="E39" s="1" t="s">
        <v>131</v>
      </c>
      <c r="F39" t="s">
        <v>0</v>
      </c>
      <c r="G39" t="s">
        <v>132</v>
      </c>
      <c r="H39" t="s">
        <v>39</v>
      </c>
      <c r="J39" t="s">
        <v>224</v>
      </c>
      <c r="K39" t="s">
        <v>225</v>
      </c>
      <c r="L39" s="28">
        <v>41187</v>
      </c>
      <c r="M39" s="28">
        <v>30428</v>
      </c>
      <c r="O39">
        <v>1</v>
      </c>
      <c r="P39">
        <v>31</v>
      </c>
      <c r="Q39">
        <v>0</v>
      </c>
      <c r="R39">
        <v>0</v>
      </c>
      <c r="S39">
        <v>31</v>
      </c>
      <c r="T39" s="23">
        <v>17646</v>
      </c>
      <c r="U39" s="23">
        <v>3462</v>
      </c>
      <c r="V39" s="23">
        <v>7058</v>
      </c>
      <c r="W39" s="23">
        <v>1383</v>
      </c>
      <c r="X39" s="23">
        <v>1600</v>
      </c>
      <c r="Y39" s="23">
        <v>0</v>
      </c>
      <c r="Z39" s="23">
        <v>0</v>
      </c>
      <c r="AA39" s="23">
        <v>0</v>
      </c>
      <c r="AB39" s="23">
        <v>1250</v>
      </c>
      <c r="AC39" s="23">
        <v>12361</v>
      </c>
      <c r="AD39" s="23">
        <v>3198</v>
      </c>
      <c r="AE39" s="23">
        <v>0</v>
      </c>
      <c r="AF39" s="23">
        <v>0</v>
      </c>
      <c r="AG39" s="23">
        <v>47958</v>
      </c>
      <c r="AH39" s="23">
        <v>2533</v>
      </c>
      <c r="AI39" s="23">
        <v>0</v>
      </c>
      <c r="AJ39" s="23">
        <v>1047</v>
      </c>
      <c r="AK39" s="23">
        <v>0</v>
      </c>
      <c r="AL39" s="23">
        <v>0</v>
      </c>
      <c r="AM39" s="23">
        <v>3580</v>
      </c>
      <c r="AN39" s="23">
        <v>44378</v>
      </c>
    </row>
    <row r="40" spans="1:40" ht="24.95" customHeight="1" x14ac:dyDescent="0.25">
      <c r="A40">
        <v>37</v>
      </c>
      <c r="B40" t="s">
        <v>226</v>
      </c>
      <c r="C40">
        <v>122</v>
      </c>
      <c r="D40" t="s">
        <v>227</v>
      </c>
      <c r="E40" s="1" t="s">
        <v>228</v>
      </c>
      <c r="F40" t="s">
        <v>0</v>
      </c>
      <c r="G40" t="s">
        <v>52</v>
      </c>
      <c r="H40" t="s">
        <v>39</v>
      </c>
      <c r="J40" t="s">
        <v>229</v>
      </c>
      <c r="K40" t="s">
        <v>230</v>
      </c>
      <c r="L40" s="28">
        <v>41193</v>
      </c>
      <c r="M40" s="28">
        <v>27883</v>
      </c>
      <c r="O40">
        <v>1</v>
      </c>
      <c r="P40">
        <v>31</v>
      </c>
      <c r="Q40">
        <v>0</v>
      </c>
      <c r="R40">
        <v>0</v>
      </c>
      <c r="S40">
        <v>31</v>
      </c>
      <c r="T40" s="23">
        <v>33746</v>
      </c>
      <c r="U40" s="23">
        <v>6624</v>
      </c>
      <c r="V40" s="23">
        <v>13498</v>
      </c>
      <c r="W40" s="23">
        <v>2649</v>
      </c>
      <c r="X40" s="23">
        <v>0</v>
      </c>
      <c r="Y40" s="23">
        <v>0</v>
      </c>
      <c r="Z40" s="23">
        <v>2700</v>
      </c>
      <c r="AA40" s="23">
        <v>0</v>
      </c>
      <c r="AB40" s="23">
        <v>1250</v>
      </c>
      <c r="AC40" s="23">
        <v>25941</v>
      </c>
      <c r="AD40" s="23">
        <v>6141</v>
      </c>
      <c r="AE40" s="23">
        <v>0</v>
      </c>
      <c r="AF40" s="23">
        <v>0</v>
      </c>
      <c r="AG40" s="23">
        <v>92549</v>
      </c>
      <c r="AH40" s="23">
        <v>4844</v>
      </c>
      <c r="AI40" s="23">
        <v>0</v>
      </c>
      <c r="AJ40" s="23">
        <v>7477</v>
      </c>
      <c r="AK40" s="23">
        <v>0</v>
      </c>
      <c r="AL40" s="23">
        <v>0</v>
      </c>
      <c r="AM40" s="23">
        <v>12321</v>
      </c>
      <c r="AN40" s="23">
        <v>80228</v>
      </c>
    </row>
    <row r="41" spans="1:40" ht="24.95" customHeight="1" x14ac:dyDescent="0.25">
      <c r="A41">
        <v>38</v>
      </c>
      <c r="B41" t="s">
        <v>231</v>
      </c>
      <c r="C41">
        <v>123</v>
      </c>
      <c r="D41" t="s">
        <v>232</v>
      </c>
      <c r="E41" s="1" t="s">
        <v>233</v>
      </c>
      <c r="F41" t="s">
        <v>0</v>
      </c>
      <c r="G41" t="s">
        <v>82</v>
      </c>
      <c r="H41" t="s">
        <v>39</v>
      </c>
      <c r="J41" t="s">
        <v>234</v>
      </c>
      <c r="K41" t="s">
        <v>235</v>
      </c>
      <c r="L41" s="28">
        <v>41211</v>
      </c>
      <c r="M41" s="28">
        <v>25156</v>
      </c>
      <c r="O41">
        <v>1</v>
      </c>
      <c r="P41">
        <v>31</v>
      </c>
      <c r="Q41">
        <v>0</v>
      </c>
      <c r="R41">
        <v>0</v>
      </c>
      <c r="S41">
        <v>31</v>
      </c>
      <c r="T41" s="23">
        <v>102537</v>
      </c>
      <c r="U41" s="23">
        <v>20124</v>
      </c>
      <c r="V41" s="23">
        <v>41015</v>
      </c>
      <c r="W41" s="23">
        <v>8052</v>
      </c>
      <c r="X41" s="23">
        <v>0</v>
      </c>
      <c r="Y41" s="23">
        <v>0</v>
      </c>
      <c r="Z41" s="23">
        <v>2700</v>
      </c>
      <c r="AA41" s="23">
        <v>0</v>
      </c>
      <c r="AB41" s="23">
        <v>1250</v>
      </c>
      <c r="AC41" s="23">
        <v>87853</v>
      </c>
      <c r="AD41" s="23">
        <v>18684</v>
      </c>
      <c r="AE41" s="23">
        <v>0</v>
      </c>
      <c r="AF41" s="23">
        <v>0</v>
      </c>
      <c r="AG41" s="23">
        <v>282215</v>
      </c>
      <c r="AH41" s="23">
        <v>14719</v>
      </c>
      <c r="AI41" s="23">
        <v>0</v>
      </c>
      <c r="AJ41" s="23">
        <v>64466</v>
      </c>
      <c r="AK41" s="23">
        <v>0</v>
      </c>
      <c r="AL41" s="23">
        <v>0</v>
      </c>
      <c r="AM41" s="23">
        <v>79185</v>
      </c>
      <c r="AN41" s="23">
        <v>203030</v>
      </c>
    </row>
    <row r="42" spans="1:40" ht="24.95" customHeight="1" x14ac:dyDescent="0.25">
      <c r="A42">
        <v>39</v>
      </c>
      <c r="B42" t="s">
        <v>236</v>
      </c>
      <c r="C42">
        <v>126</v>
      </c>
      <c r="D42" t="s">
        <v>237</v>
      </c>
      <c r="E42" s="1" t="s">
        <v>238</v>
      </c>
      <c r="F42" t="s">
        <v>0</v>
      </c>
      <c r="G42" t="s">
        <v>109</v>
      </c>
      <c r="H42" t="s">
        <v>290</v>
      </c>
      <c r="J42" t="s">
        <v>715</v>
      </c>
      <c r="K42" t="s">
        <v>240</v>
      </c>
      <c r="L42" s="28">
        <v>41223</v>
      </c>
      <c r="M42" s="28">
        <v>30262</v>
      </c>
      <c r="O42">
        <v>1</v>
      </c>
      <c r="P42">
        <v>31</v>
      </c>
      <c r="Q42">
        <v>0</v>
      </c>
      <c r="R42">
        <v>0</v>
      </c>
      <c r="S42">
        <v>31</v>
      </c>
      <c r="T42" s="23">
        <v>19974</v>
      </c>
      <c r="U42" s="23">
        <v>3877</v>
      </c>
      <c r="V42" s="23">
        <v>7990</v>
      </c>
      <c r="W42" s="23">
        <v>1552</v>
      </c>
      <c r="X42" s="23">
        <v>1600</v>
      </c>
      <c r="Y42" s="23">
        <v>0</v>
      </c>
      <c r="Z42" s="23">
        <v>0</v>
      </c>
      <c r="AA42" s="23">
        <v>0</v>
      </c>
      <c r="AB42" s="23">
        <v>1250</v>
      </c>
      <c r="AC42" s="23">
        <v>14505</v>
      </c>
      <c r="AD42" s="23">
        <v>3584</v>
      </c>
      <c r="AE42" s="23">
        <v>0</v>
      </c>
      <c r="AF42" s="23">
        <v>0</v>
      </c>
      <c r="AG42" s="23">
        <v>54332</v>
      </c>
      <c r="AH42" s="23">
        <v>2862</v>
      </c>
      <c r="AI42" s="23">
        <v>0</v>
      </c>
      <c r="AJ42" s="23">
        <v>2294</v>
      </c>
      <c r="AK42" s="23">
        <v>0</v>
      </c>
      <c r="AL42" s="23">
        <v>1130</v>
      </c>
      <c r="AM42" s="23">
        <v>6286</v>
      </c>
      <c r="AN42" s="23">
        <v>48046</v>
      </c>
    </row>
    <row r="43" spans="1:40" ht="24.95" customHeight="1" x14ac:dyDescent="0.25">
      <c r="A43">
        <v>40</v>
      </c>
      <c r="B43" t="s">
        <v>246</v>
      </c>
      <c r="C43">
        <v>130</v>
      </c>
      <c r="D43" t="s">
        <v>247</v>
      </c>
      <c r="E43" s="1" t="s">
        <v>248</v>
      </c>
      <c r="F43" t="s">
        <v>0</v>
      </c>
      <c r="G43" t="s">
        <v>76</v>
      </c>
      <c r="H43" t="s">
        <v>39</v>
      </c>
      <c r="J43" t="s">
        <v>249</v>
      </c>
      <c r="K43" t="s">
        <v>250</v>
      </c>
      <c r="L43" s="28">
        <v>41234</v>
      </c>
      <c r="M43" s="28">
        <v>26682</v>
      </c>
      <c r="O43">
        <v>1</v>
      </c>
      <c r="P43">
        <v>31</v>
      </c>
      <c r="Q43">
        <v>0</v>
      </c>
      <c r="R43">
        <v>0</v>
      </c>
      <c r="S43">
        <v>31</v>
      </c>
      <c r="T43" s="23">
        <v>40161</v>
      </c>
      <c r="U43" s="23">
        <v>7881</v>
      </c>
      <c r="V43" s="23">
        <v>16064</v>
      </c>
      <c r="W43" s="23">
        <v>3153</v>
      </c>
      <c r="X43" s="23">
        <v>1600</v>
      </c>
      <c r="Y43" s="23">
        <v>0</v>
      </c>
      <c r="Z43" s="23">
        <v>0</v>
      </c>
      <c r="AA43" s="23">
        <v>0</v>
      </c>
      <c r="AB43" s="23">
        <v>1250</v>
      </c>
      <c r="AC43" s="23">
        <v>32906</v>
      </c>
      <c r="AD43" s="23">
        <v>7317</v>
      </c>
      <c r="AE43" s="23">
        <v>0</v>
      </c>
      <c r="AF43" s="23">
        <v>0</v>
      </c>
      <c r="AG43" s="23">
        <v>110332</v>
      </c>
      <c r="AH43" s="23">
        <v>5765</v>
      </c>
      <c r="AI43" s="23">
        <v>0</v>
      </c>
      <c r="AJ43" s="23">
        <v>12264</v>
      </c>
      <c r="AK43" s="23">
        <v>0</v>
      </c>
      <c r="AL43" s="23">
        <v>0</v>
      </c>
      <c r="AM43" s="23">
        <v>18029</v>
      </c>
      <c r="AN43" s="23">
        <v>92303</v>
      </c>
    </row>
    <row r="44" spans="1:40" ht="24.95" customHeight="1" x14ac:dyDescent="0.25">
      <c r="A44">
        <v>41</v>
      </c>
      <c r="B44" t="s">
        <v>251</v>
      </c>
      <c r="C44">
        <v>132</v>
      </c>
      <c r="D44" t="s">
        <v>252</v>
      </c>
      <c r="E44" s="1" t="s">
        <v>253</v>
      </c>
      <c r="F44" t="s">
        <v>0</v>
      </c>
      <c r="G44" t="s">
        <v>254</v>
      </c>
      <c r="H44" t="s">
        <v>39</v>
      </c>
      <c r="J44" t="s">
        <v>255</v>
      </c>
      <c r="K44" t="s">
        <v>256</v>
      </c>
      <c r="L44" s="28">
        <v>41250</v>
      </c>
      <c r="M44" s="28">
        <v>25385</v>
      </c>
      <c r="O44">
        <v>1</v>
      </c>
      <c r="P44">
        <v>31</v>
      </c>
      <c r="Q44">
        <v>0</v>
      </c>
      <c r="R44">
        <v>0</v>
      </c>
      <c r="S44">
        <v>31</v>
      </c>
      <c r="T44" s="23">
        <v>55306</v>
      </c>
      <c r="U44" s="23">
        <v>10854</v>
      </c>
      <c r="V44" s="23">
        <v>22122</v>
      </c>
      <c r="W44" s="23">
        <v>4341</v>
      </c>
      <c r="X44" s="23">
        <v>1600</v>
      </c>
      <c r="Y44" s="23">
        <v>0</v>
      </c>
      <c r="Z44" s="23">
        <v>0</v>
      </c>
      <c r="AA44" s="23">
        <v>0</v>
      </c>
      <c r="AB44" s="23">
        <v>1250</v>
      </c>
      <c r="AC44" s="23">
        <v>45291</v>
      </c>
      <c r="AD44" s="23">
        <v>10038</v>
      </c>
      <c r="AE44" s="23">
        <v>0</v>
      </c>
      <c r="AF44" s="23">
        <v>0</v>
      </c>
      <c r="AG44" s="23">
        <v>150802</v>
      </c>
      <c r="AH44" s="23">
        <v>7939</v>
      </c>
      <c r="AI44" s="23">
        <v>0</v>
      </c>
      <c r="AJ44" s="23">
        <v>13692</v>
      </c>
      <c r="AK44" s="23">
        <v>0</v>
      </c>
      <c r="AL44" s="23">
        <v>940</v>
      </c>
      <c r="AM44" s="23">
        <v>22571</v>
      </c>
      <c r="AN44" s="23">
        <v>128231</v>
      </c>
    </row>
    <row r="45" spans="1:40" ht="24.95" customHeight="1" x14ac:dyDescent="0.25">
      <c r="A45">
        <v>42</v>
      </c>
      <c r="B45" t="s">
        <v>257</v>
      </c>
      <c r="C45">
        <v>133</v>
      </c>
      <c r="D45" t="s">
        <v>258</v>
      </c>
      <c r="E45" s="1" t="s">
        <v>259</v>
      </c>
      <c r="F45" t="s">
        <v>0</v>
      </c>
      <c r="G45" t="s">
        <v>52</v>
      </c>
      <c r="H45" t="s">
        <v>39</v>
      </c>
      <c r="J45" t="s">
        <v>260</v>
      </c>
      <c r="K45" t="s">
        <v>261</v>
      </c>
      <c r="L45" s="28">
        <v>41257</v>
      </c>
      <c r="M45" s="28">
        <v>30987</v>
      </c>
      <c r="O45">
        <v>1</v>
      </c>
      <c r="P45">
        <v>31</v>
      </c>
      <c r="Q45">
        <v>0</v>
      </c>
      <c r="R45">
        <v>0</v>
      </c>
      <c r="S45">
        <v>31</v>
      </c>
      <c r="T45" s="23">
        <v>27925</v>
      </c>
      <c r="U45" s="23">
        <v>5481</v>
      </c>
      <c r="V45" s="23">
        <v>11170</v>
      </c>
      <c r="W45" s="23">
        <v>2193</v>
      </c>
      <c r="X45" s="23">
        <v>0</v>
      </c>
      <c r="Y45" s="23">
        <v>0</v>
      </c>
      <c r="Z45" s="23">
        <v>2700</v>
      </c>
      <c r="AA45" s="23">
        <v>0</v>
      </c>
      <c r="AB45" s="23">
        <v>1250</v>
      </c>
      <c r="AC45" s="23">
        <v>20515</v>
      </c>
      <c r="AD45" s="23">
        <v>5076</v>
      </c>
      <c r="AE45" s="23">
        <v>0</v>
      </c>
      <c r="AF45" s="23">
        <v>0</v>
      </c>
      <c r="AG45" s="23">
        <v>76310</v>
      </c>
      <c r="AH45" s="23">
        <v>4009</v>
      </c>
      <c r="AI45" s="23">
        <v>0</v>
      </c>
      <c r="AJ45" s="23">
        <v>5139</v>
      </c>
      <c r="AK45" s="23">
        <v>0</v>
      </c>
      <c r="AL45" s="23">
        <v>0</v>
      </c>
      <c r="AM45" s="23">
        <v>9148</v>
      </c>
      <c r="AN45" s="23">
        <v>67162</v>
      </c>
    </row>
    <row r="46" spans="1:40" ht="24.95" customHeight="1" x14ac:dyDescent="0.25">
      <c r="A46">
        <v>43</v>
      </c>
      <c r="B46" t="s">
        <v>262</v>
      </c>
      <c r="C46">
        <v>135</v>
      </c>
      <c r="D46" t="s">
        <v>263</v>
      </c>
      <c r="E46" s="1" t="s">
        <v>264</v>
      </c>
      <c r="F46" t="s">
        <v>0</v>
      </c>
      <c r="G46" t="s">
        <v>265</v>
      </c>
      <c r="H46" t="s">
        <v>39</v>
      </c>
      <c r="J46" t="s">
        <v>266</v>
      </c>
      <c r="K46" t="s">
        <v>267</v>
      </c>
      <c r="L46" s="28">
        <v>41276</v>
      </c>
      <c r="M46" s="28">
        <v>29403</v>
      </c>
      <c r="O46">
        <v>1</v>
      </c>
      <c r="P46">
        <v>31</v>
      </c>
      <c r="Q46">
        <v>0</v>
      </c>
      <c r="R46">
        <v>0</v>
      </c>
      <c r="S46">
        <v>31</v>
      </c>
      <c r="T46" s="23">
        <v>51052</v>
      </c>
      <c r="U46" s="23">
        <v>10020</v>
      </c>
      <c r="V46" s="23">
        <v>20421</v>
      </c>
      <c r="W46" s="23">
        <v>4008</v>
      </c>
      <c r="X46" s="23">
        <v>0</v>
      </c>
      <c r="Y46" s="23">
        <v>0</v>
      </c>
      <c r="Z46" s="23">
        <v>2700</v>
      </c>
      <c r="AA46" s="23">
        <v>0</v>
      </c>
      <c r="AB46" s="23">
        <v>1250</v>
      </c>
      <c r="AC46" s="23">
        <v>41608</v>
      </c>
      <c r="AD46" s="23">
        <v>9288</v>
      </c>
      <c r="AE46" s="23">
        <v>0</v>
      </c>
      <c r="AF46" s="23">
        <v>0</v>
      </c>
      <c r="AG46" s="23">
        <v>140347</v>
      </c>
      <c r="AH46" s="23">
        <v>7329</v>
      </c>
      <c r="AI46" s="23">
        <v>0</v>
      </c>
      <c r="AJ46" s="23">
        <v>15010</v>
      </c>
      <c r="AK46" s="23">
        <v>0</v>
      </c>
      <c r="AL46" s="23">
        <v>0</v>
      </c>
      <c r="AM46" s="23">
        <v>22339</v>
      </c>
      <c r="AN46" s="23">
        <v>118008</v>
      </c>
    </row>
    <row r="47" spans="1:40" ht="24.95" customHeight="1" x14ac:dyDescent="0.25">
      <c r="A47">
        <v>44</v>
      </c>
      <c r="B47" t="s">
        <v>268</v>
      </c>
      <c r="C47">
        <v>138</v>
      </c>
      <c r="D47" t="s">
        <v>269</v>
      </c>
      <c r="E47" s="1" t="s">
        <v>270</v>
      </c>
      <c r="F47" t="s">
        <v>0</v>
      </c>
      <c r="G47" t="s">
        <v>76</v>
      </c>
      <c r="H47" t="s">
        <v>39</v>
      </c>
      <c r="J47" t="s">
        <v>271</v>
      </c>
      <c r="K47" t="s">
        <v>272</v>
      </c>
      <c r="L47" s="28">
        <v>41306</v>
      </c>
      <c r="M47" s="28">
        <v>28858</v>
      </c>
      <c r="O47">
        <v>1</v>
      </c>
      <c r="P47">
        <v>31</v>
      </c>
      <c r="Q47">
        <v>0</v>
      </c>
      <c r="R47">
        <v>0</v>
      </c>
      <c r="S47">
        <v>31</v>
      </c>
      <c r="T47" s="23">
        <v>33746</v>
      </c>
      <c r="U47" s="23">
        <v>6624</v>
      </c>
      <c r="V47" s="23">
        <v>13498</v>
      </c>
      <c r="W47" s="23">
        <v>2649</v>
      </c>
      <c r="X47" s="23">
        <v>1600</v>
      </c>
      <c r="Y47" s="23">
        <v>0</v>
      </c>
      <c r="Z47" s="23">
        <v>0</v>
      </c>
      <c r="AA47" s="23">
        <v>0</v>
      </c>
      <c r="AB47" s="23">
        <v>1250</v>
      </c>
      <c r="AC47" s="23">
        <v>26922</v>
      </c>
      <c r="AD47" s="23">
        <v>6141</v>
      </c>
      <c r="AE47" s="23">
        <v>0</v>
      </c>
      <c r="AF47" s="23">
        <v>0</v>
      </c>
      <c r="AG47" s="23">
        <v>92430</v>
      </c>
      <c r="AH47" s="23">
        <v>4844</v>
      </c>
      <c r="AI47" s="23">
        <v>0</v>
      </c>
      <c r="AJ47" s="23">
        <v>7635</v>
      </c>
      <c r="AK47" s="23">
        <v>0</v>
      </c>
      <c r="AL47" s="23">
        <v>1880</v>
      </c>
      <c r="AM47" s="23">
        <v>14359</v>
      </c>
      <c r="AN47" s="23">
        <v>78071</v>
      </c>
    </row>
    <row r="48" spans="1:40" ht="24.95" customHeight="1" x14ac:dyDescent="0.25">
      <c r="A48">
        <v>45</v>
      </c>
      <c r="B48" t="s">
        <v>273</v>
      </c>
      <c r="C48">
        <v>140</v>
      </c>
      <c r="D48" t="s">
        <v>274</v>
      </c>
      <c r="E48" s="1" t="s">
        <v>275</v>
      </c>
      <c r="F48" t="s">
        <v>0</v>
      </c>
      <c r="G48" t="s">
        <v>76</v>
      </c>
      <c r="H48" t="s">
        <v>39</v>
      </c>
      <c r="J48" t="s">
        <v>276</v>
      </c>
      <c r="K48" t="s">
        <v>277</v>
      </c>
      <c r="L48" s="28">
        <v>41344</v>
      </c>
      <c r="M48" s="28">
        <v>26918</v>
      </c>
      <c r="O48">
        <v>1</v>
      </c>
      <c r="P48">
        <v>31</v>
      </c>
      <c r="Q48">
        <v>0</v>
      </c>
      <c r="R48">
        <v>0</v>
      </c>
      <c r="S48">
        <v>31</v>
      </c>
      <c r="T48" s="23">
        <v>33641</v>
      </c>
      <c r="U48" s="23">
        <v>6603</v>
      </c>
      <c r="V48" s="23">
        <v>13456</v>
      </c>
      <c r="W48" s="23">
        <v>2640</v>
      </c>
      <c r="X48" s="23">
        <v>0</v>
      </c>
      <c r="Y48" s="23">
        <v>0</v>
      </c>
      <c r="Z48" s="23">
        <v>2700</v>
      </c>
      <c r="AA48" s="23">
        <v>0</v>
      </c>
      <c r="AB48" s="23">
        <v>1250</v>
      </c>
      <c r="AC48" s="23">
        <v>25725</v>
      </c>
      <c r="AD48" s="23">
        <v>6123</v>
      </c>
      <c r="AE48" s="23">
        <v>0</v>
      </c>
      <c r="AF48" s="23">
        <v>9100</v>
      </c>
      <c r="AG48" s="23">
        <v>101238</v>
      </c>
      <c r="AH48" s="23">
        <v>4829</v>
      </c>
      <c r="AI48" s="23">
        <v>0</v>
      </c>
      <c r="AJ48" s="23">
        <v>8785</v>
      </c>
      <c r="AK48" s="23">
        <v>0</v>
      </c>
      <c r="AL48" s="23">
        <v>1880</v>
      </c>
      <c r="AM48" s="23">
        <v>15494</v>
      </c>
      <c r="AN48" s="23">
        <v>85744</v>
      </c>
    </row>
    <row r="49" spans="1:40" ht="24.95" customHeight="1" x14ac:dyDescent="0.25">
      <c r="A49">
        <v>46</v>
      </c>
      <c r="B49" t="s">
        <v>278</v>
      </c>
      <c r="C49">
        <v>141</v>
      </c>
      <c r="D49" t="s">
        <v>279</v>
      </c>
      <c r="E49" s="1" t="s">
        <v>190</v>
      </c>
      <c r="F49" t="s">
        <v>0</v>
      </c>
      <c r="G49" t="s">
        <v>109</v>
      </c>
      <c r="H49" t="s">
        <v>39</v>
      </c>
      <c r="J49" t="s">
        <v>280</v>
      </c>
      <c r="K49" t="s">
        <v>281</v>
      </c>
      <c r="L49" s="28">
        <v>41344</v>
      </c>
      <c r="M49" s="28">
        <v>31310</v>
      </c>
      <c r="O49">
        <v>1</v>
      </c>
      <c r="P49">
        <v>31</v>
      </c>
      <c r="Q49">
        <v>0</v>
      </c>
      <c r="R49">
        <v>0</v>
      </c>
      <c r="S49">
        <v>31</v>
      </c>
      <c r="T49" s="23">
        <v>14999</v>
      </c>
      <c r="U49" s="23">
        <v>2943</v>
      </c>
      <c r="V49" s="23">
        <v>6000</v>
      </c>
      <c r="W49" s="23">
        <v>1179</v>
      </c>
      <c r="X49" s="23">
        <v>1600</v>
      </c>
      <c r="Y49" s="23">
        <v>0</v>
      </c>
      <c r="Z49" s="23">
        <v>0</v>
      </c>
      <c r="AA49" s="23">
        <v>0</v>
      </c>
      <c r="AB49" s="23">
        <v>1250</v>
      </c>
      <c r="AC49" s="23">
        <v>9893</v>
      </c>
      <c r="AD49" s="23">
        <v>2709</v>
      </c>
      <c r="AE49" s="23">
        <v>0</v>
      </c>
      <c r="AF49" s="23">
        <v>0</v>
      </c>
      <c r="AG49" s="23">
        <v>40573</v>
      </c>
      <c r="AH49" s="23">
        <v>2153</v>
      </c>
      <c r="AI49" s="23">
        <v>0</v>
      </c>
      <c r="AJ49" s="23">
        <v>0</v>
      </c>
      <c r="AK49" s="23">
        <v>0</v>
      </c>
      <c r="AL49" s="23">
        <v>0</v>
      </c>
      <c r="AM49" s="23">
        <v>2153</v>
      </c>
      <c r="AN49" s="23">
        <v>38420</v>
      </c>
    </row>
    <row r="50" spans="1:40" ht="24.95" customHeight="1" x14ac:dyDescent="0.25">
      <c r="A50">
        <v>47</v>
      </c>
      <c r="B50" t="s">
        <v>282</v>
      </c>
      <c r="C50">
        <v>142</v>
      </c>
      <c r="D50" t="s">
        <v>283</v>
      </c>
      <c r="E50" s="1" t="s">
        <v>284</v>
      </c>
      <c r="F50" t="s">
        <v>0</v>
      </c>
      <c r="G50" t="s">
        <v>109</v>
      </c>
      <c r="H50" t="s">
        <v>39</v>
      </c>
      <c r="J50" t="s">
        <v>285</v>
      </c>
      <c r="K50" t="s">
        <v>286</v>
      </c>
      <c r="L50" s="28">
        <v>41345</v>
      </c>
      <c r="M50" s="28">
        <v>31945</v>
      </c>
      <c r="N50" s="28">
        <v>42560</v>
      </c>
      <c r="O50">
        <v>2</v>
      </c>
      <c r="P50">
        <v>9</v>
      </c>
      <c r="Q50">
        <v>0</v>
      </c>
      <c r="R50">
        <v>0</v>
      </c>
      <c r="S50">
        <v>9</v>
      </c>
      <c r="T50" s="23">
        <v>3497</v>
      </c>
      <c r="U50" s="23">
        <v>0</v>
      </c>
      <c r="V50" s="23">
        <v>1398</v>
      </c>
      <c r="W50" s="23">
        <v>0</v>
      </c>
      <c r="X50" s="23">
        <v>465</v>
      </c>
      <c r="Y50" s="23">
        <v>0</v>
      </c>
      <c r="Z50" s="23">
        <v>0</v>
      </c>
      <c r="AA50" s="23">
        <v>0</v>
      </c>
      <c r="AB50" s="23">
        <v>363</v>
      </c>
      <c r="AC50" s="23">
        <v>2086</v>
      </c>
      <c r="AD50" s="23">
        <v>0</v>
      </c>
      <c r="AE50" s="23">
        <v>0</v>
      </c>
      <c r="AF50" s="23">
        <v>0</v>
      </c>
      <c r="AG50" s="23">
        <v>7809</v>
      </c>
      <c r="AH50" s="23">
        <v>420</v>
      </c>
      <c r="AI50" s="23">
        <v>0</v>
      </c>
      <c r="AJ50" s="23">
        <v>0</v>
      </c>
      <c r="AK50" s="23">
        <v>0</v>
      </c>
      <c r="AL50" s="23">
        <v>1130</v>
      </c>
      <c r="AM50" s="23">
        <v>1550</v>
      </c>
      <c r="AN50" s="23">
        <v>6259</v>
      </c>
    </row>
    <row r="51" spans="1:40" ht="24.95" customHeight="1" x14ac:dyDescent="0.25">
      <c r="A51">
        <v>48</v>
      </c>
      <c r="B51" t="s">
        <v>293</v>
      </c>
      <c r="C51">
        <v>149</v>
      </c>
      <c r="D51" t="s">
        <v>294</v>
      </c>
      <c r="E51" s="1" t="s">
        <v>295</v>
      </c>
      <c r="F51" t="s">
        <v>0</v>
      </c>
      <c r="G51" t="s">
        <v>132</v>
      </c>
      <c r="H51" t="s">
        <v>290</v>
      </c>
      <c r="J51" t="s">
        <v>296</v>
      </c>
      <c r="K51" t="s">
        <v>297</v>
      </c>
      <c r="L51" s="28">
        <v>41414</v>
      </c>
      <c r="M51" s="28">
        <v>32984</v>
      </c>
      <c r="O51">
        <v>1</v>
      </c>
      <c r="P51">
        <v>31</v>
      </c>
      <c r="Q51">
        <v>0</v>
      </c>
      <c r="R51">
        <v>0</v>
      </c>
      <c r="S51">
        <v>31</v>
      </c>
      <c r="T51" s="23">
        <v>9987</v>
      </c>
      <c r="U51" s="23">
        <v>1959</v>
      </c>
      <c r="V51" s="23">
        <v>3995</v>
      </c>
      <c r="W51" s="23">
        <v>786</v>
      </c>
      <c r="X51" s="23">
        <v>1600</v>
      </c>
      <c r="Y51" s="23">
        <v>0</v>
      </c>
      <c r="Z51" s="23">
        <v>0</v>
      </c>
      <c r="AA51" s="23">
        <v>0</v>
      </c>
      <c r="AB51" s="23">
        <v>1250</v>
      </c>
      <c r="AC51" s="23">
        <v>5397</v>
      </c>
      <c r="AD51" s="23">
        <v>1827</v>
      </c>
      <c r="AE51" s="23">
        <v>0</v>
      </c>
      <c r="AF51" s="23">
        <v>5200</v>
      </c>
      <c r="AG51" s="23">
        <v>32001</v>
      </c>
      <c r="AH51" s="23">
        <v>1434</v>
      </c>
      <c r="AI51" s="23">
        <v>0</v>
      </c>
      <c r="AJ51" s="23">
        <v>0</v>
      </c>
      <c r="AK51" s="23">
        <v>0</v>
      </c>
      <c r="AL51" s="23">
        <v>0</v>
      </c>
      <c r="AM51" s="23">
        <v>1434</v>
      </c>
      <c r="AN51" s="23">
        <v>30567</v>
      </c>
    </row>
    <row r="52" spans="1:40" ht="24.95" customHeight="1" x14ac:dyDescent="0.25">
      <c r="A52">
        <v>49</v>
      </c>
      <c r="B52" t="s">
        <v>298</v>
      </c>
      <c r="C52">
        <v>154</v>
      </c>
      <c r="D52" t="s">
        <v>299</v>
      </c>
      <c r="E52" s="1" t="s">
        <v>300</v>
      </c>
      <c r="F52" t="s">
        <v>0</v>
      </c>
      <c r="G52" t="s">
        <v>76</v>
      </c>
      <c r="H52" t="s">
        <v>290</v>
      </c>
      <c r="J52" t="s">
        <v>301</v>
      </c>
      <c r="K52" t="s">
        <v>302</v>
      </c>
      <c r="L52" s="28">
        <v>41491</v>
      </c>
      <c r="M52" s="28">
        <v>30507</v>
      </c>
      <c r="O52">
        <v>1</v>
      </c>
      <c r="P52">
        <v>31</v>
      </c>
      <c r="Q52">
        <v>0</v>
      </c>
      <c r="R52">
        <v>0</v>
      </c>
      <c r="S52">
        <v>31</v>
      </c>
      <c r="T52" s="23">
        <v>33746</v>
      </c>
      <c r="U52" s="23">
        <v>6624</v>
      </c>
      <c r="V52" s="23">
        <v>13498</v>
      </c>
      <c r="W52" s="23">
        <v>2649</v>
      </c>
      <c r="X52" s="23">
        <v>0</v>
      </c>
      <c r="Y52" s="23">
        <v>0</v>
      </c>
      <c r="Z52" s="23">
        <v>2700</v>
      </c>
      <c r="AA52" s="23">
        <v>0</v>
      </c>
      <c r="AB52" s="23">
        <v>1250</v>
      </c>
      <c r="AC52" s="23">
        <v>23632</v>
      </c>
      <c r="AD52" s="23">
        <v>5709</v>
      </c>
      <c r="AE52" s="23">
        <v>0</v>
      </c>
      <c r="AF52" s="23">
        <v>0</v>
      </c>
      <c r="AG52" s="23">
        <v>89808</v>
      </c>
      <c r="AH52" s="23">
        <v>4844</v>
      </c>
      <c r="AI52" s="23">
        <v>0</v>
      </c>
      <c r="AJ52" s="23">
        <v>5893</v>
      </c>
      <c r="AK52" s="23">
        <v>0</v>
      </c>
      <c r="AL52" s="23">
        <v>0</v>
      </c>
      <c r="AM52" s="23">
        <v>10737</v>
      </c>
      <c r="AN52" s="23">
        <v>79071</v>
      </c>
    </row>
    <row r="53" spans="1:40" ht="24.95" customHeight="1" x14ac:dyDescent="0.25">
      <c r="A53">
        <v>50</v>
      </c>
      <c r="B53" t="s">
        <v>303</v>
      </c>
      <c r="C53">
        <v>155</v>
      </c>
      <c r="D53" t="s">
        <v>304</v>
      </c>
      <c r="E53" s="1" t="s">
        <v>305</v>
      </c>
      <c r="F53" t="s">
        <v>0</v>
      </c>
      <c r="G53" t="s">
        <v>82</v>
      </c>
      <c r="H53" t="s">
        <v>290</v>
      </c>
      <c r="J53" t="s">
        <v>306</v>
      </c>
      <c r="K53" t="s">
        <v>307</v>
      </c>
      <c r="L53" s="28">
        <v>41505</v>
      </c>
      <c r="M53" s="28">
        <v>27598</v>
      </c>
      <c r="O53">
        <v>1</v>
      </c>
      <c r="P53">
        <v>31</v>
      </c>
      <c r="Q53">
        <v>0</v>
      </c>
      <c r="R53">
        <v>0</v>
      </c>
      <c r="S53">
        <v>31</v>
      </c>
      <c r="T53" s="23">
        <v>86132</v>
      </c>
      <c r="U53" s="23">
        <v>16905</v>
      </c>
      <c r="V53" s="23">
        <v>34453</v>
      </c>
      <c r="W53" s="23">
        <v>6762</v>
      </c>
      <c r="X53" s="23">
        <v>0</v>
      </c>
      <c r="Y53" s="23">
        <v>0</v>
      </c>
      <c r="Z53" s="23">
        <v>2700</v>
      </c>
      <c r="AA53" s="23">
        <v>0</v>
      </c>
      <c r="AB53" s="23">
        <v>1250</v>
      </c>
      <c r="AC53" s="23">
        <v>66333</v>
      </c>
      <c r="AD53" s="23">
        <v>14463</v>
      </c>
      <c r="AE53" s="23">
        <v>0</v>
      </c>
      <c r="AF53" s="23">
        <v>0</v>
      </c>
      <c r="AG53" s="23">
        <v>228998</v>
      </c>
      <c r="AH53" s="23">
        <v>12364</v>
      </c>
      <c r="AI53" s="23">
        <v>0</v>
      </c>
      <c r="AJ53" s="23">
        <v>47453</v>
      </c>
      <c r="AK53" s="23">
        <v>0</v>
      </c>
      <c r="AL53" s="23">
        <v>0</v>
      </c>
      <c r="AM53" s="23">
        <v>59817</v>
      </c>
      <c r="AN53" s="23">
        <v>169181</v>
      </c>
    </row>
    <row r="54" spans="1:40" ht="24.95" customHeight="1" x14ac:dyDescent="0.25">
      <c r="A54">
        <v>51</v>
      </c>
      <c r="B54" t="s">
        <v>313</v>
      </c>
      <c r="C54">
        <v>158</v>
      </c>
      <c r="D54" t="s">
        <v>314</v>
      </c>
      <c r="E54" s="1" t="s">
        <v>295</v>
      </c>
      <c r="F54" t="s">
        <v>0</v>
      </c>
      <c r="G54" t="s">
        <v>132</v>
      </c>
      <c r="H54" t="s">
        <v>290</v>
      </c>
      <c r="J54" t="s">
        <v>315</v>
      </c>
      <c r="K54" t="s">
        <v>316</v>
      </c>
      <c r="L54" s="28">
        <v>41548</v>
      </c>
      <c r="M54" s="28">
        <v>33650</v>
      </c>
      <c r="O54">
        <v>1</v>
      </c>
      <c r="P54">
        <v>31</v>
      </c>
      <c r="Q54">
        <v>0</v>
      </c>
      <c r="R54">
        <v>0</v>
      </c>
      <c r="S54">
        <v>31</v>
      </c>
      <c r="T54" s="23">
        <v>9987</v>
      </c>
      <c r="U54" s="23">
        <v>1959</v>
      </c>
      <c r="V54" s="23">
        <v>3995</v>
      </c>
      <c r="W54" s="23">
        <v>786</v>
      </c>
      <c r="X54" s="23">
        <v>0</v>
      </c>
      <c r="Y54" s="23">
        <v>0</v>
      </c>
      <c r="Z54" s="23">
        <v>2700</v>
      </c>
      <c r="AA54" s="23">
        <v>0</v>
      </c>
      <c r="AB54" s="23">
        <v>1250</v>
      </c>
      <c r="AC54" s="23">
        <v>4297</v>
      </c>
      <c r="AD54" s="23">
        <v>1827</v>
      </c>
      <c r="AE54" s="23">
        <v>0</v>
      </c>
      <c r="AF54" s="23">
        <v>0</v>
      </c>
      <c r="AG54" s="23">
        <v>26801</v>
      </c>
      <c r="AH54" s="23">
        <v>1434</v>
      </c>
      <c r="AI54" s="23">
        <v>0</v>
      </c>
      <c r="AJ54" s="23">
        <v>0</v>
      </c>
      <c r="AK54" s="23">
        <v>0</v>
      </c>
      <c r="AL54" s="23">
        <v>0</v>
      </c>
      <c r="AM54" s="23">
        <v>1434</v>
      </c>
      <c r="AN54" s="23">
        <v>25367</v>
      </c>
    </row>
    <row r="55" spans="1:40" ht="24.95" customHeight="1" x14ac:dyDescent="0.25">
      <c r="A55">
        <v>52</v>
      </c>
      <c r="B55" t="s">
        <v>317</v>
      </c>
      <c r="C55">
        <v>159</v>
      </c>
      <c r="D55" t="s">
        <v>318</v>
      </c>
      <c r="E55" s="1" t="s">
        <v>295</v>
      </c>
      <c r="F55" t="s">
        <v>0</v>
      </c>
      <c r="G55" t="s">
        <v>132</v>
      </c>
      <c r="H55" t="s">
        <v>290</v>
      </c>
      <c r="J55" t="s">
        <v>319</v>
      </c>
      <c r="K55" t="s">
        <v>320</v>
      </c>
      <c r="L55" s="28">
        <v>41548</v>
      </c>
      <c r="M55" s="28">
        <v>32067</v>
      </c>
      <c r="O55">
        <v>1</v>
      </c>
      <c r="P55">
        <v>31</v>
      </c>
      <c r="Q55">
        <v>0</v>
      </c>
      <c r="R55">
        <v>0</v>
      </c>
      <c r="S55">
        <v>31</v>
      </c>
      <c r="T55" s="23">
        <v>9987</v>
      </c>
      <c r="U55" s="23">
        <v>1959</v>
      </c>
      <c r="V55" s="23">
        <v>3995</v>
      </c>
      <c r="W55" s="23">
        <v>786</v>
      </c>
      <c r="X55" s="23">
        <v>0</v>
      </c>
      <c r="Y55" s="23">
        <v>0</v>
      </c>
      <c r="Z55" s="23">
        <v>2700</v>
      </c>
      <c r="AA55" s="23">
        <v>0</v>
      </c>
      <c r="AB55" s="23">
        <v>1250</v>
      </c>
      <c r="AC55" s="23">
        <v>4297</v>
      </c>
      <c r="AD55" s="23">
        <v>1827</v>
      </c>
      <c r="AE55" s="23">
        <v>0</v>
      </c>
      <c r="AF55" s="23">
        <v>0</v>
      </c>
      <c r="AG55" s="23">
        <v>26801</v>
      </c>
      <c r="AH55" s="23">
        <v>1434</v>
      </c>
      <c r="AI55" s="23">
        <v>0</v>
      </c>
      <c r="AJ55" s="23">
        <v>0</v>
      </c>
      <c r="AK55" s="23">
        <v>0</v>
      </c>
      <c r="AL55" s="23">
        <v>0</v>
      </c>
      <c r="AM55" s="23">
        <v>1434</v>
      </c>
      <c r="AN55" s="23">
        <v>25367</v>
      </c>
    </row>
    <row r="56" spans="1:40" ht="24.95" customHeight="1" x14ac:dyDescent="0.25">
      <c r="A56">
        <v>53</v>
      </c>
      <c r="B56" t="s">
        <v>325</v>
      </c>
      <c r="C56">
        <v>161</v>
      </c>
      <c r="D56" t="s">
        <v>326</v>
      </c>
      <c r="E56" s="1" t="s">
        <v>190</v>
      </c>
      <c r="F56" t="s">
        <v>0</v>
      </c>
      <c r="G56" t="s">
        <v>132</v>
      </c>
      <c r="H56" t="s">
        <v>290</v>
      </c>
      <c r="J56" t="s">
        <v>327</v>
      </c>
      <c r="K56" t="s">
        <v>328</v>
      </c>
      <c r="L56" s="28">
        <v>41579</v>
      </c>
      <c r="M56" s="28">
        <v>32716</v>
      </c>
      <c r="O56">
        <v>1</v>
      </c>
      <c r="P56">
        <v>31</v>
      </c>
      <c r="Q56">
        <v>0</v>
      </c>
      <c r="R56">
        <v>0</v>
      </c>
      <c r="S56">
        <v>31</v>
      </c>
      <c r="T56" s="23">
        <v>9987</v>
      </c>
      <c r="U56" s="23">
        <v>1959</v>
      </c>
      <c r="V56" s="23">
        <v>3995</v>
      </c>
      <c r="W56" s="23">
        <v>786</v>
      </c>
      <c r="X56" s="23">
        <v>1600</v>
      </c>
      <c r="Y56" s="23">
        <v>0</v>
      </c>
      <c r="Z56" s="23">
        <v>0</v>
      </c>
      <c r="AA56" s="23">
        <v>0</v>
      </c>
      <c r="AB56" s="23">
        <v>1250</v>
      </c>
      <c r="AC56" s="23">
        <v>5397</v>
      </c>
      <c r="AD56" s="23">
        <v>1827</v>
      </c>
      <c r="AE56" s="23">
        <v>0</v>
      </c>
      <c r="AF56" s="23">
        <v>0</v>
      </c>
      <c r="AG56" s="23">
        <v>26801</v>
      </c>
      <c r="AH56" s="23">
        <v>1434</v>
      </c>
      <c r="AI56" s="23">
        <v>0</v>
      </c>
      <c r="AJ56" s="23">
        <v>0</v>
      </c>
      <c r="AK56" s="23">
        <v>0</v>
      </c>
      <c r="AL56" s="23">
        <v>0</v>
      </c>
      <c r="AM56" s="23">
        <v>1434</v>
      </c>
      <c r="AN56" s="23">
        <v>25367</v>
      </c>
    </row>
    <row r="57" spans="1:40" ht="24.95" customHeight="1" x14ac:dyDescent="0.25">
      <c r="A57">
        <v>54</v>
      </c>
      <c r="B57" t="s">
        <v>333</v>
      </c>
      <c r="C57">
        <v>163</v>
      </c>
      <c r="D57" t="s">
        <v>334</v>
      </c>
      <c r="E57" s="1" t="s">
        <v>335</v>
      </c>
      <c r="F57" t="s">
        <v>0</v>
      </c>
      <c r="G57" t="s">
        <v>132</v>
      </c>
      <c r="H57" t="s">
        <v>290</v>
      </c>
      <c r="J57" t="s">
        <v>336</v>
      </c>
      <c r="K57" t="s">
        <v>337</v>
      </c>
      <c r="L57" s="28">
        <v>41579</v>
      </c>
      <c r="M57" s="28">
        <v>33249</v>
      </c>
      <c r="O57">
        <v>1</v>
      </c>
      <c r="P57">
        <v>31</v>
      </c>
      <c r="Q57">
        <v>0</v>
      </c>
      <c r="R57">
        <v>0</v>
      </c>
      <c r="S57">
        <v>31</v>
      </c>
      <c r="T57" s="23">
        <v>9987</v>
      </c>
      <c r="U57" s="23">
        <v>1959</v>
      </c>
      <c r="V57" s="23">
        <v>3995</v>
      </c>
      <c r="W57" s="23">
        <v>786</v>
      </c>
      <c r="X57" s="23">
        <v>1600</v>
      </c>
      <c r="Y57" s="23">
        <v>0</v>
      </c>
      <c r="Z57" s="23">
        <v>0</v>
      </c>
      <c r="AA57" s="23">
        <v>0</v>
      </c>
      <c r="AB57" s="23">
        <v>1250</v>
      </c>
      <c r="AC57" s="23">
        <v>5397</v>
      </c>
      <c r="AD57" s="23">
        <v>1827</v>
      </c>
      <c r="AE57" s="23">
        <v>0</v>
      </c>
      <c r="AF57" s="23">
        <v>0</v>
      </c>
      <c r="AG57" s="23">
        <v>26801</v>
      </c>
      <c r="AH57" s="23">
        <v>1434</v>
      </c>
      <c r="AI57" s="23">
        <v>0</v>
      </c>
      <c r="AJ57" s="23">
        <v>0</v>
      </c>
      <c r="AK57" s="23">
        <v>0</v>
      </c>
      <c r="AL57" s="23">
        <v>0</v>
      </c>
      <c r="AM57" s="23">
        <v>1434</v>
      </c>
      <c r="AN57" s="23">
        <v>25367</v>
      </c>
    </row>
    <row r="58" spans="1:40" ht="24.95" customHeight="1" x14ac:dyDescent="0.25">
      <c r="A58">
        <v>55</v>
      </c>
      <c r="B58" t="s">
        <v>338</v>
      </c>
      <c r="C58">
        <v>164</v>
      </c>
      <c r="D58" t="s">
        <v>339</v>
      </c>
      <c r="E58" s="1" t="s">
        <v>335</v>
      </c>
      <c r="F58" t="s">
        <v>0</v>
      </c>
      <c r="G58" t="s">
        <v>132</v>
      </c>
      <c r="H58" t="s">
        <v>290</v>
      </c>
      <c r="J58" t="s">
        <v>340</v>
      </c>
      <c r="K58" t="s">
        <v>341</v>
      </c>
      <c r="L58" s="28">
        <v>41579</v>
      </c>
      <c r="M58" s="28">
        <v>32295</v>
      </c>
      <c r="O58">
        <v>1</v>
      </c>
      <c r="P58">
        <v>31</v>
      </c>
      <c r="Q58">
        <v>0</v>
      </c>
      <c r="R58">
        <v>0</v>
      </c>
      <c r="S58">
        <v>31</v>
      </c>
      <c r="T58" s="23">
        <v>9987</v>
      </c>
      <c r="U58" s="23">
        <v>1959</v>
      </c>
      <c r="V58" s="23">
        <v>3995</v>
      </c>
      <c r="W58" s="23">
        <v>786</v>
      </c>
      <c r="X58" s="23">
        <v>1600</v>
      </c>
      <c r="Y58" s="23">
        <v>0</v>
      </c>
      <c r="Z58" s="23">
        <v>0</v>
      </c>
      <c r="AA58" s="23">
        <v>0</v>
      </c>
      <c r="AB58" s="23">
        <v>1250</v>
      </c>
      <c r="AC58" s="23">
        <v>5397</v>
      </c>
      <c r="AD58" s="23">
        <v>1827</v>
      </c>
      <c r="AE58" s="23">
        <v>0</v>
      </c>
      <c r="AF58" s="23">
        <v>0</v>
      </c>
      <c r="AG58" s="23">
        <v>26801</v>
      </c>
      <c r="AH58" s="23">
        <v>1434</v>
      </c>
      <c r="AI58" s="23">
        <v>0</v>
      </c>
      <c r="AJ58" s="23">
        <v>0</v>
      </c>
      <c r="AK58" s="23">
        <v>0</v>
      </c>
      <c r="AL58" s="23">
        <v>565</v>
      </c>
      <c r="AM58" s="23">
        <v>1999</v>
      </c>
      <c r="AN58" s="23">
        <v>24802</v>
      </c>
    </row>
    <row r="59" spans="1:40" ht="24.95" customHeight="1" x14ac:dyDescent="0.25">
      <c r="A59">
        <v>56</v>
      </c>
      <c r="B59" t="s">
        <v>342</v>
      </c>
      <c r="C59">
        <v>165</v>
      </c>
      <c r="D59" t="s">
        <v>343</v>
      </c>
      <c r="E59" s="1" t="s">
        <v>335</v>
      </c>
      <c r="F59" t="s">
        <v>0</v>
      </c>
      <c r="G59" t="s">
        <v>132</v>
      </c>
      <c r="H59" t="s">
        <v>290</v>
      </c>
      <c r="J59" t="s">
        <v>344</v>
      </c>
      <c r="K59" t="s">
        <v>345</v>
      </c>
      <c r="L59" s="28">
        <v>41579</v>
      </c>
      <c r="M59" s="28">
        <v>33475</v>
      </c>
      <c r="O59">
        <v>1</v>
      </c>
      <c r="P59">
        <v>31</v>
      </c>
      <c r="Q59">
        <v>0</v>
      </c>
      <c r="R59">
        <v>0</v>
      </c>
      <c r="S59">
        <v>31</v>
      </c>
      <c r="T59" s="23">
        <v>9987</v>
      </c>
      <c r="U59" s="23">
        <v>1959</v>
      </c>
      <c r="V59" s="23">
        <v>3995</v>
      </c>
      <c r="W59" s="23">
        <v>786</v>
      </c>
      <c r="X59" s="23">
        <v>1600</v>
      </c>
      <c r="Y59" s="23">
        <v>0</v>
      </c>
      <c r="Z59" s="23">
        <v>0</v>
      </c>
      <c r="AA59" s="23">
        <v>0</v>
      </c>
      <c r="AB59" s="23">
        <v>1250</v>
      </c>
      <c r="AC59" s="23">
        <v>5397</v>
      </c>
      <c r="AD59" s="23">
        <v>1827</v>
      </c>
      <c r="AE59" s="23">
        <v>0</v>
      </c>
      <c r="AF59" s="23">
        <v>0</v>
      </c>
      <c r="AG59" s="23">
        <v>26801</v>
      </c>
      <c r="AH59" s="23">
        <v>1434</v>
      </c>
      <c r="AI59" s="23">
        <v>0</v>
      </c>
      <c r="AJ59" s="23">
        <v>0</v>
      </c>
      <c r="AK59" s="23">
        <v>0</v>
      </c>
      <c r="AL59" s="23">
        <v>0</v>
      </c>
      <c r="AM59" s="23">
        <v>1434</v>
      </c>
      <c r="AN59" s="23">
        <v>25367</v>
      </c>
    </row>
    <row r="60" spans="1:40" ht="24.95" customHeight="1" x14ac:dyDescent="0.25">
      <c r="A60">
        <v>57</v>
      </c>
      <c r="B60" t="s">
        <v>346</v>
      </c>
      <c r="C60">
        <v>166</v>
      </c>
      <c r="D60" t="s">
        <v>347</v>
      </c>
      <c r="E60" s="1" t="s">
        <v>335</v>
      </c>
      <c r="F60" t="s">
        <v>0</v>
      </c>
      <c r="G60" t="s">
        <v>132</v>
      </c>
      <c r="H60" t="s">
        <v>290</v>
      </c>
      <c r="J60" t="s">
        <v>348</v>
      </c>
      <c r="K60" t="s">
        <v>349</v>
      </c>
      <c r="L60" s="28">
        <v>41579</v>
      </c>
      <c r="M60" s="28">
        <v>33368</v>
      </c>
      <c r="O60">
        <v>1</v>
      </c>
      <c r="P60">
        <v>31</v>
      </c>
      <c r="Q60">
        <v>0</v>
      </c>
      <c r="R60">
        <v>0</v>
      </c>
      <c r="S60">
        <v>31</v>
      </c>
      <c r="T60" s="23">
        <v>9987</v>
      </c>
      <c r="U60" s="23">
        <v>1959</v>
      </c>
      <c r="V60" s="23">
        <v>3995</v>
      </c>
      <c r="W60" s="23">
        <v>786</v>
      </c>
      <c r="X60" s="23">
        <v>1600</v>
      </c>
      <c r="Y60" s="23">
        <v>0</v>
      </c>
      <c r="Z60" s="23">
        <v>0</v>
      </c>
      <c r="AA60" s="23">
        <v>0</v>
      </c>
      <c r="AB60" s="23">
        <v>1250</v>
      </c>
      <c r="AC60" s="23">
        <v>5397</v>
      </c>
      <c r="AD60" s="23">
        <v>1827</v>
      </c>
      <c r="AE60" s="23">
        <v>0</v>
      </c>
      <c r="AF60" s="23">
        <v>0</v>
      </c>
      <c r="AG60" s="23">
        <v>26801</v>
      </c>
      <c r="AH60" s="23">
        <v>1434</v>
      </c>
      <c r="AI60" s="23">
        <v>0</v>
      </c>
      <c r="AJ60" s="23">
        <v>0</v>
      </c>
      <c r="AK60" s="23">
        <v>0</v>
      </c>
      <c r="AL60" s="23">
        <v>0</v>
      </c>
      <c r="AM60" s="23">
        <v>1434</v>
      </c>
      <c r="AN60" s="23">
        <v>25367</v>
      </c>
    </row>
    <row r="61" spans="1:40" ht="24.95" customHeight="1" x14ac:dyDescent="0.25">
      <c r="A61">
        <v>58</v>
      </c>
      <c r="B61" t="s">
        <v>350</v>
      </c>
      <c r="C61">
        <v>169</v>
      </c>
      <c r="D61" t="s">
        <v>351</v>
      </c>
      <c r="E61" s="1" t="s">
        <v>335</v>
      </c>
      <c r="F61" t="s">
        <v>0</v>
      </c>
      <c r="G61" t="s">
        <v>132</v>
      </c>
      <c r="H61" t="s">
        <v>290</v>
      </c>
      <c r="J61" t="s">
        <v>352</v>
      </c>
      <c r="K61" t="s">
        <v>353</v>
      </c>
      <c r="L61" s="28">
        <v>41579</v>
      </c>
      <c r="M61" s="28">
        <v>33739</v>
      </c>
      <c r="O61">
        <v>1</v>
      </c>
      <c r="P61">
        <v>31</v>
      </c>
      <c r="Q61">
        <v>0</v>
      </c>
      <c r="R61">
        <v>0</v>
      </c>
      <c r="S61">
        <v>31</v>
      </c>
      <c r="T61" s="23">
        <v>9987</v>
      </c>
      <c r="U61" s="23">
        <v>1959</v>
      </c>
      <c r="V61" s="23">
        <v>3995</v>
      </c>
      <c r="W61" s="23">
        <v>786</v>
      </c>
      <c r="X61" s="23">
        <v>1600</v>
      </c>
      <c r="Y61" s="23">
        <v>0</v>
      </c>
      <c r="Z61" s="23">
        <v>0</v>
      </c>
      <c r="AA61" s="23">
        <v>0</v>
      </c>
      <c r="AB61" s="23">
        <v>1250</v>
      </c>
      <c r="AC61" s="23">
        <v>5397</v>
      </c>
      <c r="AD61" s="23">
        <v>1827</v>
      </c>
      <c r="AE61" s="23">
        <v>0</v>
      </c>
      <c r="AF61" s="23">
        <v>0</v>
      </c>
      <c r="AG61" s="23">
        <v>26801</v>
      </c>
      <c r="AH61" s="23">
        <v>1434</v>
      </c>
      <c r="AI61" s="23">
        <v>0</v>
      </c>
      <c r="AJ61" s="23">
        <v>0</v>
      </c>
      <c r="AK61" s="23">
        <v>0</v>
      </c>
      <c r="AL61" s="23">
        <v>1130</v>
      </c>
      <c r="AM61" s="23">
        <v>2564</v>
      </c>
      <c r="AN61" s="23">
        <v>24237</v>
      </c>
    </row>
    <row r="62" spans="1:40" ht="24.95" customHeight="1" x14ac:dyDescent="0.25">
      <c r="A62">
        <v>59</v>
      </c>
      <c r="B62" t="s">
        <v>354</v>
      </c>
      <c r="C62">
        <v>170</v>
      </c>
      <c r="D62" t="s">
        <v>219</v>
      </c>
      <c r="E62" s="1" t="s">
        <v>335</v>
      </c>
      <c r="F62" t="s">
        <v>0</v>
      </c>
      <c r="G62" t="s">
        <v>132</v>
      </c>
      <c r="H62" t="s">
        <v>290</v>
      </c>
      <c r="J62" t="s">
        <v>355</v>
      </c>
      <c r="K62" t="s">
        <v>356</v>
      </c>
      <c r="L62" s="28">
        <v>41579</v>
      </c>
      <c r="M62" s="28">
        <v>31783</v>
      </c>
      <c r="O62">
        <v>1</v>
      </c>
      <c r="P62">
        <v>31</v>
      </c>
      <c r="Q62">
        <v>0</v>
      </c>
      <c r="R62">
        <v>0</v>
      </c>
      <c r="S62">
        <v>31</v>
      </c>
      <c r="T62" s="23">
        <v>9987</v>
      </c>
      <c r="U62" s="23">
        <v>1959</v>
      </c>
      <c r="V62" s="23">
        <v>3995</v>
      </c>
      <c r="W62" s="23">
        <v>786</v>
      </c>
      <c r="X62" s="23">
        <v>1600</v>
      </c>
      <c r="Y62" s="23">
        <v>0</v>
      </c>
      <c r="Z62" s="23">
        <v>0</v>
      </c>
      <c r="AA62" s="23">
        <v>0</v>
      </c>
      <c r="AB62" s="23">
        <v>1250</v>
      </c>
      <c r="AC62" s="23">
        <v>5397</v>
      </c>
      <c r="AD62" s="23">
        <v>1827</v>
      </c>
      <c r="AE62" s="23">
        <v>0</v>
      </c>
      <c r="AF62" s="23">
        <v>0</v>
      </c>
      <c r="AG62" s="23">
        <v>26801</v>
      </c>
      <c r="AH62" s="23">
        <v>1434</v>
      </c>
      <c r="AI62" s="23">
        <v>0</v>
      </c>
      <c r="AJ62" s="23">
        <v>0</v>
      </c>
      <c r="AK62" s="23">
        <v>0</v>
      </c>
      <c r="AL62" s="23">
        <v>0</v>
      </c>
      <c r="AM62" s="23">
        <v>1434</v>
      </c>
      <c r="AN62" s="23">
        <v>25367</v>
      </c>
    </row>
    <row r="63" spans="1:40" ht="24.95" customHeight="1" x14ac:dyDescent="0.25">
      <c r="A63">
        <v>60</v>
      </c>
      <c r="B63" t="s">
        <v>357</v>
      </c>
      <c r="C63">
        <v>172</v>
      </c>
      <c r="D63" t="s">
        <v>358</v>
      </c>
      <c r="E63" s="1" t="s">
        <v>181</v>
      </c>
      <c r="F63" t="s">
        <v>0</v>
      </c>
      <c r="G63" t="s">
        <v>132</v>
      </c>
      <c r="H63" t="s">
        <v>290</v>
      </c>
      <c r="J63" t="s">
        <v>359</v>
      </c>
      <c r="K63" t="s">
        <v>360</v>
      </c>
      <c r="L63" s="28">
        <v>41579</v>
      </c>
      <c r="M63" s="28">
        <v>33494</v>
      </c>
      <c r="O63">
        <v>1</v>
      </c>
      <c r="P63">
        <v>31</v>
      </c>
      <c r="Q63">
        <v>0</v>
      </c>
      <c r="R63">
        <v>0</v>
      </c>
      <c r="S63">
        <v>31</v>
      </c>
      <c r="T63" s="23">
        <v>9987</v>
      </c>
      <c r="U63" s="23">
        <v>1959</v>
      </c>
      <c r="V63" s="23">
        <v>3995</v>
      </c>
      <c r="W63" s="23">
        <v>786</v>
      </c>
      <c r="X63" s="23">
        <v>1600</v>
      </c>
      <c r="Y63" s="23">
        <v>0</v>
      </c>
      <c r="Z63" s="23">
        <v>0</v>
      </c>
      <c r="AA63" s="23">
        <v>0</v>
      </c>
      <c r="AB63" s="23">
        <v>1250</v>
      </c>
      <c r="AC63" s="23">
        <v>5397</v>
      </c>
      <c r="AD63" s="23">
        <v>1827</v>
      </c>
      <c r="AE63" s="23">
        <v>0</v>
      </c>
      <c r="AF63" s="23">
        <v>0</v>
      </c>
      <c r="AG63" s="23">
        <v>26801</v>
      </c>
      <c r="AH63" s="23">
        <v>1434</v>
      </c>
      <c r="AI63" s="23">
        <v>0</v>
      </c>
      <c r="AJ63" s="23">
        <v>0</v>
      </c>
      <c r="AK63" s="23">
        <v>0</v>
      </c>
      <c r="AL63" s="23">
        <v>0</v>
      </c>
      <c r="AM63" s="23">
        <v>1434</v>
      </c>
      <c r="AN63" s="23">
        <v>25367</v>
      </c>
    </row>
    <row r="64" spans="1:40" ht="24.95" customHeight="1" x14ac:dyDescent="0.25">
      <c r="A64">
        <v>61</v>
      </c>
      <c r="B64" t="s">
        <v>361</v>
      </c>
      <c r="C64">
        <v>173</v>
      </c>
      <c r="D64" t="s">
        <v>362</v>
      </c>
      <c r="E64" s="1" t="s">
        <v>181</v>
      </c>
      <c r="F64" t="s">
        <v>0</v>
      </c>
      <c r="G64" t="s">
        <v>132</v>
      </c>
      <c r="H64" t="s">
        <v>290</v>
      </c>
      <c r="J64" t="s">
        <v>363</v>
      </c>
      <c r="K64" t="s">
        <v>364</v>
      </c>
      <c r="L64" s="28">
        <v>41579</v>
      </c>
      <c r="M64" s="28">
        <v>33488</v>
      </c>
      <c r="O64">
        <v>1</v>
      </c>
      <c r="P64">
        <v>31</v>
      </c>
      <c r="Q64">
        <v>0</v>
      </c>
      <c r="R64">
        <v>0</v>
      </c>
      <c r="S64">
        <v>31</v>
      </c>
      <c r="T64" s="23">
        <v>9987</v>
      </c>
      <c r="U64" s="23">
        <v>1959</v>
      </c>
      <c r="V64" s="23">
        <v>3995</v>
      </c>
      <c r="W64" s="23">
        <v>786</v>
      </c>
      <c r="X64" s="23">
        <v>1600</v>
      </c>
      <c r="Y64" s="23">
        <v>0</v>
      </c>
      <c r="Z64" s="23">
        <v>0</v>
      </c>
      <c r="AA64" s="23">
        <v>0</v>
      </c>
      <c r="AB64" s="23">
        <v>1250</v>
      </c>
      <c r="AC64" s="23">
        <v>5397</v>
      </c>
      <c r="AD64" s="23">
        <v>1827</v>
      </c>
      <c r="AE64" s="23">
        <v>0</v>
      </c>
      <c r="AF64" s="23">
        <v>0</v>
      </c>
      <c r="AG64" s="23">
        <v>26801</v>
      </c>
      <c r="AH64" s="23">
        <v>1434</v>
      </c>
      <c r="AI64" s="23">
        <v>0</v>
      </c>
      <c r="AJ64" s="23">
        <v>0</v>
      </c>
      <c r="AK64" s="23">
        <v>0</v>
      </c>
      <c r="AL64" s="23">
        <v>0</v>
      </c>
      <c r="AM64" s="23">
        <v>1434</v>
      </c>
      <c r="AN64" s="23">
        <v>25367</v>
      </c>
    </row>
    <row r="65" spans="1:40" ht="24.95" customHeight="1" x14ac:dyDescent="0.25">
      <c r="A65">
        <v>62</v>
      </c>
      <c r="B65" t="s">
        <v>365</v>
      </c>
      <c r="C65">
        <v>174</v>
      </c>
      <c r="D65" t="s">
        <v>366</v>
      </c>
      <c r="E65" s="1" t="s">
        <v>181</v>
      </c>
      <c r="F65" t="s">
        <v>0</v>
      </c>
      <c r="G65" t="s">
        <v>132</v>
      </c>
      <c r="H65" t="s">
        <v>290</v>
      </c>
      <c r="J65" t="s">
        <v>367</v>
      </c>
      <c r="K65" t="s">
        <v>368</v>
      </c>
      <c r="L65" s="28">
        <v>41579</v>
      </c>
      <c r="M65" s="28">
        <v>33393</v>
      </c>
      <c r="O65">
        <v>1</v>
      </c>
      <c r="P65">
        <v>31</v>
      </c>
      <c r="Q65">
        <v>0</v>
      </c>
      <c r="R65">
        <v>0</v>
      </c>
      <c r="S65">
        <v>31</v>
      </c>
      <c r="T65" s="23">
        <v>9987</v>
      </c>
      <c r="U65" s="23">
        <v>1959</v>
      </c>
      <c r="V65" s="23">
        <v>3995</v>
      </c>
      <c r="W65" s="23">
        <v>786</v>
      </c>
      <c r="X65" s="23">
        <v>1600</v>
      </c>
      <c r="Y65" s="23">
        <v>0</v>
      </c>
      <c r="Z65" s="23">
        <v>0</v>
      </c>
      <c r="AA65" s="23">
        <v>0</v>
      </c>
      <c r="AB65" s="23">
        <v>1250</v>
      </c>
      <c r="AC65" s="23">
        <v>5397</v>
      </c>
      <c r="AD65" s="23">
        <v>1827</v>
      </c>
      <c r="AE65" s="23">
        <v>0</v>
      </c>
      <c r="AF65" s="23">
        <v>0</v>
      </c>
      <c r="AG65" s="23">
        <v>26801</v>
      </c>
      <c r="AH65" s="23">
        <v>1434</v>
      </c>
      <c r="AI65" s="23">
        <v>0</v>
      </c>
      <c r="AJ65" s="23">
        <v>0</v>
      </c>
      <c r="AK65" s="23">
        <v>0</v>
      </c>
      <c r="AL65" s="23">
        <v>0</v>
      </c>
      <c r="AM65" s="23">
        <v>1434</v>
      </c>
      <c r="AN65" s="23">
        <v>25367</v>
      </c>
    </row>
    <row r="66" spans="1:40" ht="24.95" customHeight="1" x14ac:dyDescent="0.25">
      <c r="A66">
        <v>63</v>
      </c>
      <c r="B66" t="s">
        <v>369</v>
      </c>
      <c r="C66">
        <v>175</v>
      </c>
      <c r="D66" t="s">
        <v>370</v>
      </c>
      <c r="E66" s="1" t="s">
        <v>181</v>
      </c>
      <c r="F66" t="s">
        <v>0</v>
      </c>
      <c r="G66" t="s">
        <v>132</v>
      </c>
      <c r="H66" t="s">
        <v>290</v>
      </c>
      <c r="J66" t="s">
        <v>371</v>
      </c>
      <c r="K66" t="s">
        <v>372</v>
      </c>
      <c r="L66" s="28">
        <v>41579</v>
      </c>
      <c r="M66" s="28">
        <v>33478</v>
      </c>
      <c r="O66">
        <v>1</v>
      </c>
      <c r="P66">
        <v>31</v>
      </c>
      <c r="Q66">
        <v>0</v>
      </c>
      <c r="R66">
        <v>0</v>
      </c>
      <c r="S66">
        <v>31</v>
      </c>
      <c r="T66" s="23">
        <v>9987</v>
      </c>
      <c r="U66" s="23">
        <v>1959</v>
      </c>
      <c r="V66" s="23">
        <v>3995</v>
      </c>
      <c r="W66" s="23">
        <v>786</v>
      </c>
      <c r="X66" s="23">
        <v>1600</v>
      </c>
      <c r="Y66" s="23">
        <v>0</v>
      </c>
      <c r="Z66" s="23">
        <v>0</v>
      </c>
      <c r="AA66" s="23">
        <v>0</v>
      </c>
      <c r="AB66" s="23">
        <v>1250</v>
      </c>
      <c r="AC66" s="23">
        <v>5397</v>
      </c>
      <c r="AD66" s="23">
        <v>1827</v>
      </c>
      <c r="AE66" s="23">
        <v>0</v>
      </c>
      <c r="AF66" s="23">
        <v>5200</v>
      </c>
      <c r="AG66" s="23">
        <v>32001</v>
      </c>
      <c r="AH66" s="23">
        <v>1434</v>
      </c>
      <c r="AI66" s="23">
        <v>0</v>
      </c>
      <c r="AJ66" s="23">
        <v>0</v>
      </c>
      <c r="AK66" s="23">
        <v>0</v>
      </c>
      <c r="AL66" s="23">
        <v>0</v>
      </c>
      <c r="AM66" s="23">
        <v>1434</v>
      </c>
      <c r="AN66" s="23">
        <v>30567</v>
      </c>
    </row>
    <row r="67" spans="1:40" ht="24.95" customHeight="1" x14ac:dyDescent="0.25">
      <c r="A67">
        <v>64</v>
      </c>
      <c r="B67" t="s">
        <v>373</v>
      </c>
      <c r="C67">
        <v>176</v>
      </c>
      <c r="D67" t="s">
        <v>374</v>
      </c>
      <c r="E67" s="1" t="s">
        <v>181</v>
      </c>
      <c r="F67" t="s">
        <v>0</v>
      </c>
      <c r="G67" t="s">
        <v>132</v>
      </c>
      <c r="H67" t="s">
        <v>290</v>
      </c>
      <c r="J67" t="s">
        <v>375</v>
      </c>
      <c r="K67" t="s">
        <v>376</v>
      </c>
      <c r="L67" s="28">
        <v>41579</v>
      </c>
      <c r="M67" s="28">
        <v>33634</v>
      </c>
      <c r="O67">
        <v>1</v>
      </c>
      <c r="P67">
        <v>31</v>
      </c>
      <c r="Q67">
        <v>0</v>
      </c>
      <c r="R67">
        <v>0</v>
      </c>
      <c r="S67">
        <v>31</v>
      </c>
      <c r="T67" s="23">
        <v>9987</v>
      </c>
      <c r="U67" s="23">
        <v>1959</v>
      </c>
      <c r="V67" s="23">
        <v>3995</v>
      </c>
      <c r="W67" s="23">
        <v>786</v>
      </c>
      <c r="X67" s="23">
        <v>1600</v>
      </c>
      <c r="Y67" s="23">
        <v>0</v>
      </c>
      <c r="Z67" s="23">
        <v>0</v>
      </c>
      <c r="AA67" s="23">
        <v>0</v>
      </c>
      <c r="AB67" s="23">
        <v>1250</v>
      </c>
      <c r="AC67" s="23">
        <v>5397</v>
      </c>
      <c r="AD67" s="23">
        <v>1827</v>
      </c>
      <c r="AE67" s="23">
        <v>0</v>
      </c>
      <c r="AF67" s="23">
        <v>0</v>
      </c>
      <c r="AG67" s="23">
        <v>26801</v>
      </c>
      <c r="AH67" s="23">
        <v>1434</v>
      </c>
      <c r="AI67" s="23">
        <v>0</v>
      </c>
      <c r="AJ67" s="23">
        <v>0</v>
      </c>
      <c r="AK67" s="23">
        <v>0</v>
      </c>
      <c r="AL67" s="23">
        <v>565</v>
      </c>
      <c r="AM67" s="23">
        <v>1999</v>
      </c>
      <c r="AN67" s="23">
        <v>24802</v>
      </c>
    </row>
    <row r="68" spans="1:40" ht="24.95" customHeight="1" x14ac:dyDescent="0.25">
      <c r="A68">
        <v>65</v>
      </c>
      <c r="B68" t="s">
        <v>377</v>
      </c>
      <c r="C68">
        <v>178</v>
      </c>
      <c r="D68" t="s">
        <v>378</v>
      </c>
      <c r="E68" s="1" t="s">
        <v>181</v>
      </c>
      <c r="F68" t="s">
        <v>0</v>
      </c>
      <c r="G68" t="s">
        <v>132</v>
      </c>
      <c r="H68" t="s">
        <v>290</v>
      </c>
      <c r="J68" t="s">
        <v>379</v>
      </c>
      <c r="K68" t="s">
        <v>380</v>
      </c>
      <c r="L68" s="28">
        <v>41579</v>
      </c>
      <c r="M68" s="28">
        <v>33443</v>
      </c>
      <c r="N68" s="28">
        <v>42604</v>
      </c>
      <c r="O68">
        <v>2</v>
      </c>
      <c r="P68">
        <v>31</v>
      </c>
      <c r="Q68">
        <v>0</v>
      </c>
      <c r="R68">
        <v>0</v>
      </c>
      <c r="S68">
        <v>31</v>
      </c>
      <c r="T68" s="23">
        <v>9334</v>
      </c>
      <c r="U68" s="23">
        <v>0</v>
      </c>
      <c r="V68" s="23">
        <v>3733</v>
      </c>
      <c r="W68" s="23">
        <v>0</v>
      </c>
      <c r="X68" s="23">
        <v>1600</v>
      </c>
      <c r="Y68" s="23">
        <v>0</v>
      </c>
      <c r="Z68" s="23">
        <v>0</v>
      </c>
      <c r="AA68" s="23">
        <v>0</v>
      </c>
      <c r="AB68" s="23">
        <v>1250</v>
      </c>
      <c r="AC68" s="23">
        <v>4788</v>
      </c>
      <c r="AD68" s="23">
        <v>0</v>
      </c>
      <c r="AE68" s="23">
        <v>0</v>
      </c>
      <c r="AF68" s="23">
        <v>0</v>
      </c>
      <c r="AG68" s="23">
        <v>20705</v>
      </c>
      <c r="AH68" s="23">
        <v>1120</v>
      </c>
      <c r="AI68" s="23">
        <v>0</v>
      </c>
      <c r="AJ68" s="23">
        <v>0</v>
      </c>
      <c r="AK68" s="23">
        <v>0</v>
      </c>
      <c r="AL68" s="23">
        <v>0</v>
      </c>
      <c r="AM68" s="23">
        <v>1120</v>
      </c>
      <c r="AN68" s="23">
        <v>19585</v>
      </c>
    </row>
    <row r="69" spans="1:40" ht="24.95" customHeight="1" x14ac:dyDescent="0.25">
      <c r="A69">
        <v>66</v>
      </c>
      <c r="B69" t="s">
        <v>381</v>
      </c>
      <c r="C69">
        <v>180</v>
      </c>
      <c r="D69" t="s">
        <v>382</v>
      </c>
      <c r="E69" s="1" t="s">
        <v>383</v>
      </c>
      <c r="F69" t="s">
        <v>0</v>
      </c>
      <c r="G69" t="s">
        <v>76</v>
      </c>
      <c r="H69" t="s">
        <v>290</v>
      </c>
      <c r="J69" t="s">
        <v>384</v>
      </c>
      <c r="K69" t="s">
        <v>385</v>
      </c>
      <c r="L69" s="28">
        <v>41601</v>
      </c>
      <c r="M69" s="28">
        <v>28323</v>
      </c>
      <c r="O69">
        <v>1</v>
      </c>
      <c r="P69">
        <v>31</v>
      </c>
      <c r="Q69">
        <v>0</v>
      </c>
      <c r="R69">
        <v>0</v>
      </c>
      <c r="S69">
        <v>31</v>
      </c>
      <c r="T69" s="23">
        <v>32893</v>
      </c>
      <c r="U69" s="23">
        <v>6456</v>
      </c>
      <c r="V69" s="23">
        <v>13157</v>
      </c>
      <c r="W69" s="23">
        <v>2583</v>
      </c>
      <c r="X69" s="23">
        <v>0</v>
      </c>
      <c r="Y69" s="23">
        <v>0</v>
      </c>
      <c r="Z69" s="23">
        <v>2700</v>
      </c>
      <c r="AA69" s="23">
        <v>0</v>
      </c>
      <c r="AB69" s="23">
        <v>1250</v>
      </c>
      <c r="AC69" s="23">
        <v>25188</v>
      </c>
      <c r="AD69" s="23">
        <v>6015</v>
      </c>
      <c r="AE69" s="23">
        <v>0</v>
      </c>
      <c r="AF69" s="23">
        <v>0</v>
      </c>
      <c r="AG69" s="23">
        <v>90242</v>
      </c>
      <c r="AH69" s="23">
        <v>4722</v>
      </c>
      <c r="AI69" s="23">
        <v>0</v>
      </c>
      <c r="AJ69" s="23">
        <v>5932</v>
      </c>
      <c r="AK69" s="23">
        <v>0</v>
      </c>
      <c r="AL69" s="23">
        <v>0</v>
      </c>
      <c r="AM69" s="23">
        <v>10654</v>
      </c>
      <c r="AN69" s="23">
        <v>79588</v>
      </c>
    </row>
    <row r="70" spans="1:40" ht="24.95" customHeight="1" x14ac:dyDescent="0.25">
      <c r="A70">
        <v>67</v>
      </c>
      <c r="B70" t="s">
        <v>386</v>
      </c>
      <c r="C70">
        <v>181</v>
      </c>
      <c r="D70" t="s">
        <v>387</v>
      </c>
      <c r="E70" s="1" t="s">
        <v>388</v>
      </c>
      <c r="F70" t="s">
        <v>0</v>
      </c>
      <c r="G70" t="s">
        <v>132</v>
      </c>
      <c r="H70" t="s">
        <v>290</v>
      </c>
      <c r="J70" t="s">
        <v>389</v>
      </c>
      <c r="K70" t="s">
        <v>390</v>
      </c>
      <c r="L70" s="28">
        <v>41605</v>
      </c>
      <c r="M70" s="28">
        <v>31899</v>
      </c>
      <c r="O70">
        <v>1</v>
      </c>
      <c r="P70">
        <v>31</v>
      </c>
      <c r="Q70">
        <v>0</v>
      </c>
      <c r="R70">
        <v>0</v>
      </c>
      <c r="S70">
        <v>31</v>
      </c>
      <c r="T70" s="23">
        <v>14512</v>
      </c>
      <c r="U70" s="23">
        <v>2847</v>
      </c>
      <c r="V70" s="23">
        <v>5805</v>
      </c>
      <c r="W70" s="23">
        <v>1140</v>
      </c>
      <c r="X70" s="23">
        <v>1600</v>
      </c>
      <c r="Y70" s="23">
        <v>0</v>
      </c>
      <c r="Z70" s="23">
        <v>0</v>
      </c>
      <c r="AA70" s="23">
        <v>0</v>
      </c>
      <c r="AB70" s="23">
        <v>1250</v>
      </c>
      <c r="AC70" s="23">
        <v>9612</v>
      </c>
      <c r="AD70" s="23">
        <v>2655</v>
      </c>
      <c r="AE70" s="23">
        <v>0</v>
      </c>
      <c r="AF70" s="23">
        <v>0</v>
      </c>
      <c r="AG70" s="23">
        <v>39421</v>
      </c>
      <c r="AH70" s="23">
        <v>2083</v>
      </c>
      <c r="AI70" s="23">
        <v>0</v>
      </c>
      <c r="AJ70" s="23">
        <v>0</v>
      </c>
      <c r="AK70" s="23">
        <v>0</v>
      </c>
      <c r="AL70" s="23">
        <v>0</v>
      </c>
      <c r="AM70" s="23">
        <v>2083</v>
      </c>
      <c r="AN70" s="23">
        <v>37338</v>
      </c>
    </row>
    <row r="71" spans="1:40" ht="24.95" customHeight="1" x14ac:dyDescent="0.25">
      <c r="A71">
        <v>68</v>
      </c>
      <c r="B71" t="s">
        <v>391</v>
      </c>
      <c r="C71">
        <v>183</v>
      </c>
      <c r="D71" t="s">
        <v>392</v>
      </c>
      <c r="E71" s="1" t="s">
        <v>393</v>
      </c>
      <c r="F71" t="s">
        <v>0</v>
      </c>
      <c r="G71" t="s">
        <v>82</v>
      </c>
      <c r="H71" t="s">
        <v>39</v>
      </c>
      <c r="J71" t="s">
        <v>394</v>
      </c>
      <c r="K71" t="s">
        <v>395</v>
      </c>
      <c r="L71" s="28">
        <v>41612</v>
      </c>
      <c r="M71" s="28">
        <v>25034</v>
      </c>
      <c r="O71">
        <v>1</v>
      </c>
      <c r="P71">
        <v>31</v>
      </c>
      <c r="Q71">
        <v>0</v>
      </c>
      <c r="R71">
        <v>0</v>
      </c>
      <c r="S71">
        <v>31</v>
      </c>
      <c r="T71" s="23">
        <v>79020</v>
      </c>
      <c r="U71" s="23">
        <v>15510</v>
      </c>
      <c r="V71" s="23">
        <v>31608</v>
      </c>
      <c r="W71" s="23">
        <v>6204</v>
      </c>
      <c r="X71" s="23">
        <v>1600</v>
      </c>
      <c r="Y71" s="23">
        <v>0</v>
      </c>
      <c r="Z71" s="23">
        <v>0</v>
      </c>
      <c r="AA71" s="23">
        <v>0</v>
      </c>
      <c r="AB71" s="23">
        <v>1250</v>
      </c>
      <c r="AC71" s="23">
        <v>67381</v>
      </c>
      <c r="AD71" s="23">
        <v>14451</v>
      </c>
      <c r="AE71" s="23">
        <v>0</v>
      </c>
      <c r="AF71" s="23">
        <v>0</v>
      </c>
      <c r="AG71" s="23">
        <v>217024</v>
      </c>
      <c r="AH71" s="23">
        <v>11344</v>
      </c>
      <c r="AI71" s="23">
        <v>0</v>
      </c>
      <c r="AJ71" s="23">
        <v>46266</v>
      </c>
      <c r="AK71" s="23">
        <v>0</v>
      </c>
      <c r="AL71" s="23">
        <v>0</v>
      </c>
      <c r="AM71" s="23">
        <v>57610</v>
      </c>
      <c r="AN71" s="23">
        <v>159414</v>
      </c>
    </row>
    <row r="72" spans="1:40" ht="24.95" customHeight="1" x14ac:dyDescent="0.25">
      <c r="A72">
        <v>69</v>
      </c>
      <c r="B72" t="s">
        <v>396</v>
      </c>
      <c r="C72">
        <v>185</v>
      </c>
      <c r="D72" t="s">
        <v>397</v>
      </c>
      <c r="E72" s="1" t="s">
        <v>335</v>
      </c>
      <c r="F72" t="s">
        <v>0</v>
      </c>
      <c r="G72" t="s">
        <v>132</v>
      </c>
      <c r="H72" t="s">
        <v>290</v>
      </c>
      <c r="J72" t="s">
        <v>398</v>
      </c>
      <c r="K72" t="s">
        <v>399</v>
      </c>
      <c r="L72" s="28">
        <v>41618</v>
      </c>
      <c r="M72" s="28">
        <v>33771</v>
      </c>
      <c r="O72">
        <v>1</v>
      </c>
      <c r="P72">
        <v>31</v>
      </c>
      <c r="Q72">
        <v>0</v>
      </c>
      <c r="R72">
        <v>0</v>
      </c>
      <c r="S72">
        <v>31</v>
      </c>
      <c r="T72" s="23">
        <v>9987</v>
      </c>
      <c r="U72" s="23">
        <v>1959</v>
      </c>
      <c r="V72" s="23">
        <v>3995</v>
      </c>
      <c r="W72" s="23">
        <v>786</v>
      </c>
      <c r="X72" s="23">
        <v>1600</v>
      </c>
      <c r="Y72" s="23">
        <v>0</v>
      </c>
      <c r="Z72" s="23">
        <v>0</v>
      </c>
      <c r="AA72" s="23">
        <v>0</v>
      </c>
      <c r="AB72" s="23">
        <v>1250</v>
      </c>
      <c r="AC72" s="23">
        <v>5397</v>
      </c>
      <c r="AD72" s="23">
        <v>1827</v>
      </c>
      <c r="AE72" s="23">
        <v>0</v>
      </c>
      <c r="AF72" s="23">
        <v>0</v>
      </c>
      <c r="AG72" s="23">
        <v>26801</v>
      </c>
      <c r="AH72" s="23">
        <v>1434</v>
      </c>
      <c r="AI72" s="23">
        <v>0</v>
      </c>
      <c r="AJ72" s="23">
        <v>0</v>
      </c>
      <c r="AK72" s="23">
        <v>0</v>
      </c>
      <c r="AL72" s="23">
        <v>0</v>
      </c>
      <c r="AM72" s="23">
        <v>1434</v>
      </c>
      <c r="AN72" s="23">
        <v>25367</v>
      </c>
    </row>
    <row r="73" spans="1:40" ht="24.95" customHeight="1" x14ac:dyDescent="0.25">
      <c r="A73">
        <v>70</v>
      </c>
      <c r="B73" t="s">
        <v>400</v>
      </c>
      <c r="C73">
        <v>191</v>
      </c>
      <c r="D73" t="s">
        <v>401</v>
      </c>
      <c r="E73" s="1" t="s">
        <v>146</v>
      </c>
      <c r="F73" t="s">
        <v>0</v>
      </c>
      <c r="G73" t="s">
        <v>109</v>
      </c>
      <c r="H73" t="s">
        <v>290</v>
      </c>
      <c r="J73" t="s">
        <v>402</v>
      </c>
      <c r="K73" t="s">
        <v>403</v>
      </c>
      <c r="L73" s="28">
        <v>41685</v>
      </c>
      <c r="M73" s="28">
        <v>31449</v>
      </c>
      <c r="O73">
        <v>1</v>
      </c>
      <c r="P73">
        <v>31</v>
      </c>
      <c r="Q73">
        <v>0</v>
      </c>
      <c r="R73">
        <v>0</v>
      </c>
      <c r="S73">
        <v>31</v>
      </c>
      <c r="T73" s="23">
        <v>23219</v>
      </c>
      <c r="U73" s="23">
        <v>4557</v>
      </c>
      <c r="V73" s="23">
        <v>9288</v>
      </c>
      <c r="W73" s="23">
        <v>1824</v>
      </c>
      <c r="X73" s="23">
        <v>1600</v>
      </c>
      <c r="Y73" s="23">
        <v>0</v>
      </c>
      <c r="Z73" s="23">
        <v>0</v>
      </c>
      <c r="AA73" s="23">
        <v>0</v>
      </c>
      <c r="AB73" s="23">
        <v>1250</v>
      </c>
      <c r="AC73" s="23">
        <v>17671</v>
      </c>
      <c r="AD73" s="23">
        <v>4245</v>
      </c>
      <c r="AE73" s="23">
        <v>0</v>
      </c>
      <c r="AF73" s="23">
        <v>0</v>
      </c>
      <c r="AG73" s="23">
        <v>63654</v>
      </c>
      <c r="AH73" s="23">
        <v>3333</v>
      </c>
      <c r="AI73" s="23">
        <v>0</v>
      </c>
      <c r="AJ73" s="23">
        <v>2426</v>
      </c>
      <c r="AK73" s="23">
        <v>0</v>
      </c>
      <c r="AL73" s="23">
        <v>1130</v>
      </c>
      <c r="AM73" s="23">
        <v>6889</v>
      </c>
      <c r="AN73" s="23">
        <v>56765</v>
      </c>
    </row>
    <row r="74" spans="1:40" ht="24.95" customHeight="1" x14ac:dyDescent="0.25">
      <c r="A74">
        <v>71</v>
      </c>
      <c r="B74" t="s">
        <v>404</v>
      </c>
      <c r="C74">
        <v>194</v>
      </c>
      <c r="D74" t="s">
        <v>405</v>
      </c>
      <c r="E74" s="1" t="s">
        <v>243</v>
      </c>
      <c r="F74" t="s">
        <v>0</v>
      </c>
      <c r="G74" t="s">
        <v>132</v>
      </c>
      <c r="H74" t="s">
        <v>290</v>
      </c>
      <c r="J74" t="s">
        <v>406</v>
      </c>
      <c r="K74" t="s">
        <v>407</v>
      </c>
      <c r="L74" s="28">
        <v>41711</v>
      </c>
      <c r="M74" s="28">
        <v>32171</v>
      </c>
      <c r="O74">
        <v>1</v>
      </c>
      <c r="P74">
        <v>31</v>
      </c>
      <c r="Q74">
        <v>0</v>
      </c>
      <c r="R74">
        <v>0</v>
      </c>
      <c r="S74">
        <v>31</v>
      </c>
      <c r="T74" s="23">
        <v>10487</v>
      </c>
      <c r="U74" s="23">
        <v>2058</v>
      </c>
      <c r="V74" s="23">
        <v>4195</v>
      </c>
      <c r="W74" s="23">
        <v>825</v>
      </c>
      <c r="X74" s="23">
        <v>1600</v>
      </c>
      <c r="Y74" s="23">
        <v>0</v>
      </c>
      <c r="Z74" s="23">
        <v>0</v>
      </c>
      <c r="AA74" s="23">
        <v>0</v>
      </c>
      <c r="AB74" s="23">
        <v>1250</v>
      </c>
      <c r="AC74" s="23">
        <v>5862</v>
      </c>
      <c r="AD74" s="23">
        <v>1917</v>
      </c>
      <c r="AE74" s="23">
        <v>0</v>
      </c>
      <c r="AF74" s="23">
        <v>0</v>
      </c>
      <c r="AG74" s="23">
        <v>28194</v>
      </c>
      <c r="AH74" s="23">
        <v>1505</v>
      </c>
      <c r="AI74" s="23">
        <v>0</v>
      </c>
      <c r="AJ74" s="23">
        <v>0</v>
      </c>
      <c r="AK74" s="23">
        <v>0</v>
      </c>
      <c r="AL74" s="23">
        <v>0</v>
      </c>
      <c r="AM74" s="23">
        <v>1505</v>
      </c>
      <c r="AN74" s="23">
        <v>26689</v>
      </c>
    </row>
    <row r="75" spans="1:40" ht="24.95" customHeight="1" x14ac:dyDescent="0.25">
      <c r="A75">
        <v>72</v>
      </c>
      <c r="B75" t="s">
        <v>408</v>
      </c>
      <c r="C75">
        <v>196</v>
      </c>
      <c r="D75" t="s">
        <v>409</v>
      </c>
      <c r="E75" s="1" t="s">
        <v>181</v>
      </c>
      <c r="F75" t="s">
        <v>0</v>
      </c>
      <c r="G75" t="s">
        <v>132</v>
      </c>
      <c r="H75" t="s">
        <v>290</v>
      </c>
      <c r="J75" t="s">
        <v>410</v>
      </c>
      <c r="K75" t="s">
        <v>411</v>
      </c>
      <c r="L75" s="28">
        <v>41724</v>
      </c>
      <c r="M75" s="28">
        <v>32973</v>
      </c>
      <c r="O75">
        <v>1</v>
      </c>
      <c r="P75">
        <v>31</v>
      </c>
      <c r="Q75">
        <v>0</v>
      </c>
      <c r="R75">
        <v>0</v>
      </c>
      <c r="S75">
        <v>31</v>
      </c>
      <c r="T75" s="23">
        <v>9987</v>
      </c>
      <c r="U75" s="23">
        <v>1959</v>
      </c>
      <c r="V75" s="23">
        <v>3995</v>
      </c>
      <c r="W75" s="23">
        <v>786</v>
      </c>
      <c r="X75" s="23">
        <v>1600</v>
      </c>
      <c r="Y75" s="23">
        <v>0</v>
      </c>
      <c r="Z75" s="23">
        <v>0</v>
      </c>
      <c r="AA75" s="23">
        <v>0</v>
      </c>
      <c r="AB75" s="23">
        <v>1250</v>
      </c>
      <c r="AC75" s="23">
        <v>5397</v>
      </c>
      <c r="AD75" s="23">
        <v>1827</v>
      </c>
      <c r="AE75" s="23">
        <v>0</v>
      </c>
      <c r="AF75" s="23">
        <v>0</v>
      </c>
      <c r="AG75" s="23">
        <v>26801</v>
      </c>
      <c r="AH75" s="23">
        <v>1434</v>
      </c>
      <c r="AI75" s="23">
        <v>0</v>
      </c>
      <c r="AJ75" s="23">
        <v>0</v>
      </c>
      <c r="AK75" s="23">
        <v>0</v>
      </c>
      <c r="AL75" s="23">
        <v>0</v>
      </c>
      <c r="AM75" s="23">
        <v>1434</v>
      </c>
      <c r="AN75" s="23">
        <v>25367</v>
      </c>
    </row>
    <row r="76" spans="1:40" ht="24.95" customHeight="1" x14ac:dyDescent="0.25">
      <c r="A76">
        <v>73</v>
      </c>
      <c r="B76" t="s">
        <v>412</v>
      </c>
      <c r="C76">
        <v>197</v>
      </c>
      <c r="D76" t="s">
        <v>154</v>
      </c>
      <c r="E76" s="1" t="s">
        <v>190</v>
      </c>
      <c r="F76" t="s">
        <v>0</v>
      </c>
      <c r="G76" t="s">
        <v>132</v>
      </c>
      <c r="H76" t="s">
        <v>290</v>
      </c>
      <c r="J76" t="s">
        <v>413</v>
      </c>
      <c r="K76" t="s">
        <v>414</v>
      </c>
      <c r="L76" s="28">
        <v>41725</v>
      </c>
      <c r="M76" s="28">
        <v>33263</v>
      </c>
      <c r="O76">
        <v>1</v>
      </c>
      <c r="P76">
        <v>31</v>
      </c>
      <c r="Q76">
        <v>0</v>
      </c>
      <c r="R76">
        <v>0</v>
      </c>
      <c r="S76">
        <v>31</v>
      </c>
      <c r="T76" s="23">
        <v>9987</v>
      </c>
      <c r="U76" s="23">
        <v>1959</v>
      </c>
      <c r="V76" s="23">
        <v>3995</v>
      </c>
      <c r="W76" s="23">
        <v>786</v>
      </c>
      <c r="X76" s="23">
        <v>1600</v>
      </c>
      <c r="Y76" s="23">
        <v>0</v>
      </c>
      <c r="Z76" s="23">
        <v>0</v>
      </c>
      <c r="AA76" s="23">
        <v>0</v>
      </c>
      <c r="AB76" s="23">
        <v>1250</v>
      </c>
      <c r="AC76" s="23">
        <v>5397</v>
      </c>
      <c r="AD76" s="23">
        <v>1827</v>
      </c>
      <c r="AE76" s="23">
        <v>0</v>
      </c>
      <c r="AF76" s="23">
        <v>0</v>
      </c>
      <c r="AG76" s="23">
        <v>26801</v>
      </c>
      <c r="AH76" s="23">
        <v>1434</v>
      </c>
      <c r="AI76" s="23">
        <v>0</v>
      </c>
      <c r="AJ76" s="23">
        <v>0</v>
      </c>
      <c r="AK76" s="23">
        <v>0</v>
      </c>
      <c r="AL76" s="23">
        <v>0</v>
      </c>
      <c r="AM76" s="23">
        <v>1434</v>
      </c>
      <c r="AN76" s="23">
        <v>25367</v>
      </c>
    </row>
    <row r="77" spans="1:40" ht="24.95" customHeight="1" x14ac:dyDescent="0.25">
      <c r="A77">
        <v>74</v>
      </c>
      <c r="B77" t="s">
        <v>415</v>
      </c>
      <c r="C77">
        <v>198</v>
      </c>
      <c r="D77" t="s">
        <v>416</v>
      </c>
      <c r="E77" s="1" t="s">
        <v>190</v>
      </c>
      <c r="F77" t="s">
        <v>0</v>
      </c>
      <c r="G77" t="s">
        <v>132</v>
      </c>
      <c r="H77" t="s">
        <v>290</v>
      </c>
      <c r="J77" t="s">
        <v>417</v>
      </c>
      <c r="K77" t="s">
        <v>418</v>
      </c>
      <c r="L77" s="28">
        <v>41725</v>
      </c>
      <c r="M77" s="28">
        <v>33002</v>
      </c>
      <c r="O77">
        <v>1</v>
      </c>
      <c r="P77">
        <v>31</v>
      </c>
      <c r="Q77">
        <v>0</v>
      </c>
      <c r="R77">
        <v>0</v>
      </c>
      <c r="S77">
        <v>31</v>
      </c>
      <c r="T77" s="23">
        <v>9987</v>
      </c>
      <c r="U77" s="23">
        <v>1959</v>
      </c>
      <c r="V77" s="23">
        <v>3995</v>
      </c>
      <c r="W77" s="23">
        <v>786</v>
      </c>
      <c r="X77" s="23">
        <v>1600</v>
      </c>
      <c r="Y77" s="23">
        <v>0</v>
      </c>
      <c r="Z77" s="23">
        <v>0</v>
      </c>
      <c r="AA77" s="23">
        <v>0</v>
      </c>
      <c r="AB77" s="23">
        <v>1250</v>
      </c>
      <c r="AC77" s="23">
        <v>5397</v>
      </c>
      <c r="AD77" s="23">
        <v>1827</v>
      </c>
      <c r="AE77" s="23">
        <v>0</v>
      </c>
      <c r="AF77" s="23">
        <v>5200</v>
      </c>
      <c r="AG77" s="23">
        <v>32001</v>
      </c>
      <c r="AH77" s="23">
        <v>1434</v>
      </c>
      <c r="AI77" s="23">
        <v>0</v>
      </c>
      <c r="AJ77" s="23">
        <v>0</v>
      </c>
      <c r="AK77" s="23">
        <v>0</v>
      </c>
      <c r="AL77" s="23">
        <v>0</v>
      </c>
      <c r="AM77" s="23">
        <v>1434</v>
      </c>
      <c r="AN77" s="23">
        <v>30567</v>
      </c>
    </row>
    <row r="78" spans="1:40" ht="24.95" customHeight="1" x14ac:dyDescent="0.25">
      <c r="A78">
        <v>75</v>
      </c>
      <c r="B78" t="s">
        <v>419</v>
      </c>
      <c r="C78">
        <v>199</v>
      </c>
      <c r="D78" t="s">
        <v>420</v>
      </c>
      <c r="E78" s="1" t="s">
        <v>310</v>
      </c>
      <c r="F78" t="s">
        <v>0</v>
      </c>
      <c r="G78" t="s">
        <v>132</v>
      </c>
      <c r="H78" t="s">
        <v>290</v>
      </c>
      <c r="J78" t="s">
        <v>421</v>
      </c>
      <c r="K78" t="s">
        <v>422</v>
      </c>
      <c r="L78" s="28">
        <v>41726</v>
      </c>
      <c r="M78" s="28">
        <v>33498</v>
      </c>
      <c r="O78">
        <v>1</v>
      </c>
      <c r="P78">
        <v>31</v>
      </c>
      <c r="Q78">
        <v>0</v>
      </c>
      <c r="R78">
        <v>0</v>
      </c>
      <c r="S78">
        <v>31</v>
      </c>
      <c r="T78" s="23">
        <v>9987</v>
      </c>
      <c r="U78" s="23">
        <v>1959</v>
      </c>
      <c r="V78" s="23">
        <v>3995</v>
      </c>
      <c r="W78" s="23">
        <v>786</v>
      </c>
      <c r="X78" s="23">
        <v>1600</v>
      </c>
      <c r="Y78" s="23">
        <v>0</v>
      </c>
      <c r="Z78" s="23">
        <v>0</v>
      </c>
      <c r="AA78" s="23">
        <v>0</v>
      </c>
      <c r="AB78" s="23">
        <v>1250</v>
      </c>
      <c r="AC78" s="23">
        <v>5397</v>
      </c>
      <c r="AD78" s="23">
        <v>1827</v>
      </c>
      <c r="AE78" s="23">
        <v>0</v>
      </c>
      <c r="AF78" s="23">
        <v>0</v>
      </c>
      <c r="AG78" s="23">
        <v>26801</v>
      </c>
      <c r="AH78" s="23">
        <v>1434</v>
      </c>
      <c r="AI78" s="23">
        <v>0</v>
      </c>
      <c r="AJ78" s="23">
        <v>0</v>
      </c>
      <c r="AK78" s="23">
        <v>0</v>
      </c>
      <c r="AL78" s="23">
        <v>0</v>
      </c>
      <c r="AM78" s="23">
        <v>1434</v>
      </c>
      <c r="AN78" s="23">
        <v>25367</v>
      </c>
    </row>
    <row r="79" spans="1:40" ht="24.95" customHeight="1" x14ac:dyDescent="0.25">
      <c r="A79">
        <v>76</v>
      </c>
      <c r="B79" t="s">
        <v>423</v>
      </c>
      <c r="C79">
        <v>200</v>
      </c>
      <c r="D79" t="s">
        <v>424</v>
      </c>
      <c r="E79" s="1" t="s">
        <v>181</v>
      </c>
      <c r="F79" t="s">
        <v>0</v>
      </c>
      <c r="G79" t="s">
        <v>132</v>
      </c>
      <c r="H79" t="s">
        <v>290</v>
      </c>
      <c r="J79" t="s">
        <v>425</v>
      </c>
      <c r="K79" t="s">
        <v>426</v>
      </c>
      <c r="L79" s="28">
        <v>41730</v>
      </c>
      <c r="M79" s="28">
        <v>33419</v>
      </c>
      <c r="O79">
        <v>1</v>
      </c>
      <c r="P79">
        <v>31</v>
      </c>
      <c r="Q79">
        <v>0</v>
      </c>
      <c r="R79">
        <v>0</v>
      </c>
      <c r="S79">
        <v>31</v>
      </c>
      <c r="T79" s="23">
        <v>9987</v>
      </c>
      <c r="U79" s="23">
        <v>1959</v>
      </c>
      <c r="V79" s="23">
        <v>3995</v>
      </c>
      <c r="W79" s="23">
        <v>786</v>
      </c>
      <c r="X79" s="23">
        <v>1600</v>
      </c>
      <c r="Y79" s="23">
        <v>0</v>
      </c>
      <c r="Z79" s="23">
        <v>0</v>
      </c>
      <c r="AA79" s="23">
        <v>0</v>
      </c>
      <c r="AB79" s="23">
        <v>1250</v>
      </c>
      <c r="AC79" s="23">
        <v>5397</v>
      </c>
      <c r="AD79" s="23">
        <v>1827</v>
      </c>
      <c r="AE79" s="23">
        <v>0</v>
      </c>
      <c r="AF79" s="23">
        <v>0</v>
      </c>
      <c r="AG79" s="23">
        <v>26801</v>
      </c>
      <c r="AH79" s="23">
        <v>1434</v>
      </c>
      <c r="AI79" s="23">
        <v>0</v>
      </c>
      <c r="AJ79" s="23">
        <v>0</v>
      </c>
      <c r="AK79" s="23">
        <v>0</v>
      </c>
      <c r="AL79" s="23">
        <v>1130</v>
      </c>
      <c r="AM79" s="23">
        <v>2564</v>
      </c>
      <c r="AN79" s="23">
        <v>24237</v>
      </c>
    </row>
    <row r="80" spans="1:40" ht="24.95" customHeight="1" x14ac:dyDescent="0.25">
      <c r="A80">
        <v>77</v>
      </c>
      <c r="B80" t="s">
        <v>427</v>
      </c>
      <c r="C80">
        <v>201</v>
      </c>
      <c r="D80" t="s">
        <v>428</v>
      </c>
      <c r="E80" s="1" t="s">
        <v>181</v>
      </c>
      <c r="F80" t="s">
        <v>0</v>
      </c>
      <c r="G80" t="s">
        <v>132</v>
      </c>
      <c r="H80" t="s">
        <v>290</v>
      </c>
      <c r="J80" t="s">
        <v>429</v>
      </c>
      <c r="K80" t="s">
        <v>430</v>
      </c>
      <c r="L80" s="28">
        <v>41733</v>
      </c>
      <c r="M80" s="28">
        <v>31547</v>
      </c>
      <c r="O80">
        <v>1</v>
      </c>
      <c r="P80">
        <v>31</v>
      </c>
      <c r="Q80">
        <v>0</v>
      </c>
      <c r="R80">
        <v>0</v>
      </c>
      <c r="S80">
        <v>31</v>
      </c>
      <c r="T80" s="23">
        <v>9987</v>
      </c>
      <c r="U80" s="23">
        <v>1959</v>
      </c>
      <c r="V80" s="23">
        <v>3995</v>
      </c>
      <c r="W80" s="23">
        <v>786</v>
      </c>
      <c r="X80" s="23">
        <v>1600</v>
      </c>
      <c r="Y80" s="23">
        <v>0</v>
      </c>
      <c r="Z80" s="23">
        <v>0</v>
      </c>
      <c r="AA80" s="23">
        <v>0</v>
      </c>
      <c r="AB80" s="23">
        <v>1250</v>
      </c>
      <c r="AC80" s="23">
        <v>5397</v>
      </c>
      <c r="AD80" s="23">
        <v>1827</v>
      </c>
      <c r="AE80" s="23">
        <v>0</v>
      </c>
      <c r="AF80" s="23">
        <v>5200</v>
      </c>
      <c r="AG80" s="23">
        <v>32001</v>
      </c>
      <c r="AH80" s="23">
        <v>1434</v>
      </c>
      <c r="AI80" s="23">
        <v>0</v>
      </c>
      <c r="AJ80" s="23">
        <v>0</v>
      </c>
      <c r="AK80" s="23">
        <v>0</v>
      </c>
      <c r="AL80" s="23">
        <v>0</v>
      </c>
      <c r="AM80" s="23">
        <v>1434</v>
      </c>
      <c r="AN80" s="23">
        <v>30567</v>
      </c>
    </row>
    <row r="81" spans="1:40" ht="24.95" customHeight="1" x14ac:dyDescent="0.25">
      <c r="A81">
        <v>78</v>
      </c>
      <c r="B81" t="s">
        <v>431</v>
      </c>
      <c r="C81">
        <v>203</v>
      </c>
      <c r="D81" t="s">
        <v>432</v>
      </c>
      <c r="E81" s="1" t="s">
        <v>433</v>
      </c>
      <c r="F81" t="s">
        <v>0</v>
      </c>
      <c r="G81" t="s">
        <v>265</v>
      </c>
      <c r="H81" t="s">
        <v>290</v>
      </c>
      <c r="J81" t="s">
        <v>434</v>
      </c>
      <c r="K81" t="s">
        <v>435</v>
      </c>
      <c r="L81" s="28">
        <v>41733</v>
      </c>
      <c r="M81" s="28">
        <v>28856</v>
      </c>
      <c r="O81">
        <v>1</v>
      </c>
      <c r="P81">
        <v>31</v>
      </c>
      <c r="Q81">
        <v>0</v>
      </c>
      <c r="R81">
        <v>0</v>
      </c>
      <c r="S81">
        <v>31</v>
      </c>
      <c r="T81" s="23">
        <v>45582</v>
      </c>
      <c r="U81" s="23">
        <v>8946</v>
      </c>
      <c r="V81" s="23">
        <v>18233</v>
      </c>
      <c r="W81" s="23">
        <v>3579</v>
      </c>
      <c r="X81" s="23">
        <v>0</v>
      </c>
      <c r="Y81" s="23">
        <v>0</v>
      </c>
      <c r="Z81" s="23">
        <v>2700</v>
      </c>
      <c r="AA81" s="23">
        <v>0</v>
      </c>
      <c r="AB81" s="23">
        <v>1250</v>
      </c>
      <c r="AC81" s="23">
        <v>36754</v>
      </c>
      <c r="AD81" s="23">
        <v>8337</v>
      </c>
      <c r="AE81" s="23">
        <v>0</v>
      </c>
      <c r="AF81" s="23">
        <v>0</v>
      </c>
      <c r="AG81" s="23">
        <v>125381</v>
      </c>
      <c r="AH81" s="23">
        <v>6543</v>
      </c>
      <c r="AI81" s="23">
        <v>0</v>
      </c>
      <c r="AJ81" s="23">
        <v>12825</v>
      </c>
      <c r="AK81" s="23">
        <v>0</v>
      </c>
      <c r="AL81" s="23">
        <v>1880</v>
      </c>
      <c r="AM81" s="23">
        <v>21248</v>
      </c>
      <c r="AN81" s="23">
        <v>104133</v>
      </c>
    </row>
    <row r="82" spans="1:40" ht="24.95" customHeight="1" x14ac:dyDescent="0.25">
      <c r="A82">
        <v>79</v>
      </c>
      <c r="B82" t="s">
        <v>436</v>
      </c>
      <c r="C82">
        <v>204</v>
      </c>
      <c r="D82" t="s">
        <v>437</v>
      </c>
      <c r="E82" s="1" t="s">
        <v>438</v>
      </c>
      <c r="F82" t="s">
        <v>0</v>
      </c>
      <c r="G82" t="s">
        <v>109</v>
      </c>
      <c r="H82" t="s">
        <v>290</v>
      </c>
      <c r="J82" t="s">
        <v>439</v>
      </c>
      <c r="K82" t="s">
        <v>440</v>
      </c>
      <c r="L82" s="28">
        <v>41758</v>
      </c>
      <c r="M82" s="28">
        <v>33001</v>
      </c>
      <c r="O82">
        <v>1</v>
      </c>
      <c r="P82">
        <v>31</v>
      </c>
      <c r="Q82">
        <v>0</v>
      </c>
      <c r="R82">
        <v>0</v>
      </c>
      <c r="S82">
        <v>31</v>
      </c>
      <c r="T82" s="23">
        <v>23219</v>
      </c>
      <c r="U82" s="23">
        <v>4557</v>
      </c>
      <c r="V82" s="23">
        <v>9288</v>
      </c>
      <c r="W82" s="23">
        <v>1824</v>
      </c>
      <c r="X82" s="23">
        <v>1600</v>
      </c>
      <c r="Y82" s="23">
        <v>0</v>
      </c>
      <c r="Z82" s="23">
        <v>0</v>
      </c>
      <c r="AA82" s="23">
        <v>0</v>
      </c>
      <c r="AB82" s="23">
        <v>1250</v>
      </c>
      <c r="AC82" s="23">
        <v>17671</v>
      </c>
      <c r="AD82" s="23">
        <v>4245</v>
      </c>
      <c r="AE82" s="23">
        <v>0</v>
      </c>
      <c r="AF82" s="23">
        <v>0</v>
      </c>
      <c r="AG82" s="23">
        <v>63654</v>
      </c>
      <c r="AH82" s="23">
        <v>3333</v>
      </c>
      <c r="AI82" s="23">
        <v>0</v>
      </c>
      <c r="AJ82" s="23">
        <v>1205</v>
      </c>
      <c r="AK82" s="23">
        <v>0</v>
      </c>
      <c r="AL82" s="23">
        <v>0</v>
      </c>
      <c r="AM82" s="23">
        <v>4538</v>
      </c>
      <c r="AN82" s="23">
        <v>59116</v>
      </c>
    </row>
    <row r="83" spans="1:40" ht="24.95" customHeight="1" x14ac:dyDescent="0.25">
      <c r="A83">
        <v>80</v>
      </c>
      <c r="B83" t="s">
        <v>441</v>
      </c>
      <c r="C83">
        <v>205</v>
      </c>
      <c r="D83" t="s">
        <v>442</v>
      </c>
      <c r="E83" s="1" t="s">
        <v>172</v>
      </c>
      <c r="F83" t="s">
        <v>0</v>
      </c>
      <c r="G83" t="s">
        <v>109</v>
      </c>
      <c r="H83" t="s">
        <v>290</v>
      </c>
      <c r="J83" t="s">
        <v>444</v>
      </c>
      <c r="K83" t="s">
        <v>445</v>
      </c>
      <c r="L83" s="28">
        <v>41760</v>
      </c>
      <c r="M83" s="28">
        <v>32300</v>
      </c>
      <c r="O83">
        <v>1</v>
      </c>
      <c r="P83">
        <v>31</v>
      </c>
      <c r="Q83">
        <v>0</v>
      </c>
      <c r="R83">
        <v>0</v>
      </c>
      <c r="S83">
        <v>31</v>
      </c>
      <c r="T83" s="23">
        <v>9987</v>
      </c>
      <c r="U83" s="23">
        <v>1959</v>
      </c>
      <c r="V83" s="23">
        <v>3995</v>
      </c>
      <c r="W83" s="23">
        <v>786</v>
      </c>
      <c r="X83" s="23">
        <v>1600</v>
      </c>
      <c r="Y83" s="23">
        <v>0</v>
      </c>
      <c r="Z83" s="23">
        <v>0</v>
      </c>
      <c r="AA83" s="23">
        <v>0</v>
      </c>
      <c r="AB83" s="23">
        <v>1250</v>
      </c>
      <c r="AC83" s="23">
        <v>5397</v>
      </c>
      <c r="AD83" s="23">
        <v>1827</v>
      </c>
      <c r="AE83" s="23">
        <v>0</v>
      </c>
      <c r="AF83" s="23">
        <v>0</v>
      </c>
      <c r="AG83" s="23">
        <v>26801</v>
      </c>
      <c r="AH83" s="23">
        <v>1434</v>
      </c>
      <c r="AI83" s="23">
        <v>0</v>
      </c>
      <c r="AJ83" s="23">
        <v>0</v>
      </c>
      <c r="AK83" s="23">
        <v>0</v>
      </c>
      <c r="AL83" s="23">
        <v>0</v>
      </c>
      <c r="AM83" s="23">
        <v>1434</v>
      </c>
      <c r="AN83" s="23">
        <v>25367</v>
      </c>
    </row>
    <row r="84" spans="1:40" ht="24.95" customHeight="1" x14ac:dyDescent="0.25">
      <c r="A84">
        <v>81</v>
      </c>
      <c r="B84" t="s">
        <v>446</v>
      </c>
      <c r="C84">
        <v>206</v>
      </c>
      <c r="D84" t="s">
        <v>447</v>
      </c>
      <c r="E84" s="1" t="s">
        <v>448</v>
      </c>
      <c r="F84" t="s">
        <v>0</v>
      </c>
      <c r="G84" t="s">
        <v>76</v>
      </c>
      <c r="H84" t="s">
        <v>290</v>
      </c>
      <c r="J84" t="s">
        <v>449</v>
      </c>
      <c r="K84" t="s">
        <v>450</v>
      </c>
      <c r="L84" s="28">
        <v>41779</v>
      </c>
      <c r="M84" s="28">
        <v>29819</v>
      </c>
      <c r="O84">
        <v>1</v>
      </c>
      <c r="P84">
        <v>31</v>
      </c>
      <c r="Q84">
        <v>0</v>
      </c>
      <c r="R84">
        <v>0</v>
      </c>
      <c r="S84">
        <v>31</v>
      </c>
      <c r="T84" s="23">
        <v>32893</v>
      </c>
      <c r="U84" s="23">
        <v>6456</v>
      </c>
      <c r="V84" s="23">
        <v>13157</v>
      </c>
      <c r="W84" s="23">
        <v>2583</v>
      </c>
      <c r="X84" s="23">
        <v>0</v>
      </c>
      <c r="Y84" s="23">
        <v>0</v>
      </c>
      <c r="Z84" s="23">
        <v>2700</v>
      </c>
      <c r="AA84" s="23">
        <v>0</v>
      </c>
      <c r="AB84" s="23">
        <v>1250</v>
      </c>
      <c r="AC84" s="23">
        <v>25188</v>
      </c>
      <c r="AD84" s="23">
        <v>6015</v>
      </c>
      <c r="AE84" s="23">
        <v>0</v>
      </c>
      <c r="AF84" s="23">
        <v>0</v>
      </c>
      <c r="AG84" s="23">
        <v>90242</v>
      </c>
      <c r="AH84" s="23">
        <v>4722</v>
      </c>
      <c r="AI84" s="23">
        <v>0</v>
      </c>
      <c r="AJ84" s="23">
        <v>5191</v>
      </c>
      <c r="AK84" s="23">
        <v>0</v>
      </c>
      <c r="AL84" s="23">
        <v>1880</v>
      </c>
      <c r="AM84" s="23">
        <v>11793</v>
      </c>
      <c r="AN84" s="23">
        <v>78449</v>
      </c>
    </row>
    <row r="85" spans="1:40" ht="24.95" customHeight="1" x14ac:dyDescent="0.25">
      <c r="A85">
        <v>82</v>
      </c>
      <c r="B85" t="s">
        <v>451</v>
      </c>
      <c r="C85">
        <v>208</v>
      </c>
      <c r="D85" t="s">
        <v>452</v>
      </c>
      <c r="E85" s="1" t="s">
        <v>453</v>
      </c>
      <c r="F85" t="s">
        <v>0</v>
      </c>
      <c r="G85" t="s">
        <v>76</v>
      </c>
      <c r="H85" t="s">
        <v>290</v>
      </c>
      <c r="J85" t="s">
        <v>454</v>
      </c>
      <c r="K85" t="s">
        <v>455</v>
      </c>
      <c r="L85" s="28">
        <v>41806</v>
      </c>
      <c r="M85" s="28">
        <v>30178</v>
      </c>
      <c r="O85">
        <v>1</v>
      </c>
      <c r="P85">
        <v>31</v>
      </c>
      <c r="Q85">
        <v>0</v>
      </c>
      <c r="R85">
        <v>0</v>
      </c>
      <c r="S85">
        <v>31</v>
      </c>
      <c r="T85" s="23">
        <v>38698</v>
      </c>
      <c r="U85" s="23">
        <v>7596</v>
      </c>
      <c r="V85" s="23">
        <v>15479</v>
      </c>
      <c r="W85" s="23">
        <v>3039</v>
      </c>
      <c r="X85" s="23">
        <v>0</v>
      </c>
      <c r="Y85" s="23">
        <v>0</v>
      </c>
      <c r="Z85" s="23">
        <v>2700</v>
      </c>
      <c r="AA85" s="23">
        <v>0</v>
      </c>
      <c r="AB85" s="23">
        <v>1250</v>
      </c>
      <c r="AC85" s="23">
        <v>30598</v>
      </c>
      <c r="AD85" s="23">
        <v>7077</v>
      </c>
      <c r="AE85" s="23">
        <v>0</v>
      </c>
      <c r="AF85" s="23">
        <v>0</v>
      </c>
      <c r="AG85" s="23">
        <v>106437</v>
      </c>
      <c r="AH85" s="23">
        <v>5555</v>
      </c>
      <c r="AI85" s="23">
        <v>0</v>
      </c>
      <c r="AJ85" s="23">
        <v>6155</v>
      </c>
      <c r="AK85" s="23">
        <v>0</v>
      </c>
      <c r="AL85" s="23">
        <v>0</v>
      </c>
      <c r="AM85" s="23">
        <v>11710</v>
      </c>
      <c r="AN85" s="23">
        <v>94727</v>
      </c>
    </row>
    <row r="86" spans="1:40" ht="24.95" customHeight="1" x14ac:dyDescent="0.25">
      <c r="A86">
        <v>83</v>
      </c>
      <c r="B86" t="s">
        <v>456</v>
      </c>
      <c r="C86">
        <v>209</v>
      </c>
      <c r="D86" t="s">
        <v>457</v>
      </c>
      <c r="E86" s="1" t="s">
        <v>458</v>
      </c>
      <c r="F86" t="s">
        <v>0</v>
      </c>
      <c r="G86" t="s">
        <v>132</v>
      </c>
      <c r="H86" t="s">
        <v>290</v>
      </c>
      <c r="J86" t="s">
        <v>459</v>
      </c>
      <c r="K86" t="s">
        <v>460</v>
      </c>
      <c r="L86" s="28">
        <v>41806</v>
      </c>
      <c r="M86" s="28">
        <v>32582</v>
      </c>
      <c r="O86">
        <v>1</v>
      </c>
      <c r="P86">
        <v>31</v>
      </c>
      <c r="Q86">
        <v>0</v>
      </c>
      <c r="R86">
        <v>0</v>
      </c>
      <c r="S86">
        <v>31</v>
      </c>
      <c r="T86" s="23">
        <v>9987</v>
      </c>
      <c r="U86" s="23">
        <v>1959</v>
      </c>
      <c r="V86" s="23">
        <v>3995</v>
      </c>
      <c r="W86" s="23">
        <v>786</v>
      </c>
      <c r="X86" s="23">
        <v>1600</v>
      </c>
      <c r="Y86" s="23">
        <v>0</v>
      </c>
      <c r="Z86" s="23">
        <v>0</v>
      </c>
      <c r="AA86" s="23">
        <v>0</v>
      </c>
      <c r="AB86" s="23">
        <v>1250</v>
      </c>
      <c r="AC86" s="23">
        <v>5397</v>
      </c>
      <c r="AD86" s="23">
        <v>1827</v>
      </c>
      <c r="AE86" s="23">
        <v>0</v>
      </c>
      <c r="AF86" s="23">
        <v>0</v>
      </c>
      <c r="AG86" s="23">
        <v>26801</v>
      </c>
      <c r="AH86" s="23">
        <v>1434</v>
      </c>
      <c r="AI86" s="23">
        <v>0</v>
      </c>
      <c r="AJ86" s="23">
        <v>0</v>
      </c>
      <c r="AK86" s="23">
        <v>0</v>
      </c>
      <c r="AL86" s="23">
        <v>0</v>
      </c>
      <c r="AM86" s="23">
        <v>1434</v>
      </c>
      <c r="AN86" s="23">
        <v>25367</v>
      </c>
    </row>
    <row r="87" spans="1:40" ht="24.95" customHeight="1" x14ac:dyDescent="0.25">
      <c r="A87">
        <v>84</v>
      </c>
      <c r="B87" t="s">
        <v>461</v>
      </c>
      <c r="C87">
        <v>210</v>
      </c>
      <c r="D87" t="s">
        <v>462</v>
      </c>
      <c r="E87" s="1" t="s">
        <v>463</v>
      </c>
      <c r="F87" t="s">
        <v>0</v>
      </c>
      <c r="G87" t="s">
        <v>132</v>
      </c>
      <c r="H87" t="s">
        <v>290</v>
      </c>
      <c r="J87" t="s">
        <v>464</v>
      </c>
      <c r="K87" t="s">
        <v>465</v>
      </c>
      <c r="L87" s="28">
        <v>41821</v>
      </c>
      <c r="M87" s="28">
        <v>31128</v>
      </c>
      <c r="O87">
        <v>1</v>
      </c>
      <c r="P87">
        <v>31</v>
      </c>
      <c r="Q87">
        <v>0</v>
      </c>
      <c r="R87">
        <v>0</v>
      </c>
      <c r="S87">
        <v>31</v>
      </c>
      <c r="T87" s="23">
        <v>11610</v>
      </c>
      <c r="U87" s="23">
        <v>2280</v>
      </c>
      <c r="V87" s="23">
        <v>4644</v>
      </c>
      <c r="W87" s="23">
        <v>912</v>
      </c>
      <c r="X87" s="23">
        <v>1600</v>
      </c>
      <c r="Y87" s="23">
        <v>0</v>
      </c>
      <c r="Z87" s="23">
        <v>0</v>
      </c>
      <c r="AA87" s="23">
        <v>0</v>
      </c>
      <c r="AB87" s="23">
        <v>1250</v>
      </c>
      <c r="AC87" s="23">
        <v>6906</v>
      </c>
      <c r="AD87" s="23">
        <v>2121</v>
      </c>
      <c r="AE87" s="23">
        <v>0</v>
      </c>
      <c r="AF87" s="23">
        <v>0</v>
      </c>
      <c r="AG87" s="23">
        <v>31323</v>
      </c>
      <c r="AH87" s="23">
        <v>1667</v>
      </c>
      <c r="AI87" s="23">
        <v>0</v>
      </c>
      <c r="AJ87" s="23">
        <v>0</v>
      </c>
      <c r="AK87" s="23">
        <v>0</v>
      </c>
      <c r="AL87" s="23">
        <v>1130</v>
      </c>
      <c r="AM87" s="23">
        <v>2797</v>
      </c>
      <c r="AN87" s="23">
        <v>28526</v>
      </c>
    </row>
    <row r="88" spans="1:40" ht="24.95" customHeight="1" x14ac:dyDescent="0.25">
      <c r="A88">
        <v>85</v>
      </c>
      <c r="B88" t="s">
        <v>470</v>
      </c>
      <c r="C88">
        <v>212</v>
      </c>
      <c r="D88" t="s">
        <v>471</v>
      </c>
      <c r="E88" s="1" t="s">
        <v>472</v>
      </c>
      <c r="F88" t="s">
        <v>0</v>
      </c>
      <c r="G88" t="s">
        <v>132</v>
      </c>
      <c r="H88" t="s">
        <v>290</v>
      </c>
      <c r="J88" t="s">
        <v>473</v>
      </c>
      <c r="K88" t="s">
        <v>474</v>
      </c>
      <c r="L88" s="28">
        <v>41841</v>
      </c>
      <c r="M88" s="28">
        <v>31463</v>
      </c>
      <c r="O88">
        <v>1</v>
      </c>
      <c r="P88">
        <v>31</v>
      </c>
      <c r="Q88">
        <v>0</v>
      </c>
      <c r="R88">
        <v>0</v>
      </c>
      <c r="S88">
        <v>31</v>
      </c>
      <c r="T88" s="23">
        <v>11610</v>
      </c>
      <c r="U88" s="23">
        <v>2280</v>
      </c>
      <c r="V88" s="23">
        <v>4644</v>
      </c>
      <c r="W88" s="23">
        <v>912</v>
      </c>
      <c r="X88" s="23">
        <v>1600</v>
      </c>
      <c r="Y88" s="23">
        <v>0</v>
      </c>
      <c r="Z88" s="23">
        <v>0</v>
      </c>
      <c r="AA88" s="23">
        <v>0</v>
      </c>
      <c r="AB88" s="23">
        <v>1250</v>
      </c>
      <c r="AC88" s="23">
        <v>6906</v>
      </c>
      <c r="AD88" s="23">
        <v>2121</v>
      </c>
      <c r="AE88" s="23">
        <v>0</v>
      </c>
      <c r="AF88" s="23">
        <v>0</v>
      </c>
      <c r="AG88" s="23">
        <v>31323</v>
      </c>
      <c r="AH88" s="23">
        <v>1667</v>
      </c>
      <c r="AI88" s="23">
        <v>0</v>
      </c>
      <c r="AJ88" s="23">
        <v>0</v>
      </c>
      <c r="AK88" s="23">
        <v>0</v>
      </c>
      <c r="AL88" s="23">
        <v>0</v>
      </c>
      <c r="AM88" s="23">
        <v>1667</v>
      </c>
      <c r="AN88" s="23">
        <v>29656</v>
      </c>
    </row>
    <row r="89" spans="1:40" ht="24.95" customHeight="1" x14ac:dyDescent="0.25">
      <c r="A89">
        <v>86</v>
      </c>
      <c r="B89" t="s">
        <v>479</v>
      </c>
      <c r="C89">
        <v>214</v>
      </c>
      <c r="D89" t="s">
        <v>480</v>
      </c>
      <c r="E89" s="1" t="s">
        <v>243</v>
      </c>
      <c r="F89" t="s">
        <v>0</v>
      </c>
      <c r="G89" t="s">
        <v>132</v>
      </c>
      <c r="H89" t="s">
        <v>290</v>
      </c>
      <c r="J89" t="s">
        <v>481</v>
      </c>
      <c r="K89" t="s">
        <v>482</v>
      </c>
      <c r="L89" s="28">
        <v>41862</v>
      </c>
      <c r="M89" s="28">
        <v>30433</v>
      </c>
      <c r="O89">
        <v>1</v>
      </c>
      <c r="P89">
        <v>31</v>
      </c>
      <c r="Q89">
        <v>0</v>
      </c>
      <c r="R89">
        <v>0</v>
      </c>
      <c r="S89">
        <v>31</v>
      </c>
      <c r="T89" s="23">
        <v>11223</v>
      </c>
      <c r="U89" s="23">
        <v>2202</v>
      </c>
      <c r="V89" s="23">
        <v>4489</v>
      </c>
      <c r="W89" s="23">
        <v>879</v>
      </c>
      <c r="X89" s="23">
        <v>1600</v>
      </c>
      <c r="Y89" s="23">
        <v>0</v>
      </c>
      <c r="Z89" s="23">
        <v>0</v>
      </c>
      <c r="AA89" s="23">
        <v>0</v>
      </c>
      <c r="AB89" s="23">
        <v>1250</v>
      </c>
      <c r="AC89" s="23">
        <v>6545</v>
      </c>
      <c r="AD89" s="23">
        <v>2055</v>
      </c>
      <c r="AE89" s="23">
        <v>0</v>
      </c>
      <c r="AF89" s="23">
        <v>0</v>
      </c>
      <c r="AG89" s="23">
        <v>30243</v>
      </c>
      <c r="AH89" s="23">
        <v>1611</v>
      </c>
      <c r="AI89" s="23">
        <v>0</v>
      </c>
      <c r="AJ89" s="23">
        <v>0</v>
      </c>
      <c r="AK89" s="23">
        <v>0</v>
      </c>
      <c r="AL89" s="23">
        <v>0</v>
      </c>
      <c r="AM89" s="23">
        <v>1611</v>
      </c>
      <c r="AN89" s="23">
        <v>28632</v>
      </c>
    </row>
    <row r="90" spans="1:40" ht="24.95" customHeight="1" x14ac:dyDescent="0.25">
      <c r="A90">
        <v>87</v>
      </c>
      <c r="B90" t="s">
        <v>483</v>
      </c>
      <c r="C90">
        <v>217</v>
      </c>
      <c r="D90" t="s">
        <v>484</v>
      </c>
      <c r="E90" s="1" t="s">
        <v>181</v>
      </c>
      <c r="F90" t="s">
        <v>0</v>
      </c>
      <c r="G90" t="s">
        <v>132</v>
      </c>
      <c r="H90" t="s">
        <v>290</v>
      </c>
      <c r="J90" t="s">
        <v>485</v>
      </c>
      <c r="K90" t="s">
        <v>486</v>
      </c>
      <c r="L90" s="28">
        <v>41897</v>
      </c>
      <c r="M90" s="28">
        <v>32338</v>
      </c>
      <c r="O90">
        <v>1</v>
      </c>
      <c r="P90">
        <v>31</v>
      </c>
      <c r="Q90">
        <v>0</v>
      </c>
      <c r="R90">
        <v>0</v>
      </c>
      <c r="S90">
        <v>31</v>
      </c>
      <c r="T90" s="23">
        <v>13157</v>
      </c>
      <c r="U90" s="23">
        <v>2583</v>
      </c>
      <c r="V90" s="23">
        <v>5263</v>
      </c>
      <c r="W90" s="23">
        <v>1035</v>
      </c>
      <c r="X90" s="23">
        <v>1600</v>
      </c>
      <c r="Y90" s="23">
        <v>0</v>
      </c>
      <c r="Z90" s="23">
        <v>0</v>
      </c>
      <c r="AA90" s="23">
        <v>0</v>
      </c>
      <c r="AB90" s="23">
        <v>1250</v>
      </c>
      <c r="AC90" s="23">
        <v>8350</v>
      </c>
      <c r="AD90" s="23">
        <v>2403</v>
      </c>
      <c r="AE90" s="23">
        <v>0</v>
      </c>
      <c r="AF90" s="23">
        <v>0</v>
      </c>
      <c r="AG90" s="23">
        <v>35641</v>
      </c>
      <c r="AH90" s="23">
        <v>1889</v>
      </c>
      <c r="AI90" s="23">
        <v>0</v>
      </c>
      <c r="AJ90" s="23">
        <v>0</v>
      </c>
      <c r="AK90" s="23">
        <v>0</v>
      </c>
      <c r="AL90" s="23">
        <v>0</v>
      </c>
      <c r="AM90" s="23">
        <v>1889</v>
      </c>
      <c r="AN90" s="23">
        <v>33752</v>
      </c>
    </row>
    <row r="91" spans="1:40" ht="24.95" customHeight="1" x14ac:dyDescent="0.25">
      <c r="A91">
        <v>88</v>
      </c>
      <c r="B91" t="s">
        <v>487</v>
      </c>
      <c r="C91">
        <v>219</v>
      </c>
      <c r="D91" t="s">
        <v>488</v>
      </c>
      <c r="E91" s="1" t="s">
        <v>335</v>
      </c>
      <c r="F91" t="s">
        <v>0</v>
      </c>
      <c r="G91" t="s">
        <v>132</v>
      </c>
      <c r="H91" t="s">
        <v>290</v>
      </c>
      <c r="J91" t="s">
        <v>489</v>
      </c>
      <c r="K91" t="s">
        <v>490</v>
      </c>
      <c r="L91" s="28">
        <v>41897</v>
      </c>
      <c r="M91" s="28">
        <v>33517</v>
      </c>
      <c r="O91">
        <v>1</v>
      </c>
      <c r="P91">
        <v>31</v>
      </c>
      <c r="Q91">
        <v>0</v>
      </c>
      <c r="R91">
        <v>0</v>
      </c>
      <c r="S91">
        <v>31</v>
      </c>
      <c r="T91" s="23">
        <v>13157</v>
      </c>
      <c r="U91" s="23">
        <v>2583</v>
      </c>
      <c r="V91" s="23">
        <v>5263</v>
      </c>
      <c r="W91" s="23">
        <v>1035</v>
      </c>
      <c r="X91" s="23">
        <v>1600</v>
      </c>
      <c r="Y91" s="23">
        <v>0</v>
      </c>
      <c r="Z91" s="23">
        <v>0</v>
      </c>
      <c r="AA91" s="23">
        <v>0</v>
      </c>
      <c r="AB91" s="23">
        <v>1250</v>
      </c>
      <c r="AC91" s="23">
        <v>8350</v>
      </c>
      <c r="AD91" s="23">
        <v>2403</v>
      </c>
      <c r="AE91" s="23">
        <v>0</v>
      </c>
      <c r="AF91" s="23">
        <v>5200</v>
      </c>
      <c r="AG91" s="23">
        <v>40841</v>
      </c>
      <c r="AH91" s="23">
        <v>1889</v>
      </c>
      <c r="AI91" s="23">
        <v>0</v>
      </c>
      <c r="AJ91" s="23">
        <v>0</v>
      </c>
      <c r="AK91" s="23">
        <v>0</v>
      </c>
      <c r="AL91" s="23">
        <v>0</v>
      </c>
      <c r="AM91" s="23">
        <v>1889</v>
      </c>
      <c r="AN91" s="23">
        <v>38952</v>
      </c>
    </row>
    <row r="92" spans="1:40" ht="24.95" customHeight="1" x14ac:dyDescent="0.25">
      <c r="A92">
        <v>89</v>
      </c>
      <c r="B92" t="s">
        <v>491</v>
      </c>
      <c r="C92">
        <v>220</v>
      </c>
      <c r="D92" t="s">
        <v>492</v>
      </c>
      <c r="E92" s="1" t="s">
        <v>335</v>
      </c>
      <c r="F92" t="s">
        <v>0</v>
      </c>
      <c r="G92" t="s">
        <v>132</v>
      </c>
      <c r="H92" t="s">
        <v>290</v>
      </c>
      <c r="J92" t="s">
        <v>493</v>
      </c>
      <c r="K92" t="s">
        <v>494</v>
      </c>
      <c r="L92" s="28">
        <v>41897</v>
      </c>
      <c r="M92" s="28">
        <v>31901</v>
      </c>
      <c r="O92">
        <v>1</v>
      </c>
      <c r="P92">
        <v>31</v>
      </c>
      <c r="Q92">
        <v>0</v>
      </c>
      <c r="R92">
        <v>0</v>
      </c>
      <c r="S92">
        <v>31</v>
      </c>
      <c r="T92" s="23">
        <v>13157</v>
      </c>
      <c r="U92" s="23">
        <v>2583</v>
      </c>
      <c r="V92" s="23">
        <v>5263</v>
      </c>
      <c r="W92" s="23">
        <v>1035</v>
      </c>
      <c r="X92" s="23">
        <v>0</v>
      </c>
      <c r="Y92" s="23">
        <v>0</v>
      </c>
      <c r="Z92" s="23">
        <v>2700</v>
      </c>
      <c r="AA92" s="23">
        <v>0</v>
      </c>
      <c r="AB92" s="23">
        <v>1250</v>
      </c>
      <c r="AC92" s="23">
        <v>7250</v>
      </c>
      <c r="AD92" s="23">
        <v>2403</v>
      </c>
      <c r="AE92" s="23">
        <v>0</v>
      </c>
      <c r="AF92" s="23">
        <v>0</v>
      </c>
      <c r="AG92" s="23">
        <v>35641</v>
      </c>
      <c r="AH92" s="23">
        <v>1889</v>
      </c>
      <c r="AI92" s="23">
        <v>0</v>
      </c>
      <c r="AJ92" s="23">
        <v>0</v>
      </c>
      <c r="AK92" s="23">
        <v>0</v>
      </c>
      <c r="AL92" s="23">
        <v>0</v>
      </c>
      <c r="AM92" s="23">
        <v>1889</v>
      </c>
      <c r="AN92" s="23">
        <v>33752</v>
      </c>
    </row>
    <row r="93" spans="1:40" ht="24.95" customHeight="1" x14ac:dyDescent="0.25">
      <c r="A93">
        <v>90</v>
      </c>
      <c r="B93" t="s">
        <v>495</v>
      </c>
      <c r="C93">
        <v>221</v>
      </c>
      <c r="D93" t="s">
        <v>496</v>
      </c>
      <c r="E93" s="1" t="s">
        <v>181</v>
      </c>
      <c r="F93" t="s">
        <v>0</v>
      </c>
      <c r="G93" t="s">
        <v>132</v>
      </c>
      <c r="H93" t="s">
        <v>290</v>
      </c>
      <c r="J93" t="s">
        <v>497</v>
      </c>
      <c r="K93" t="s">
        <v>498</v>
      </c>
      <c r="L93" s="28">
        <v>41897</v>
      </c>
      <c r="M93" s="28">
        <v>33432</v>
      </c>
      <c r="O93">
        <v>1</v>
      </c>
      <c r="P93">
        <v>31</v>
      </c>
      <c r="Q93">
        <v>0</v>
      </c>
      <c r="R93">
        <v>0</v>
      </c>
      <c r="S93">
        <v>31</v>
      </c>
      <c r="T93" s="23">
        <v>13157</v>
      </c>
      <c r="U93" s="23">
        <v>2583</v>
      </c>
      <c r="V93" s="23">
        <v>5263</v>
      </c>
      <c r="W93" s="23">
        <v>1035</v>
      </c>
      <c r="X93" s="23">
        <v>1600</v>
      </c>
      <c r="Y93" s="23">
        <v>0</v>
      </c>
      <c r="Z93" s="23">
        <v>0</v>
      </c>
      <c r="AA93" s="23">
        <v>0</v>
      </c>
      <c r="AB93" s="23">
        <v>1250</v>
      </c>
      <c r="AC93" s="23">
        <v>8350</v>
      </c>
      <c r="AD93" s="23">
        <v>2403</v>
      </c>
      <c r="AE93" s="23">
        <v>0</v>
      </c>
      <c r="AF93" s="23">
        <v>0</v>
      </c>
      <c r="AG93" s="23">
        <v>35641</v>
      </c>
      <c r="AH93" s="23">
        <v>1889</v>
      </c>
      <c r="AI93" s="23">
        <v>0</v>
      </c>
      <c r="AJ93" s="23">
        <v>0</v>
      </c>
      <c r="AK93" s="23">
        <v>0</v>
      </c>
      <c r="AL93" s="23">
        <v>0</v>
      </c>
      <c r="AM93" s="23">
        <v>1889</v>
      </c>
      <c r="AN93" s="23">
        <v>33752</v>
      </c>
    </row>
    <row r="94" spans="1:40" ht="24.95" customHeight="1" x14ac:dyDescent="0.25">
      <c r="A94">
        <v>91</v>
      </c>
      <c r="B94" t="s">
        <v>503</v>
      </c>
      <c r="C94">
        <v>223</v>
      </c>
      <c r="D94" t="s">
        <v>504</v>
      </c>
      <c r="E94" s="1" t="s">
        <v>181</v>
      </c>
      <c r="F94" t="s">
        <v>0</v>
      </c>
      <c r="G94" t="s">
        <v>132</v>
      </c>
      <c r="H94" t="s">
        <v>290</v>
      </c>
      <c r="J94" t="s">
        <v>505</v>
      </c>
      <c r="K94" t="s">
        <v>506</v>
      </c>
      <c r="L94" s="28">
        <v>41897</v>
      </c>
      <c r="M94" s="28">
        <v>33673</v>
      </c>
      <c r="O94">
        <v>1</v>
      </c>
      <c r="P94">
        <v>31</v>
      </c>
      <c r="Q94">
        <v>0</v>
      </c>
      <c r="R94">
        <v>0</v>
      </c>
      <c r="S94">
        <v>31</v>
      </c>
      <c r="T94" s="23">
        <v>13157</v>
      </c>
      <c r="U94" s="23">
        <v>2583</v>
      </c>
      <c r="V94" s="23">
        <v>5263</v>
      </c>
      <c r="W94" s="23">
        <v>1035</v>
      </c>
      <c r="X94" s="23">
        <v>1600</v>
      </c>
      <c r="Y94" s="23">
        <v>0</v>
      </c>
      <c r="Z94" s="23">
        <v>0</v>
      </c>
      <c r="AA94" s="23">
        <v>0</v>
      </c>
      <c r="AB94" s="23">
        <v>1250</v>
      </c>
      <c r="AC94" s="23">
        <v>8350</v>
      </c>
      <c r="AD94" s="23">
        <v>2403</v>
      </c>
      <c r="AE94" s="23">
        <v>0</v>
      </c>
      <c r="AF94" s="23">
        <v>0</v>
      </c>
      <c r="AG94" s="23">
        <v>35641</v>
      </c>
      <c r="AH94" s="23">
        <v>1889</v>
      </c>
      <c r="AI94" s="23">
        <v>0</v>
      </c>
      <c r="AJ94" s="23">
        <v>0</v>
      </c>
      <c r="AK94" s="23">
        <v>0</v>
      </c>
      <c r="AL94" s="23">
        <v>0</v>
      </c>
      <c r="AM94" s="23">
        <v>1889</v>
      </c>
      <c r="AN94" s="23">
        <v>33752</v>
      </c>
    </row>
    <row r="95" spans="1:40" ht="24.95" customHeight="1" x14ac:dyDescent="0.25">
      <c r="A95">
        <v>92</v>
      </c>
      <c r="B95" t="s">
        <v>507</v>
      </c>
      <c r="C95">
        <v>224</v>
      </c>
      <c r="D95" t="s">
        <v>508</v>
      </c>
      <c r="E95" s="1" t="s">
        <v>335</v>
      </c>
      <c r="F95" t="s">
        <v>0</v>
      </c>
      <c r="G95" t="s">
        <v>132</v>
      </c>
      <c r="H95" t="s">
        <v>290</v>
      </c>
      <c r="J95" t="s">
        <v>509</v>
      </c>
      <c r="K95" t="s">
        <v>510</v>
      </c>
      <c r="L95" s="28">
        <v>41897</v>
      </c>
      <c r="M95" s="28">
        <v>32143</v>
      </c>
      <c r="O95">
        <v>1</v>
      </c>
      <c r="P95">
        <v>31</v>
      </c>
      <c r="Q95">
        <v>0</v>
      </c>
      <c r="R95">
        <v>0</v>
      </c>
      <c r="S95">
        <v>31</v>
      </c>
      <c r="T95" s="23">
        <v>13157</v>
      </c>
      <c r="U95" s="23">
        <v>2583</v>
      </c>
      <c r="V95" s="23">
        <v>5263</v>
      </c>
      <c r="W95" s="23">
        <v>1035</v>
      </c>
      <c r="X95" s="23">
        <v>1600</v>
      </c>
      <c r="Y95" s="23">
        <v>0</v>
      </c>
      <c r="Z95" s="23">
        <v>0</v>
      </c>
      <c r="AA95" s="23">
        <v>0</v>
      </c>
      <c r="AB95" s="23">
        <v>1250</v>
      </c>
      <c r="AC95" s="23">
        <v>8350</v>
      </c>
      <c r="AD95" s="23">
        <v>2403</v>
      </c>
      <c r="AE95" s="23">
        <v>0</v>
      </c>
      <c r="AF95" s="23">
        <v>0</v>
      </c>
      <c r="AG95" s="23">
        <v>35641</v>
      </c>
      <c r="AH95" s="23">
        <v>1889</v>
      </c>
      <c r="AI95" s="23">
        <v>0</v>
      </c>
      <c r="AJ95" s="23">
        <v>0</v>
      </c>
      <c r="AK95" s="23">
        <v>0</v>
      </c>
      <c r="AL95" s="23">
        <v>0</v>
      </c>
      <c r="AM95" s="23">
        <v>1889</v>
      </c>
      <c r="AN95" s="23">
        <v>33752</v>
      </c>
    </row>
    <row r="96" spans="1:40" ht="24.95" customHeight="1" x14ac:dyDescent="0.25">
      <c r="A96">
        <v>93</v>
      </c>
      <c r="B96" t="s">
        <v>511</v>
      </c>
      <c r="C96">
        <v>225</v>
      </c>
      <c r="D96" t="s">
        <v>512</v>
      </c>
      <c r="E96" s="1" t="s">
        <v>181</v>
      </c>
      <c r="F96" t="s">
        <v>0</v>
      </c>
      <c r="G96" t="s">
        <v>132</v>
      </c>
      <c r="H96" t="s">
        <v>290</v>
      </c>
      <c r="J96" t="s">
        <v>513</v>
      </c>
      <c r="K96" t="s">
        <v>514</v>
      </c>
      <c r="L96" s="28">
        <v>41897</v>
      </c>
      <c r="M96" s="28">
        <v>33771</v>
      </c>
      <c r="O96">
        <v>1</v>
      </c>
      <c r="P96">
        <v>31</v>
      </c>
      <c r="Q96">
        <v>0</v>
      </c>
      <c r="R96">
        <v>0</v>
      </c>
      <c r="S96">
        <v>31</v>
      </c>
      <c r="T96" s="23">
        <v>13157</v>
      </c>
      <c r="U96" s="23">
        <v>2583</v>
      </c>
      <c r="V96" s="23">
        <v>5263</v>
      </c>
      <c r="W96" s="23">
        <v>1035</v>
      </c>
      <c r="X96" s="23">
        <v>1600</v>
      </c>
      <c r="Y96" s="23">
        <v>0</v>
      </c>
      <c r="Z96" s="23">
        <v>0</v>
      </c>
      <c r="AA96" s="23">
        <v>0</v>
      </c>
      <c r="AB96" s="23">
        <v>1250</v>
      </c>
      <c r="AC96" s="23">
        <v>8350</v>
      </c>
      <c r="AD96" s="23">
        <v>2403</v>
      </c>
      <c r="AE96" s="23">
        <v>0</v>
      </c>
      <c r="AF96" s="23">
        <v>0</v>
      </c>
      <c r="AG96" s="23">
        <v>35641</v>
      </c>
      <c r="AH96" s="23">
        <v>1889</v>
      </c>
      <c r="AI96" s="23">
        <v>0</v>
      </c>
      <c r="AJ96" s="23">
        <v>0</v>
      </c>
      <c r="AK96" s="23">
        <v>0</v>
      </c>
      <c r="AL96" s="23">
        <v>0</v>
      </c>
      <c r="AM96" s="23">
        <v>1889</v>
      </c>
      <c r="AN96" s="23">
        <v>33752</v>
      </c>
    </row>
    <row r="97" spans="1:40" ht="24.95" customHeight="1" x14ac:dyDescent="0.25">
      <c r="A97">
        <v>94</v>
      </c>
      <c r="B97" t="s">
        <v>515</v>
      </c>
      <c r="C97">
        <v>226</v>
      </c>
      <c r="D97" t="s">
        <v>516</v>
      </c>
      <c r="E97" s="1" t="s">
        <v>181</v>
      </c>
      <c r="F97" t="s">
        <v>0</v>
      </c>
      <c r="G97" t="s">
        <v>132</v>
      </c>
      <c r="H97" t="s">
        <v>290</v>
      </c>
      <c r="J97" t="s">
        <v>517</v>
      </c>
      <c r="K97" t="s">
        <v>518</v>
      </c>
      <c r="L97" s="28">
        <v>41897</v>
      </c>
      <c r="M97" s="28">
        <v>33333</v>
      </c>
      <c r="O97">
        <v>1</v>
      </c>
      <c r="P97">
        <v>31</v>
      </c>
      <c r="Q97">
        <v>0</v>
      </c>
      <c r="R97">
        <v>0</v>
      </c>
      <c r="S97">
        <v>31</v>
      </c>
      <c r="T97" s="23">
        <v>13157</v>
      </c>
      <c r="U97" s="23">
        <v>2583</v>
      </c>
      <c r="V97" s="23">
        <v>5263</v>
      </c>
      <c r="W97" s="23">
        <v>1035</v>
      </c>
      <c r="X97" s="23">
        <v>1600</v>
      </c>
      <c r="Y97" s="23">
        <v>0</v>
      </c>
      <c r="Z97" s="23">
        <v>0</v>
      </c>
      <c r="AA97" s="23">
        <v>0</v>
      </c>
      <c r="AB97" s="23">
        <v>1250</v>
      </c>
      <c r="AC97" s="23">
        <v>8350</v>
      </c>
      <c r="AD97" s="23">
        <v>2403</v>
      </c>
      <c r="AE97" s="23">
        <v>0</v>
      </c>
      <c r="AF97" s="23">
        <v>0</v>
      </c>
      <c r="AG97" s="23">
        <v>35641</v>
      </c>
      <c r="AH97" s="23">
        <v>1889</v>
      </c>
      <c r="AI97" s="23">
        <v>0</v>
      </c>
      <c r="AJ97" s="23">
        <v>0</v>
      </c>
      <c r="AK97" s="23">
        <v>0</v>
      </c>
      <c r="AL97" s="23">
        <v>1130</v>
      </c>
      <c r="AM97" s="23">
        <v>3019</v>
      </c>
      <c r="AN97" s="23">
        <v>32622</v>
      </c>
    </row>
    <row r="98" spans="1:40" ht="24.95" customHeight="1" x14ac:dyDescent="0.25">
      <c r="A98">
        <v>95</v>
      </c>
      <c r="B98" t="s">
        <v>519</v>
      </c>
      <c r="C98">
        <v>227</v>
      </c>
      <c r="D98" t="s">
        <v>520</v>
      </c>
      <c r="E98" s="1" t="s">
        <v>335</v>
      </c>
      <c r="F98" t="s">
        <v>0</v>
      </c>
      <c r="G98" t="s">
        <v>132</v>
      </c>
      <c r="H98" t="s">
        <v>290</v>
      </c>
      <c r="J98" t="s">
        <v>521</v>
      </c>
      <c r="K98" t="s">
        <v>522</v>
      </c>
      <c r="L98" s="28">
        <v>41897</v>
      </c>
      <c r="M98" s="28">
        <v>33550</v>
      </c>
      <c r="O98">
        <v>1</v>
      </c>
      <c r="P98">
        <v>31</v>
      </c>
      <c r="Q98">
        <v>0</v>
      </c>
      <c r="R98">
        <v>0</v>
      </c>
      <c r="S98">
        <v>31</v>
      </c>
      <c r="T98" s="23">
        <v>13157</v>
      </c>
      <c r="U98" s="23">
        <v>2583</v>
      </c>
      <c r="V98" s="23">
        <v>5263</v>
      </c>
      <c r="W98" s="23">
        <v>1035</v>
      </c>
      <c r="X98" s="23">
        <v>1600</v>
      </c>
      <c r="Y98" s="23">
        <v>0</v>
      </c>
      <c r="Z98" s="23">
        <v>0</v>
      </c>
      <c r="AA98" s="23">
        <v>0</v>
      </c>
      <c r="AB98" s="23">
        <v>1250</v>
      </c>
      <c r="AC98" s="23">
        <v>8350</v>
      </c>
      <c r="AD98" s="23">
        <v>2403</v>
      </c>
      <c r="AE98" s="23">
        <v>0</v>
      </c>
      <c r="AF98" s="23">
        <v>0</v>
      </c>
      <c r="AG98" s="23">
        <v>35641</v>
      </c>
      <c r="AH98" s="23">
        <v>1889</v>
      </c>
      <c r="AI98" s="23">
        <v>0</v>
      </c>
      <c r="AJ98" s="23">
        <v>0</v>
      </c>
      <c r="AK98" s="23">
        <v>0</v>
      </c>
      <c r="AL98" s="23">
        <v>0</v>
      </c>
      <c r="AM98" s="23">
        <v>1889</v>
      </c>
      <c r="AN98" s="23">
        <v>33752</v>
      </c>
    </row>
    <row r="99" spans="1:40" ht="24.95" customHeight="1" x14ac:dyDescent="0.25">
      <c r="A99">
        <v>96</v>
      </c>
      <c r="B99" t="s">
        <v>523</v>
      </c>
      <c r="C99">
        <v>228</v>
      </c>
      <c r="D99" t="s">
        <v>524</v>
      </c>
      <c r="E99" s="1" t="s">
        <v>335</v>
      </c>
      <c r="F99" t="s">
        <v>0</v>
      </c>
      <c r="G99" t="s">
        <v>132</v>
      </c>
      <c r="H99" t="s">
        <v>290</v>
      </c>
      <c r="J99" t="s">
        <v>525</v>
      </c>
      <c r="K99" t="s">
        <v>526</v>
      </c>
      <c r="L99" s="28">
        <v>41897</v>
      </c>
      <c r="M99" s="28">
        <v>33402</v>
      </c>
      <c r="O99">
        <v>1</v>
      </c>
      <c r="P99">
        <v>31</v>
      </c>
      <c r="Q99">
        <v>0</v>
      </c>
      <c r="R99">
        <v>0</v>
      </c>
      <c r="S99">
        <v>31</v>
      </c>
      <c r="T99" s="23">
        <v>13157</v>
      </c>
      <c r="U99" s="23">
        <v>2583</v>
      </c>
      <c r="V99" s="23">
        <v>5263</v>
      </c>
      <c r="W99" s="23">
        <v>1035</v>
      </c>
      <c r="X99" s="23">
        <v>1600</v>
      </c>
      <c r="Y99" s="23">
        <v>0</v>
      </c>
      <c r="Z99" s="23">
        <v>0</v>
      </c>
      <c r="AA99" s="23">
        <v>0</v>
      </c>
      <c r="AB99" s="23">
        <v>1250</v>
      </c>
      <c r="AC99" s="23">
        <v>8350</v>
      </c>
      <c r="AD99" s="23">
        <v>2403</v>
      </c>
      <c r="AE99" s="23">
        <v>0</v>
      </c>
      <c r="AF99" s="23">
        <v>0</v>
      </c>
      <c r="AG99" s="23">
        <v>35641</v>
      </c>
      <c r="AH99" s="23">
        <v>1889</v>
      </c>
      <c r="AI99" s="23">
        <v>0</v>
      </c>
      <c r="AJ99" s="23">
        <v>0</v>
      </c>
      <c r="AK99" s="23">
        <v>0</v>
      </c>
      <c r="AL99" s="23">
        <v>0</v>
      </c>
      <c r="AM99" s="23">
        <v>1889</v>
      </c>
      <c r="AN99" s="23">
        <v>33752</v>
      </c>
    </row>
    <row r="100" spans="1:40" ht="24.95" customHeight="1" x14ac:dyDescent="0.25">
      <c r="A100">
        <v>97</v>
      </c>
      <c r="B100" t="s">
        <v>527</v>
      </c>
      <c r="C100">
        <v>229</v>
      </c>
      <c r="D100" t="s">
        <v>528</v>
      </c>
      <c r="E100" s="1" t="s">
        <v>181</v>
      </c>
      <c r="F100" t="s">
        <v>0</v>
      </c>
      <c r="G100" t="s">
        <v>132</v>
      </c>
      <c r="H100" t="s">
        <v>290</v>
      </c>
      <c r="J100" t="s">
        <v>529</v>
      </c>
      <c r="K100" t="s">
        <v>530</v>
      </c>
      <c r="L100" s="28">
        <v>41897</v>
      </c>
      <c r="M100" s="28">
        <v>32905</v>
      </c>
      <c r="O100">
        <v>1</v>
      </c>
      <c r="P100">
        <v>31</v>
      </c>
      <c r="Q100">
        <v>0</v>
      </c>
      <c r="R100">
        <v>0</v>
      </c>
      <c r="S100">
        <v>31</v>
      </c>
      <c r="T100" s="23">
        <v>13157</v>
      </c>
      <c r="U100" s="23">
        <v>2583</v>
      </c>
      <c r="V100" s="23">
        <v>5263</v>
      </c>
      <c r="W100" s="23">
        <v>1035</v>
      </c>
      <c r="X100" s="23">
        <v>1600</v>
      </c>
      <c r="Y100" s="23">
        <v>0</v>
      </c>
      <c r="Z100" s="23">
        <v>0</v>
      </c>
      <c r="AA100" s="23">
        <v>0</v>
      </c>
      <c r="AB100" s="23">
        <v>1250</v>
      </c>
      <c r="AC100" s="23">
        <v>8350</v>
      </c>
      <c r="AD100" s="23">
        <v>2403</v>
      </c>
      <c r="AE100" s="23">
        <v>0</v>
      </c>
      <c r="AF100" s="23">
        <v>0</v>
      </c>
      <c r="AG100" s="23">
        <v>35641</v>
      </c>
      <c r="AH100" s="23">
        <v>1889</v>
      </c>
      <c r="AI100" s="23">
        <v>0</v>
      </c>
      <c r="AJ100" s="23">
        <v>0</v>
      </c>
      <c r="AK100" s="23">
        <v>0</v>
      </c>
      <c r="AL100" s="23">
        <v>0</v>
      </c>
      <c r="AM100" s="23">
        <v>1889</v>
      </c>
      <c r="AN100" s="23">
        <v>33752</v>
      </c>
    </row>
    <row r="101" spans="1:40" ht="24.95" customHeight="1" x14ac:dyDescent="0.25">
      <c r="A101">
        <v>98</v>
      </c>
      <c r="B101" t="s">
        <v>531</v>
      </c>
      <c r="C101">
        <v>230</v>
      </c>
      <c r="D101" t="s">
        <v>532</v>
      </c>
      <c r="E101" s="1" t="s">
        <v>335</v>
      </c>
      <c r="F101" t="s">
        <v>0</v>
      </c>
      <c r="G101" t="s">
        <v>132</v>
      </c>
      <c r="H101" t="s">
        <v>290</v>
      </c>
      <c r="J101" t="s">
        <v>533</v>
      </c>
      <c r="K101" t="s">
        <v>534</v>
      </c>
      <c r="L101" s="28">
        <v>41897</v>
      </c>
      <c r="M101" s="28">
        <v>33205</v>
      </c>
      <c r="O101">
        <v>1</v>
      </c>
      <c r="P101">
        <v>31</v>
      </c>
      <c r="Q101">
        <v>0</v>
      </c>
      <c r="R101">
        <v>0</v>
      </c>
      <c r="S101">
        <v>31</v>
      </c>
      <c r="T101" s="23">
        <v>13157</v>
      </c>
      <c r="U101" s="23">
        <v>2583</v>
      </c>
      <c r="V101" s="23">
        <v>5263</v>
      </c>
      <c r="W101" s="23">
        <v>1035</v>
      </c>
      <c r="X101" s="23">
        <v>1600</v>
      </c>
      <c r="Y101" s="23">
        <v>0</v>
      </c>
      <c r="Z101" s="23">
        <v>0</v>
      </c>
      <c r="AA101" s="23">
        <v>0</v>
      </c>
      <c r="AB101" s="23">
        <v>1250</v>
      </c>
      <c r="AC101" s="23">
        <v>8350</v>
      </c>
      <c r="AD101" s="23">
        <v>2403</v>
      </c>
      <c r="AE101" s="23">
        <v>0</v>
      </c>
      <c r="AF101" s="23">
        <v>0</v>
      </c>
      <c r="AG101" s="23">
        <v>35641</v>
      </c>
      <c r="AH101" s="23">
        <v>1889</v>
      </c>
      <c r="AI101" s="23">
        <v>0</v>
      </c>
      <c r="AJ101" s="23">
        <v>0</v>
      </c>
      <c r="AK101" s="23">
        <v>0</v>
      </c>
      <c r="AL101" s="23">
        <v>0</v>
      </c>
      <c r="AM101" s="23">
        <v>1889</v>
      </c>
      <c r="AN101" s="23">
        <v>33752</v>
      </c>
    </row>
    <row r="102" spans="1:40" ht="24.95" customHeight="1" x14ac:dyDescent="0.25">
      <c r="A102">
        <v>99</v>
      </c>
      <c r="B102" t="s">
        <v>535</v>
      </c>
      <c r="C102">
        <v>232</v>
      </c>
      <c r="D102" t="s">
        <v>536</v>
      </c>
      <c r="E102" s="1" t="s">
        <v>335</v>
      </c>
      <c r="F102" t="s">
        <v>0</v>
      </c>
      <c r="G102" t="s">
        <v>132</v>
      </c>
      <c r="H102" t="s">
        <v>290</v>
      </c>
      <c r="J102" t="s">
        <v>537</v>
      </c>
      <c r="K102" t="s">
        <v>538</v>
      </c>
      <c r="L102" s="28">
        <v>41897</v>
      </c>
      <c r="M102" s="28">
        <v>32874</v>
      </c>
      <c r="O102">
        <v>1</v>
      </c>
      <c r="P102">
        <v>31</v>
      </c>
      <c r="Q102">
        <v>0</v>
      </c>
      <c r="R102">
        <v>0</v>
      </c>
      <c r="S102">
        <v>31</v>
      </c>
      <c r="T102" s="23">
        <v>13157</v>
      </c>
      <c r="U102" s="23">
        <v>2583</v>
      </c>
      <c r="V102" s="23">
        <v>5263</v>
      </c>
      <c r="W102" s="23">
        <v>1035</v>
      </c>
      <c r="X102" s="23">
        <v>1600</v>
      </c>
      <c r="Y102" s="23">
        <v>0</v>
      </c>
      <c r="Z102" s="23">
        <v>0</v>
      </c>
      <c r="AA102" s="23">
        <v>0</v>
      </c>
      <c r="AB102" s="23">
        <v>1250</v>
      </c>
      <c r="AC102" s="23">
        <v>8350</v>
      </c>
      <c r="AD102" s="23">
        <v>2403</v>
      </c>
      <c r="AE102" s="23">
        <v>0</v>
      </c>
      <c r="AF102" s="23">
        <v>0</v>
      </c>
      <c r="AG102" s="23">
        <v>35641</v>
      </c>
      <c r="AH102" s="23">
        <v>1889</v>
      </c>
      <c r="AI102" s="23">
        <v>0</v>
      </c>
      <c r="AJ102" s="23">
        <v>0</v>
      </c>
      <c r="AK102" s="23">
        <v>0</v>
      </c>
      <c r="AL102" s="23">
        <v>0</v>
      </c>
      <c r="AM102" s="23">
        <v>1889</v>
      </c>
      <c r="AN102" s="23">
        <v>33752</v>
      </c>
    </row>
    <row r="103" spans="1:40" ht="24.95" customHeight="1" x14ac:dyDescent="0.25">
      <c r="A103">
        <v>100</v>
      </c>
      <c r="B103" t="s">
        <v>539</v>
      </c>
      <c r="C103">
        <v>233</v>
      </c>
      <c r="D103" t="s">
        <v>540</v>
      </c>
      <c r="E103" s="1" t="s">
        <v>541</v>
      </c>
      <c r="F103" t="s">
        <v>0</v>
      </c>
      <c r="G103" t="s">
        <v>76</v>
      </c>
      <c r="H103" t="s">
        <v>290</v>
      </c>
      <c r="J103" t="s">
        <v>542</v>
      </c>
      <c r="K103" t="s">
        <v>543</v>
      </c>
      <c r="L103" s="28">
        <v>41904</v>
      </c>
      <c r="M103" s="28">
        <v>29271</v>
      </c>
      <c r="O103">
        <v>1</v>
      </c>
      <c r="P103">
        <v>31</v>
      </c>
      <c r="Q103">
        <v>0</v>
      </c>
      <c r="R103">
        <v>0</v>
      </c>
      <c r="S103">
        <v>31</v>
      </c>
      <c r="T103" s="23">
        <v>39884</v>
      </c>
      <c r="U103" s="23">
        <v>7827</v>
      </c>
      <c r="V103" s="23">
        <v>15954</v>
      </c>
      <c r="W103" s="23">
        <v>3132</v>
      </c>
      <c r="X103" s="23">
        <v>1600</v>
      </c>
      <c r="Y103" s="23">
        <v>0</v>
      </c>
      <c r="Z103" s="23">
        <v>0</v>
      </c>
      <c r="AA103" s="23">
        <v>0</v>
      </c>
      <c r="AB103" s="23">
        <v>1250</v>
      </c>
      <c r="AC103" s="23">
        <v>32803</v>
      </c>
      <c r="AD103" s="23">
        <v>7296</v>
      </c>
      <c r="AE103" s="23">
        <v>0</v>
      </c>
      <c r="AF103" s="23">
        <v>0</v>
      </c>
      <c r="AG103" s="23">
        <v>109746</v>
      </c>
      <c r="AH103" s="23">
        <v>5725</v>
      </c>
      <c r="AI103" s="23">
        <v>0</v>
      </c>
      <c r="AJ103" s="23">
        <v>12131</v>
      </c>
      <c r="AK103" s="23">
        <v>0</v>
      </c>
      <c r="AL103" s="23">
        <v>0</v>
      </c>
      <c r="AM103" s="23">
        <v>17856</v>
      </c>
      <c r="AN103" s="23">
        <v>91890</v>
      </c>
    </row>
    <row r="104" spans="1:40" ht="24.95" customHeight="1" x14ac:dyDescent="0.25">
      <c r="A104">
        <v>101</v>
      </c>
      <c r="B104" t="s">
        <v>544</v>
      </c>
      <c r="C104">
        <v>234</v>
      </c>
      <c r="D104" t="s">
        <v>545</v>
      </c>
      <c r="E104" s="1" t="s">
        <v>108</v>
      </c>
      <c r="F104" t="s">
        <v>0</v>
      </c>
      <c r="G104" t="s">
        <v>109</v>
      </c>
      <c r="H104" t="s">
        <v>290</v>
      </c>
      <c r="J104" t="s">
        <v>546</v>
      </c>
      <c r="K104" t="s">
        <v>547</v>
      </c>
      <c r="L104" s="28">
        <v>41932</v>
      </c>
      <c r="M104" s="28">
        <v>33055</v>
      </c>
      <c r="O104">
        <v>1</v>
      </c>
      <c r="P104">
        <v>31</v>
      </c>
      <c r="Q104">
        <v>0</v>
      </c>
      <c r="R104">
        <v>0</v>
      </c>
      <c r="S104">
        <v>31</v>
      </c>
      <c r="T104" s="23">
        <v>16050</v>
      </c>
      <c r="U104" s="23">
        <v>3150</v>
      </c>
      <c r="V104" s="23">
        <v>6420</v>
      </c>
      <c r="W104" s="23">
        <v>1260</v>
      </c>
      <c r="X104" s="23">
        <v>0</v>
      </c>
      <c r="Y104" s="23">
        <v>-8100</v>
      </c>
      <c r="Z104" s="23">
        <v>2700</v>
      </c>
      <c r="AA104" s="23">
        <v>8100</v>
      </c>
      <c r="AB104" s="23">
        <v>1250</v>
      </c>
      <c r="AC104" s="23">
        <v>9891</v>
      </c>
      <c r="AD104" s="23">
        <v>2937</v>
      </c>
      <c r="AE104" s="23">
        <v>0</v>
      </c>
      <c r="AF104" s="23">
        <v>0</v>
      </c>
      <c r="AG104" s="23">
        <v>43658</v>
      </c>
      <c r="AH104" s="23">
        <v>2304</v>
      </c>
      <c r="AI104" s="23">
        <v>0</v>
      </c>
      <c r="AJ104" s="23">
        <v>0</v>
      </c>
      <c r="AK104" s="23">
        <v>0</v>
      </c>
      <c r="AL104" s="23">
        <v>0</v>
      </c>
      <c r="AM104" s="23">
        <v>2304</v>
      </c>
      <c r="AN104" s="23">
        <v>41354</v>
      </c>
    </row>
    <row r="105" spans="1:40" ht="24.95" customHeight="1" x14ac:dyDescent="0.25">
      <c r="A105">
        <v>102</v>
      </c>
      <c r="B105" t="s">
        <v>548</v>
      </c>
      <c r="C105">
        <v>235</v>
      </c>
      <c r="D105" t="s">
        <v>549</v>
      </c>
      <c r="E105" s="1" t="s">
        <v>541</v>
      </c>
      <c r="F105" t="s">
        <v>0</v>
      </c>
      <c r="G105" t="s">
        <v>76</v>
      </c>
      <c r="H105" t="s">
        <v>290</v>
      </c>
      <c r="J105" t="s">
        <v>550</v>
      </c>
      <c r="K105" t="s">
        <v>551</v>
      </c>
      <c r="L105" s="28">
        <v>42067</v>
      </c>
      <c r="M105" s="28">
        <v>30317</v>
      </c>
      <c r="O105">
        <v>1</v>
      </c>
      <c r="P105">
        <v>31</v>
      </c>
      <c r="Q105">
        <v>0</v>
      </c>
      <c r="R105">
        <v>0</v>
      </c>
      <c r="S105">
        <v>31</v>
      </c>
      <c r="T105" s="23">
        <v>35666</v>
      </c>
      <c r="U105" s="23">
        <v>6999</v>
      </c>
      <c r="V105" s="23">
        <v>14266</v>
      </c>
      <c r="W105" s="23">
        <v>2799</v>
      </c>
      <c r="X105" s="23">
        <v>0</v>
      </c>
      <c r="Y105" s="23">
        <v>-8100</v>
      </c>
      <c r="Z105" s="23">
        <v>2700</v>
      </c>
      <c r="AA105" s="23">
        <v>8100</v>
      </c>
      <c r="AB105" s="23">
        <v>1250</v>
      </c>
      <c r="AC105" s="23">
        <v>27773</v>
      </c>
      <c r="AD105" s="23">
        <v>6525</v>
      </c>
      <c r="AE105" s="23">
        <v>0</v>
      </c>
      <c r="AF105" s="23">
        <v>0</v>
      </c>
      <c r="AG105" s="23">
        <v>97978</v>
      </c>
      <c r="AH105" s="23">
        <v>5120</v>
      </c>
      <c r="AI105" s="23">
        <v>0</v>
      </c>
      <c r="AJ105" s="23">
        <v>8399</v>
      </c>
      <c r="AK105" s="23">
        <v>0</v>
      </c>
      <c r="AL105" s="23">
        <v>0</v>
      </c>
      <c r="AM105" s="23">
        <v>13519</v>
      </c>
      <c r="AN105" s="23">
        <v>84459</v>
      </c>
    </row>
    <row r="106" spans="1:40" ht="24.95" customHeight="1" x14ac:dyDescent="0.25">
      <c r="A106">
        <v>103</v>
      </c>
      <c r="B106" t="s">
        <v>552</v>
      </c>
      <c r="C106">
        <v>236</v>
      </c>
      <c r="D106" t="s">
        <v>553</v>
      </c>
      <c r="E106" s="1" t="s">
        <v>554</v>
      </c>
      <c r="F106" t="s">
        <v>0</v>
      </c>
      <c r="G106" t="s">
        <v>132</v>
      </c>
      <c r="H106" t="s">
        <v>39</v>
      </c>
      <c r="J106" t="s">
        <v>555</v>
      </c>
      <c r="K106" t="s">
        <v>556</v>
      </c>
      <c r="L106" s="28">
        <v>42186</v>
      </c>
      <c r="M106" s="28">
        <v>32492</v>
      </c>
      <c r="O106">
        <v>1</v>
      </c>
      <c r="P106">
        <v>31</v>
      </c>
      <c r="Q106">
        <v>0</v>
      </c>
      <c r="R106">
        <v>0</v>
      </c>
      <c r="S106">
        <v>31</v>
      </c>
      <c r="T106" s="23">
        <v>10700</v>
      </c>
      <c r="U106" s="23">
        <v>2100</v>
      </c>
      <c r="V106" s="23">
        <v>4280</v>
      </c>
      <c r="W106" s="23">
        <v>840</v>
      </c>
      <c r="X106" s="23">
        <v>0</v>
      </c>
      <c r="Y106" s="23">
        <v>0</v>
      </c>
      <c r="Z106" s="23">
        <v>2700</v>
      </c>
      <c r="AA106" s="23">
        <v>0</v>
      </c>
      <c r="AB106" s="23">
        <v>1250</v>
      </c>
      <c r="AC106" s="23">
        <v>4959</v>
      </c>
      <c r="AD106" s="23">
        <v>1956</v>
      </c>
      <c r="AE106" s="23">
        <v>0</v>
      </c>
      <c r="AF106" s="23">
        <v>0</v>
      </c>
      <c r="AG106" s="23">
        <v>28785</v>
      </c>
      <c r="AH106" s="23">
        <v>1536</v>
      </c>
      <c r="AI106" s="23">
        <v>200</v>
      </c>
      <c r="AJ106" s="23">
        <v>0</v>
      </c>
      <c r="AK106" s="23">
        <v>378</v>
      </c>
      <c r="AL106" s="23">
        <v>0</v>
      </c>
      <c r="AM106" s="23">
        <v>2114</v>
      </c>
      <c r="AN106" s="23">
        <v>26671</v>
      </c>
    </row>
    <row r="107" spans="1:40" ht="24.95" customHeight="1" x14ac:dyDescent="0.25">
      <c r="A107">
        <v>104</v>
      </c>
      <c r="B107" t="s">
        <v>557</v>
      </c>
      <c r="C107">
        <v>237</v>
      </c>
      <c r="D107" t="s">
        <v>558</v>
      </c>
      <c r="E107" s="1" t="s">
        <v>172</v>
      </c>
      <c r="F107" t="s">
        <v>0</v>
      </c>
      <c r="G107" t="s">
        <v>559</v>
      </c>
      <c r="H107" t="s">
        <v>290</v>
      </c>
      <c r="J107" t="s">
        <v>560</v>
      </c>
      <c r="K107" t="s">
        <v>561</v>
      </c>
      <c r="L107" s="28">
        <v>42229</v>
      </c>
      <c r="M107" s="28">
        <v>33585</v>
      </c>
      <c r="O107">
        <v>1</v>
      </c>
      <c r="P107">
        <v>31</v>
      </c>
      <c r="Q107">
        <v>0</v>
      </c>
      <c r="R107">
        <v>0</v>
      </c>
      <c r="S107">
        <v>31</v>
      </c>
      <c r="T107" s="23">
        <v>14266</v>
      </c>
      <c r="U107" s="23">
        <v>2799</v>
      </c>
      <c r="V107" s="23">
        <v>5706</v>
      </c>
      <c r="W107" s="23">
        <v>1119</v>
      </c>
      <c r="X107" s="23">
        <v>0</v>
      </c>
      <c r="Y107" s="23">
        <v>-8100</v>
      </c>
      <c r="Z107" s="23">
        <v>2700</v>
      </c>
      <c r="AA107" s="23">
        <v>8100</v>
      </c>
      <c r="AB107" s="23">
        <v>1250</v>
      </c>
      <c r="AC107" s="23">
        <v>8285</v>
      </c>
      <c r="AD107" s="23">
        <v>2613</v>
      </c>
      <c r="AE107" s="23">
        <v>0</v>
      </c>
      <c r="AF107" s="23">
        <v>0</v>
      </c>
      <c r="AG107" s="23">
        <v>38738</v>
      </c>
      <c r="AH107" s="23">
        <v>2048</v>
      </c>
      <c r="AI107" s="23">
        <v>0</v>
      </c>
      <c r="AJ107" s="23">
        <v>0</v>
      </c>
      <c r="AK107" s="23">
        <v>0</v>
      </c>
      <c r="AL107" s="23">
        <v>0</v>
      </c>
      <c r="AM107" s="23">
        <v>2048</v>
      </c>
      <c r="AN107" s="23">
        <v>36690</v>
      </c>
    </row>
    <row r="108" spans="1:40" ht="24.95" customHeight="1" x14ac:dyDescent="0.25">
      <c r="A108">
        <v>105</v>
      </c>
      <c r="B108" t="s">
        <v>562</v>
      </c>
      <c r="C108">
        <v>238</v>
      </c>
      <c r="D108" t="s">
        <v>563</v>
      </c>
      <c r="E108" s="1" t="s">
        <v>172</v>
      </c>
      <c r="F108" t="s">
        <v>0</v>
      </c>
      <c r="G108" t="s">
        <v>559</v>
      </c>
      <c r="H108" t="s">
        <v>290</v>
      </c>
      <c r="J108" t="s">
        <v>564</v>
      </c>
      <c r="K108" t="s">
        <v>565</v>
      </c>
      <c r="L108" s="28">
        <v>42229</v>
      </c>
      <c r="M108" s="28">
        <v>33525</v>
      </c>
      <c r="O108">
        <v>1</v>
      </c>
      <c r="P108">
        <v>31</v>
      </c>
      <c r="Q108">
        <v>0</v>
      </c>
      <c r="R108">
        <v>0</v>
      </c>
      <c r="S108">
        <v>31</v>
      </c>
      <c r="T108" s="23">
        <v>14266</v>
      </c>
      <c r="U108" s="23">
        <v>2799</v>
      </c>
      <c r="V108" s="23">
        <v>5706</v>
      </c>
      <c r="W108" s="23">
        <v>1119</v>
      </c>
      <c r="X108" s="23">
        <v>0</v>
      </c>
      <c r="Y108" s="23">
        <v>-8100</v>
      </c>
      <c r="Z108" s="23">
        <v>2700</v>
      </c>
      <c r="AA108" s="23">
        <v>8100</v>
      </c>
      <c r="AB108" s="23">
        <v>1250</v>
      </c>
      <c r="AC108" s="23">
        <v>8285</v>
      </c>
      <c r="AD108" s="23">
        <v>2613</v>
      </c>
      <c r="AE108" s="23">
        <v>0</v>
      </c>
      <c r="AF108" s="23">
        <v>0</v>
      </c>
      <c r="AG108" s="23">
        <v>38738</v>
      </c>
      <c r="AH108" s="23">
        <v>2048</v>
      </c>
      <c r="AI108" s="23">
        <v>0</v>
      </c>
      <c r="AJ108" s="23">
        <v>0</v>
      </c>
      <c r="AK108" s="23">
        <v>0</v>
      </c>
      <c r="AL108" s="23">
        <v>0</v>
      </c>
      <c r="AM108" s="23">
        <v>2048</v>
      </c>
      <c r="AN108" s="23">
        <v>36690</v>
      </c>
    </row>
    <row r="109" spans="1:40" ht="24.95" customHeight="1" x14ac:dyDescent="0.25">
      <c r="A109">
        <v>106</v>
      </c>
      <c r="B109" t="s">
        <v>566</v>
      </c>
      <c r="C109">
        <v>239</v>
      </c>
      <c r="D109" t="s">
        <v>567</v>
      </c>
      <c r="E109" s="1" t="s">
        <v>172</v>
      </c>
      <c r="F109" t="s">
        <v>0</v>
      </c>
      <c r="G109" t="s">
        <v>559</v>
      </c>
      <c r="H109" t="s">
        <v>290</v>
      </c>
      <c r="J109" t="s">
        <v>568</v>
      </c>
      <c r="K109" t="s">
        <v>569</v>
      </c>
      <c r="L109" s="28">
        <v>42229</v>
      </c>
      <c r="M109" s="28">
        <v>33764</v>
      </c>
      <c r="O109">
        <v>1</v>
      </c>
      <c r="P109">
        <v>31</v>
      </c>
      <c r="Q109">
        <v>0</v>
      </c>
      <c r="R109">
        <v>0</v>
      </c>
      <c r="S109">
        <v>31</v>
      </c>
      <c r="T109" s="23">
        <v>14266</v>
      </c>
      <c r="U109" s="23">
        <v>2799</v>
      </c>
      <c r="V109" s="23">
        <v>5706</v>
      </c>
      <c r="W109" s="23">
        <v>1119</v>
      </c>
      <c r="X109" s="23">
        <v>0</v>
      </c>
      <c r="Y109" s="23">
        <v>-8100</v>
      </c>
      <c r="Z109" s="23">
        <v>2700</v>
      </c>
      <c r="AA109" s="23">
        <v>8100</v>
      </c>
      <c r="AB109" s="23">
        <v>1250</v>
      </c>
      <c r="AC109" s="23">
        <v>8285</v>
      </c>
      <c r="AD109" s="23">
        <v>2613</v>
      </c>
      <c r="AE109" s="23">
        <v>0</v>
      </c>
      <c r="AF109" s="23">
        <v>0</v>
      </c>
      <c r="AG109" s="23">
        <v>38738</v>
      </c>
      <c r="AH109" s="23">
        <v>2048</v>
      </c>
      <c r="AI109" s="23">
        <v>0</v>
      </c>
      <c r="AJ109" s="23">
        <v>0</v>
      </c>
      <c r="AK109" s="23">
        <v>0</v>
      </c>
      <c r="AL109" s="23">
        <v>0</v>
      </c>
      <c r="AM109" s="23">
        <v>2048</v>
      </c>
      <c r="AN109" s="23">
        <v>36690</v>
      </c>
    </row>
    <row r="110" spans="1:40" ht="24.95" customHeight="1" x14ac:dyDescent="0.25">
      <c r="A110">
        <v>107</v>
      </c>
      <c r="B110" t="s">
        <v>570</v>
      </c>
      <c r="C110">
        <v>240</v>
      </c>
      <c r="D110" t="s">
        <v>571</v>
      </c>
      <c r="E110" s="1" t="s">
        <v>172</v>
      </c>
      <c r="F110" t="s">
        <v>0</v>
      </c>
      <c r="G110" t="s">
        <v>559</v>
      </c>
      <c r="H110" t="s">
        <v>290</v>
      </c>
      <c r="J110" t="s">
        <v>572</v>
      </c>
      <c r="K110" t="s">
        <v>573</v>
      </c>
      <c r="L110" s="28">
        <v>42229</v>
      </c>
      <c r="M110" s="28">
        <v>33669</v>
      </c>
      <c r="O110">
        <v>1</v>
      </c>
      <c r="P110">
        <v>31</v>
      </c>
      <c r="Q110">
        <v>0</v>
      </c>
      <c r="R110">
        <v>0</v>
      </c>
      <c r="S110">
        <v>31</v>
      </c>
      <c r="T110" s="23">
        <v>14266</v>
      </c>
      <c r="U110" s="23">
        <v>2799</v>
      </c>
      <c r="V110" s="23">
        <v>5706</v>
      </c>
      <c r="W110" s="23">
        <v>1119</v>
      </c>
      <c r="X110" s="23">
        <v>0</v>
      </c>
      <c r="Y110" s="23">
        <v>-8100</v>
      </c>
      <c r="Z110" s="23">
        <v>2700</v>
      </c>
      <c r="AA110" s="23">
        <v>8100</v>
      </c>
      <c r="AB110" s="23">
        <v>1250</v>
      </c>
      <c r="AC110" s="23">
        <v>8285</v>
      </c>
      <c r="AD110" s="23">
        <v>2613</v>
      </c>
      <c r="AE110" s="23">
        <v>0</v>
      </c>
      <c r="AF110" s="23">
        <v>0</v>
      </c>
      <c r="AG110" s="23">
        <v>38738</v>
      </c>
      <c r="AH110" s="23">
        <v>2048</v>
      </c>
      <c r="AI110" s="23">
        <v>0</v>
      </c>
      <c r="AJ110" s="23">
        <v>0</v>
      </c>
      <c r="AK110" s="23">
        <v>0</v>
      </c>
      <c r="AL110" s="23">
        <v>0</v>
      </c>
      <c r="AM110" s="23">
        <v>2048</v>
      </c>
      <c r="AN110" s="23">
        <v>36690</v>
      </c>
    </row>
    <row r="111" spans="1:40" ht="24.95" customHeight="1" x14ac:dyDescent="0.25">
      <c r="A111">
        <v>108</v>
      </c>
      <c r="B111" t="s">
        <v>574</v>
      </c>
      <c r="C111">
        <v>241</v>
      </c>
      <c r="D111" t="s">
        <v>575</v>
      </c>
      <c r="E111" s="1" t="s">
        <v>172</v>
      </c>
      <c r="F111" t="s">
        <v>0</v>
      </c>
      <c r="G111" t="s">
        <v>559</v>
      </c>
      <c r="H111" t="s">
        <v>290</v>
      </c>
      <c r="J111" t="s">
        <v>576</v>
      </c>
      <c r="K111" t="s">
        <v>577</v>
      </c>
      <c r="L111" s="28">
        <v>42229</v>
      </c>
      <c r="M111" s="28">
        <v>33516</v>
      </c>
      <c r="O111">
        <v>1</v>
      </c>
      <c r="P111">
        <v>31</v>
      </c>
      <c r="Q111">
        <v>0</v>
      </c>
      <c r="R111">
        <v>0</v>
      </c>
      <c r="S111">
        <v>31</v>
      </c>
      <c r="T111" s="23">
        <v>14266</v>
      </c>
      <c r="U111" s="23">
        <v>2799</v>
      </c>
      <c r="V111" s="23">
        <v>5706</v>
      </c>
      <c r="W111" s="23">
        <v>1119</v>
      </c>
      <c r="X111" s="23">
        <v>0</v>
      </c>
      <c r="Y111" s="23">
        <v>-8100</v>
      </c>
      <c r="Z111" s="23">
        <v>2700</v>
      </c>
      <c r="AA111" s="23">
        <v>8100</v>
      </c>
      <c r="AB111" s="23">
        <v>1250</v>
      </c>
      <c r="AC111" s="23">
        <v>8285</v>
      </c>
      <c r="AD111" s="23">
        <v>2613</v>
      </c>
      <c r="AE111" s="23">
        <v>0</v>
      </c>
      <c r="AF111" s="23">
        <v>0</v>
      </c>
      <c r="AG111" s="23">
        <v>38738</v>
      </c>
      <c r="AH111" s="23">
        <v>2048</v>
      </c>
      <c r="AI111" s="23">
        <v>0</v>
      </c>
      <c r="AJ111" s="23">
        <v>0</v>
      </c>
      <c r="AK111" s="23">
        <v>0</v>
      </c>
      <c r="AL111" s="23">
        <v>0</v>
      </c>
      <c r="AM111" s="23">
        <v>2048</v>
      </c>
      <c r="AN111" s="23">
        <v>36690</v>
      </c>
    </row>
    <row r="112" spans="1:40" ht="24.95" customHeight="1" x14ac:dyDescent="0.25">
      <c r="A112">
        <v>109</v>
      </c>
      <c r="B112" t="s">
        <v>578</v>
      </c>
      <c r="C112">
        <v>242</v>
      </c>
      <c r="D112" t="s">
        <v>579</v>
      </c>
      <c r="E112" s="1" t="s">
        <v>172</v>
      </c>
      <c r="F112" t="s">
        <v>0</v>
      </c>
      <c r="G112" t="s">
        <v>559</v>
      </c>
      <c r="H112" t="s">
        <v>290</v>
      </c>
      <c r="J112" t="s">
        <v>580</v>
      </c>
      <c r="K112" t="s">
        <v>581</v>
      </c>
      <c r="L112" s="28">
        <v>42229</v>
      </c>
      <c r="M112" s="28">
        <v>32304</v>
      </c>
      <c r="O112">
        <v>1</v>
      </c>
      <c r="P112">
        <v>31</v>
      </c>
      <c r="Q112">
        <v>0</v>
      </c>
      <c r="R112">
        <v>0</v>
      </c>
      <c r="S112">
        <v>31</v>
      </c>
      <c r="T112" s="23">
        <v>14266</v>
      </c>
      <c r="U112" s="23">
        <v>2799</v>
      </c>
      <c r="V112" s="23">
        <v>5706</v>
      </c>
      <c r="W112" s="23">
        <v>1119</v>
      </c>
      <c r="X112" s="23">
        <v>0</v>
      </c>
      <c r="Y112" s="23">
        <v>-8100</v>
      </c>
      <c r="Z112" s="23">
        <v>2700</v>
      </c>
      <c r="AA112" s="23">
        <v>8100</v>
      </c>
      <c r="AB112" s="23">
        <v>1250</v>
      </c>
      <c r="AC112" s="23">
        <v>8285</v>
      </c>
      <c r="AD112" s="23">
        <v>2613</v>
      </c>
      <c r="AE112" s="23">
        <v>0</v>
      </c>
      <c r="AF112" s="23">
        <v>0</v>
      </c>
      <c r="AG112" s="23">
        <v>38738</v>
      </c>
      <c r="AH112" s="23">
        <v>2048</v>
      </c>
      <c r="AI112" s="23">
        <v>0</v>
      </c>
      <c r="AJ112" s="23">
        <v>0</v>
      </c>
      <c r="AK112" s="23">
        <v>0</v>
      </c>
      <c r="AL112" s="23">
        <v>0</v>
      </c>
      <c r="AM112" s="23">
        <v>2048</v>
      </c>
      <c r="AN112" s="23">
        <v>36690</v>
      </c>
    </row>
    <row r="113" spans="1:40" ht="24.95" customHeight="1" x14ac:dyDescent="0.25">
      <c r="A113">
        <v>110</v>
      </c>
      <c r="B113" t="s">
        <v>582</v>
      </c>
      <c r="C113">
        <v>243</v>
      </c>
      <c r="D113" t="s">
        <v>583</v>
      </c>
      <c r="E113" s="1" t="s">
        <v>172</v>
      </c>
      <c r="F113" t="s">
        <v>0</v>
      </c>
      <c r="G113" t="s">
        <v>559</v>
      </c>
      <c r="H113" t="s">
        <v>290</v>
      </c>
      <c r="J113" t="s">
        <v>584</v>
      </c>
      <c r="K113" t="s">
        <v>585</v>
      </c>
      <c r="L113" s="28">
        <v>42229</v>
      </c>
      <c r="M113" s="28">
        <v>33841</v>
      </c>
      <c r="O113">
        <v>1</v>
      </c>
      <c r="P113">
        <v>31</v>
      </c>
      <c r="Q113">
        <v>0</v>
      </c>
      <c r="R113">
        <v>0</v>
      </c>
      <c r="S113">
        <v>31</v>
      </c>
      <c r="T113" s="23">
        <v>14266</v>
      </c>
      <c r="U113" s="23">
        <v>2799</v>
      </c>
      <c r="V113" s="23">
        <v>5706</v>
      </c>
      <c r="W113" s="23">
        <v>1119</v>
      </c>
      <c r="X113" s="23">
        <v>0</v>
      </c>
      <c r="Y113" s="23">
        <v>-8100</v>
      </c>
      <c r="Z113" s="23">
        <v>2700</v>
      </c>
      <c r="AA113" s="23">
        <v>8100</v>
      </c>
      <c r="AB113" s="23">
        <v>1250</v>
      </c>
      <c r="AC113" s="23">
        <v>8285</v>
      </c>
      <c r="AD113" s="23">
        <v>2613</v>
      </c>
      <c r="AE113" s="23">
        <v>0</v>
      </c>
      <c r="AF113" s="23">
        <v>0</v>
      </c>
      <c r="AG113" s="23">
        <v>38738</v>
      </c>
      <c r="AH113" s="23">
        <v>2048</v>
      </c>
      <c r="AI113" s="23">
        <v>0</v>
      </c>
      <c r="AJ113" s="23">
        <v>0</v>
      </c>
      <c r="AK113" s="23">
        <v>0</v>
      </c>
      <c r="AL113" s="23">
        <v>0</v>
      </c>
      <c r="AM113" s="23">
        <v>2048</v>
      </c>
      <c r="AN113" s="23">
        <v>36690</v>
      </c>
    </row>
    <row r="114" spans="1:40" ht="24.95" customHeight="1" x14ac:dyDescent="0.25">
      <c r="A114">
        <v>111</v>
      </c>
      <c r="B114" t="s">
        <v>586</v>
      </c>
      <c r="C114">
        <v>244</v>
      </c>
      <c r="D114" t="s">
        <v>587</v>
      </c>
      <c r="E114" s="1" t="s">
        <v>172</v>
      </c>
      <c r="F114" t="s">
        <v>0</v>
      </c>
      <c r="G114" t="s">
        <v>559</v>
      </c>
      <c r="H114" t="s">
        <v>290</v>
      </c>
      <c r="J114" t="s">
        <v>588</v>
      </c>
      <c r="K114" t="s">
        <v>589</v>
      </c>
      <c r="L114" s="28">
        <v>42229</v>
      </c>
      <c r="M114" s="28">
        <v>31762</v>
      </c>
      <c r="O114">
        <v>1</v>
      </c>
      <c r="P114">
        <v>31</v>
      </c>
      <c r="Q114">
        <v>0</v>
      </c>
      <c r="R114">
        <v>0</v>
      </c>
      <c r="S114">
        <v>31</v>
      </c>
      <c r="T114" s="23">
        <v>14266</v>
      </c>
      <c r="U114" s="23">
        <v>2799</v>
      </c>
      <c r="V114" s="23">
        <v>5706</v>
      </c>
      <c r="W114" s="23">
        <v>1119</v>
      </c>
      <c r="X114" s="23">
        <v>0</v>
      </c>
      <c r="Y114" s="23">
        <v>-8100</v>
      </c>
      <c r="Z114" s="23">
        <v>2700</v>
      </c>
      <c r="AA114" s="23">
        <v>8100</v>
      </c>
      <c r="AB114" s="23">
        <v>1250</v>
      </c>
      <c r="AC114" s="23">
        <v>8285</v>
      </c>
      <c r="AD114" s="23">
        <v>2613</v>
      </c>
      <c r="AE114" s="23">
        <v>0</v>
      </c>
      <c r="AF114" s="23">
        <v>0</v>
      </c>
      <c r="AG114" s="23">
        <v>38738</v>
      </c>
      <c r="AH114" s="23">
        <v>2048</v>
      </c>
      <c r="AI114" s="23">
        <v>0</v>
      </c>
      <c r="AJ114" s="23">
        <v>0</v>
      </c>
      <c r="AK114" s="23">
        <v>0</v>
      </c>
      <c r="AL114" s="23">
        <v>0</v>
      </c>
      <c r="AM114" s="23">
        <v>2048</v>
      </c>
      <c r="AN114" s="23">
        <v>36690</v>
      </c>
    </row>
    <row r="115" spans="1:40" ht="24.95" customHeight="1" x14ac:dyDescent="0.25">
      <c r="A115">
        <v>112</v>
      </c>
      <c r="B115" t="s">
        <v>590</v>
      </c>
      <c r="C115">
        <v>245</v>
      </c>
      <c r="D115" t="s">
        <v>591</v>
      </c>
      <c r="E115" s="1" t="s">
        <v>592</v>
      </c>
      <c r="F115" t="s">
        <v>0</v>
      </c>
      <c r="G115" t="s">
        <v>594</v>
      </c>
      <c r="H115" t="s">
        <v>290</v>
      </c>
      <c r="J115" t="s">
        <v>595</v>
      </c>
      <c r="L115" s="28">
        <v>42261</v>
      </c>
      <c r="M115" s="28">
        <v>33914</v>
      </c>
      <c r="O115">
        <v>1</v>
      </c>
      <c r="P115">
        <v>31</v>
      </c>
      <c r="Q115">
        <v>0</v>
      </c>
      <c r="R115">
        <v>0</v>
      </c>
      <c r="S115">
        <v>31</v>
      </c>
      <c r="T115" s="23">
        <v>8603</v>
      </c>
      <c r="U115" s="23">
        <v>0</v>
      </c>
      <c r="V115" s="23">
        <v>3441</v>
      </c>
      <c r="W115" s="23">
        <v>0</v>
      </c>
      <c r="X115" s="23">
        <v>1600</v>
      </c>
      <c r="Y115" s="23">
        <v>0</v>
      </c>
      <c r="Z115" s="23">
        <v>0</v>
      </c>
      <c r="AA115" s="23">
        <v>0</v>
      </c>
      <c r="AB115" s="23">
        <v>1250</v>
      </c>
      <c r="AC115" s="23">
        <v>4106</v>
      </c>
      <c r="AD115" s="23">
        <v>0</v>
      </c>
      <c r="AE115" s="23">
        <v>0</v>
      </c>
      <c r="AF115" s="23">
        <v>0</v>
      </c>
      <c r="AG115" s="23">
        <v>19000</v>
      </c>
      <c r="AH115" s="23">
        <v>1032</v>
      </c>
      <c r="AI115" s="23">
        <v>0</v>
      </c>
      <c r="AJ115" s="23">
        <v>0</v>
      </c>
      <c r="AK115" s="23">
        <v>0</v>
      </c>
      <c r="AL115" s="23">
        <v>0</v>
      </c>
      <c r="AM115" s="23">
        <v>1032</v>
      </c>
      <c r="AN115" s="23">
        <v>17968</v>
      </c>
    </row>
    <row r="116" spans="1:40" ht="24.95" customHeight="1" x14ac:dyDescent="0.25">
      <c r="A116">
        <v>113</v>
      </c>
      <c r="B116" t="s">
        <v>596</v>
      </c>
      <c r="C116">
        <v>246</v>
      </c>
      <c r="D116" t="s">
        <v>597</v>
      </c>
      <c r="E116" s="1" t="s">
        <v>57</v>
      </c>
      <c r="F116" t="s">
        <v>0</v>
      </c>
      <c r="G116" t="s">
        <v>58</v>
      </c>
      <c r="H116" t="s">
        <v>290</v>
      </c>
      <c r="J116" t="s">
        <v>598</v>
      </c>
      <c r="K116" t="s">
        <v>599</v>
      </c>
      <c r="L116" s="28">
        <v>42263</v>
      </c>
      <c r="M116" s="28">
        <v>31910</v>
      </c>
      <c r="O116">
        <v>1</v>
      </c>
      <c r="P116">
        <v>31</v>
      </c>
      <c r="Q116">
        <v>0</v>
      </c>
      <c r="R116">
        <v>0</v>
      </c>
      <c r="S116">
        <v>31</v>
      </c>
      <c r="T116" s="23">
        <v>14801</v>
      </c>
      <c r="U116" s="23">
        <v>2904</v>
      </c>
      <c r="V116" s="23">
        <v>5920</v>
      </c>
      <c r="W116" s="23">
        <v>1161</v>
      </c>
      <c r="X116" s="23">
        <v>1600</v>
      </c>
      <c r="Y116" s="23">
        <v>0</v>
      </c>
      <c r="Z116" s="23">
        <v>0</v>
      </c>
      <c r="AA116" s="23">
        <v>0</v>
      </c>
      <c r="AB116" s="23">
        <v>1250</v>
      </c>
      <c r="AC116" s="23">
        <v>9829</v>
      </c>
      <c r="AD116" s="23">
        <v>2709</v>
      </c>
      <c r="AE116" s="23">
        <v>0</v>
      </c>
      <c r="AF116" s="23">
        <v>0</v>
      </c>
      <c r="AG116" s="23">
        <v>40174</v>
      </c>
      <c r="AH116" s="23">
        <v>2125</v>
      </c>
      <c r="AI116" s="23">
        <v>0</v>
      </c>
      <c r="AJ116" s="23">
        <v>0</v>
      </c>
      <c r="AK116" s="23">
        <v>0</v>
      </c>
      <c r="AL116" s="23">
        <v>0</v>
      </c>
      <c r="AM116" s="23">
        <v>2125</v>
      </c>
      <c r="AN116" s="23">
        <v>38049</v>
      </c>
    </row>
    <row r="117" spans="1:40" ht="24.95" customHeight="1" x14ac:dyDescent="0.25">
      <c r="A117">
        <v>114</v>
      </c>
      <c r="B117" t="s">
        <v>600</v>
      </c>
      <c r="C117">
        <v>247</v>
      </c>
      <c r="D117" t="s">
        <v>601</v>
      </c>
      <c r="E117" s="1" t="s">
        <v>45</v>
      </c>
      <c r="F117" t="s">
        <v>0</v>
      </c>
      <c r="G117" t="s">
        <v>254</v>
      </c>
      <c r="H117" t="s">
        <v>290</v>
      </c>
      <c r="J117" t="s">
        <v>602</v>
      </c>
      <c r="K117" t="s">
        <v>603</v>
      </c>
      <c r="L117" s="28">
        <v>42270</v>
      </c>
      <c r="M117" s="28">
        <v>23398</v>
      </c>
      <c r="O117">
        <v>1</v>
      </c>
      <c r="P117">
        <v>31</v>
      </c>
      <c r="Q117">
        <v>0</v>
      </c>
      <c r="R117">
        <v>0</v>
      </c>
      <c r="S117">
        <v>31</v>
      </c>
      <c r="T117" s="23">
        <v>42800</v>
      </c>
      <c r="U117" s="23">
        <v>8400</v>
      </c>
      <c r="V117" s="23">
        <v>17120</v>
      </c>
      <c r="W117" s="23">
        <v>3360</v>
      </c>
      <c r="X117" s="23">
        <v>1600</v>
      </c>
      <c r="Y117" s="23">
        <v>0</v>
      </c>
      <c r="Z117" s="23">
        <v>0</v>
      </c>
      <c r="AA117" s="23">
        <v>0</v>
      </c>
      <c r="AB117" s="23">
        <v>1250</v>
      </c>
      <c r="AC117" s="23">
        <v>34044</v>
      </c>
      <c r="AD117" s="23">
        <v>7827</v>
      </c>
      <c r="AE117" s="23">
        <v>0</v>
      </c>
      <c r="AF117" s="23">
        <v>0</v>
      </c>
      <c r="AG117" s="23">
        <v>116401</v>
      </c>
      <c r="AH117" s="23">
        <v>6144</v>
      </c>
      <c r="AI117" s="23">
        <v>0</v>
      </c>
      <c r="AJ117" s="23">
        <v>10474</v>
      </c>
      <c r="AK117" s="23">
        <v>0</v>
      </c>
      <c r="AL117" s="23">
        <v>0</v>
      </c>
      <c r="AM117" s="23">
        <v>16618</v>
      </c>
      <c r="AN117" s="23">
        <v>99783</v>
      </c>
    </row>
    <row r="118" spans="1:40" ht="24.95" customHeight="1" x14ac:dyDescent="0.25">
      <c r="A118">
        <v>115</v>
      </c>
      <c r="B118" t="s">
        <v>604</v>
      </c>
      <c r="C118">
        <v>248</v>
      </c>
      <c r="D118" t="s">
        <v>605</v>
      </c>
      <c r="E118" s="1" t="s">
        <v>606</v>
      </c>
      <c r="F118" t="s">
        <v>0</v>
      </c>
      <c r="G118" t="s">
        <v>265</v>
      </c>
      <c r="H118" t="s">
        <v>290</v>
      </c>
      <c r="J118" t="s">
        <v>607</v>
      </c>
      <c r="K118" t="s">
        <v>608</v>
      </c>
      <c r="L118" s="28">
        <v>42271</v>
      </c>
      <c r="M118" s="28">
        <v>22983</v>
      </c>
      <c r="O118">
        <v>1</v>
      </c>
      <c r="P118">
        <v>31</v>
      </c>
      <c r="Q118">
        <v>0</v>
      </c>
      <c r="R118">
        <v>0</v>
      </c>
      <c r="S118">
        <v>31</v>
      </c>
      <c r="T118" s="23">
        <v>37557</v>
      </c>
      <c r="U118" s="23">
        <v>7371</v>
      </c>
      <c r="V118" s="23">
        <v>15023</v>
      </c>
      <c r="W118" s="23">
        <v>2949</v>
      </c>
      <c r="X118" s="23">
        <v>1600</v>
      </c>
      <c r="Y118" s="23">
        <v>0</v>
      </c>
      <c r="Z118" s="23">
        <v>0</v>
      </c>
      <c r="AA118" s="23">
        <v>0</v>
      </c>
      <c r="AB118" s="23">
        <v>1250</v>
      </c>
      <c r="AC118" s="23">
        <v>30322</v>
      </c>
      <c r="AD118" s="23">
        <v>6708</v>
      </c>
      <c r="AE118" s="23">
        <v>0</v>
      </c>
      <c r="AF118" s="23">
        <v>0</v>
      </c>
      <c r="AG118" s="23">
        <v>102780</v>
      </c>
      <c r="AH118" s="23">
        <v>5391</v>
      </c>
      <c r="AI118" s="23">
        <v>0</v>
      </c>
      <c r="AJ118" s="23">
        <v>11418</v>
      </c>
      <c r="AK118" s="23">
        <v>0</v>
      </c>
      <c r="AL118" s="23">
        <v>0</v>
      </c>
      <c r="AM118" s="23">
        <v>16809</v>
      </c>
      <c r="AN118" s="23">
        <v>85971</v>
      </c>
    </row>
    <row r="119" spans="1:40" ht="24.95" customHeight="1" x14ac:dyDescent="0.25">
      <c r="A119">
        <v>116</v>
      </c>
      <c r="B119" t="s">
        <v>609</v>
      </c>
      <c r="C119">
        <v>249</v>
      </c>
      <c r="D119" t="s">
        <v>610</v>
      </c>
      <c r="E119" s="1" t="s">
        <v>611</v>
      </c>
      <c r="F119" t="s">
        <v>0</v>
      </c>
      <c r="G119" t="s">
        <v>132</v>
      </c>
      <c r="H119" t="s">
        <v>290</v>
      </c>
      <c r="J119" t="s">
        <v>612</v>
      </c>
      <c r="K119" t="s">
        <v>613</v>
      </c>
      <c r="L119" s="28">
        <v>42285</v>
      </c>
      <c r="M119" s="28">
        <v>33469</v>
      </c>
      <c r="O119">
        <v>1</v>
      </c>
      <c r="P119">
        <v>31</v>
      </c>
      <c r="Q119">
        <v>0</v>
      </c>
      <c r="R119">
        <v>0</v>
      </c>
      <c r="S119">
        <v>31</v>
      </c>
      <c r="T119" s="23">
        <v>8603</v>
      </c>
      <c r="U119" s="23">
        <v>0</v>
      </c>
      <c r="V119" s="23">
        <v>3441</v>
      </c>
      <c r="W119" s="23">
        <v>0</v>
      </c>
      <c r="X119" s="23">
        <v>1600</v>
      </c>
      <c r="Y119" s="23">
        <v>0</v>
      </c>
      <c r="Z119" s="23">
        <v>0</v>
      </c>
      <c r="AA119" s="23">
        <v>0</v>
      </c>
      <c r="AB119" s="23">
        <v>1250</v>
      </c>
      <c r="AC119" s="23">
        <v>4106</v>
      </c>
      <c r="AD119" s="23">
        <v>0</v>
      </c>
      <c r="AE119" s="23">
        <v>0</v>
      </c>
      <c r="AF119" s="23">
        <v>0</v>
      </c>
      <c r="AG119" s="23">
        <v>19000</v>
      </c>
      <c r="AH119" s="23">
        <v>1032</v>
      </c>
      <c r="AI119" s="23">
        <v>0</v>
      </c>
      <c r="AJ119" s="23">
        <v>0</v>
      </c>
      <c r="AK119" s="23">
        <v>0</v>
      </c>
      <c r="AL119" s="23">
        <v>1130</v>
      </c>
      <c r="AM119" s="23">
        <v>2162</v>
      </c>
      <c r="AN119" s="23">
        <v>16838</v>
      </c>
    </row>
    <row r="120" spans="1:40" ht="24.95" customHeight="1" x14ac:dyDescent="0.25">
      <c r="A120">
        <v>117</v>
      </c>
      <c r="B120" t="s">
        <v>614</v>
      </c>
      <c r="C120">
        <v>250</v>
      </c>
      <c r="D120" t="s">
        <v>563</v>
      </c>
      <c r="E120" s="1" t="s">
        <v>615</v>
      </c>
      <c r="F120" t="s">
        <v>0</v>
      </c>
      <c r="G120" t="s">
        <v>132</v>
      </c>
      <c r="H120" t="s">
        <v>290</v>
      </c>
      <c r="J120" t="s">
        <v>616</v>
      </c>
      <c r="K120" t="s">
        <v>617</v>
      </c>
      <c r="L120" s="28">
        <v>42292</v>
      </c>
      <c r="M120" s="28">
        <v>31552</v>
      </c>
      <c r="O120">
        <v>1</v>
      </c>
      <c r="P120">
        <v>31</v>
      </c>
      <c r="Q120">
        <v>0</v>
      </c>
      <c r="R120">
        <v>0</v>
      </c>
      <c r="S120">
        <v>31</v>
      </c>
      <c r="T120" s="23">
        <v>13333</v>
      </c>
      <c r="U120" s="23">
        <v>0</v>
      </c>
      <c r="V120" s="23">
        <v>5333</v>
      </c>
      <c r="W120" s="23">
        <v>0</v>
      </c>
      <c r="X120" s="23">
        <v>1600</v>
      </c>
      <c r="Y120" s="23">
        <v>0</v>
      </c>
      <c r="Z120" s="23">
        <v>0</v>
      </c>
      <c r="AA120" s="23">
        <v>0</v>
      </c>
      <c r="AB120" s="23">
        <v>1250</v>
      </c>
      <c r="AC120" s="23">
        <v>8514</v>
      </c>
      <c r="AD120" s="23">
        <v>0</v>
      </c>
      <c r="AE120" s="23">
        <v>0</v>
      </c>
      <c r="AF120" s="23">
        <v>0</v>
      </c>
      <c r="AG120" s="23">
        <v>30030</v>
      </c>
      <c r="AH120" s="23">
        <v>1600</v>
      </c>
      <c r="AI120" s="23">
        <v>0</v>
      </c>
      <c r="AJ120" s="23">
        <v>0</v>
      </c>
      <c r="AK120" s="23">
        <v>0</v>
      </c>
      <c r="AL120" s="23">
        <v>0</v>
      </c>
      <c r="AM120" s="23">
        <v>1600</v>
      </c>
      <c r="AN120" s="23">
        <v>28430</v>
      </c>
    </row>
    <row r="121" spans="1:40" ht="24.95" customHeight="1" x14ac:dyDescent="0.25">
      <c r="A121">
        <v>118</v>
      </c>
      <c r="B121" t="s">
        <v>618</v>
      </c>
      <c r="C121">
        <v>251</v>
      </c>
      <c r="D121" t="s">
        <v>619</v>
      </c>
      <c r="E121" s="1" t="s">
        <v>620</v>
      </c>
      <c r="F121" t="s">
        <v>0</v>
      </c>
      <c r="G121" t="s">
        <v>132</v>
      </c>
      <c r="H121" t="s">
        <v>290</v>
      </c>
      <c r="J121" t="s">
        <v>621</v>
      </c>
      <c r="K121" t="s">
        <v>622</v>
      </c>
      <c r="L121" s="28">
        <v>42296</v>
      </c>
      <c r="M121" s="28">
        <v>32930</v>
      </c>
      <c r="O121">
        <v>1</v>
      </c>
      <c r="P121">
        <v>31</v>
      </c>
      <c r="Q121">
        <v>0</v>
      </c>
      <c r="R121">
        <v>0</v>
      </c>
      <c r="S121">
        <v>31</v>
      </c>
      <c r="T121" s="23">
        <v>11200</v>
      </c>
      <c r="U121" s="23">
        <v>0</v>
      </c>
      <c r="V121" s="23">
        <v>4480</v>
      </c>
      <c r="W121" s="23">
        <v>0</v>
      </c>
      <c r="X121" s="23">
        <v>1600</v>
      </c>
      <c r="Y121" s="23">
        <v>0</v>
      </c>
      <c r="Z121" s="23">
        <v>0</v>
      </c>
      <c r="AA121" s="23">
        <v>0</v>
      </c>
      <c r="AB121" s="23">
        <v>1250</v>
      </c>
      <c r="AC121" s="23">
        <v>6525</v>
      </c>
      <c r="AD121" s="23">
        <v>0</v>
      </c>
      <c r="AE121" s="23">
        <v>0</v>
      </c>
      <c r="AF121" s="23">
        <v>0</v>
      </c>
      <c r="AG121" s="23">
        <v>25055</v>
      </c>
      <c r="AH121" s="23">
        <v>1344</v>
      </c>
      <c r="AI121" s="23">
        <v>0</v>
      </c>
      <c r="AJ121" s="23">
        <v>0</v>
      </c>
      <c r="AK121" s="23">
        <v>0</v>
      </c>
      <c r="AL121" s="23">
        <v>0</v>
      </c>
      <c r="AM121" s="23">
        <v>1344</v>
      </c>
      <c r="AN121" s="23">
        <v>23711</v>
      </c>
    </row>
    <row r="122" spans="1:40" ht="24.95" customHeight="1" x14ac:dyDescent="0.25">
      <c r="A122">
        <v>119</v>
      </c>
      <c r="B122" t="s">
        <v>623</v>
      </c>
      <c r="C122">
        <v>252</v>
      </c>
      <c r="D122" t="s">
        <v>624</v>
      </c>
      <c r="E122" s="1" t="s">
        <v>625</v>
      </c>
      <c r="F122" t="s">
        <v>0</v>
      </c>
      <c r="G122" t="s">
        <v>82</v>
      </c>
      <c r="H122" t="s">
        <v>290</v>
      </c>
      <c r="J122" t="s">
        <v>626</v>
      </c>
      <c r="K122" t="s">
        <v>627</v>
      </c>
      <c r="L122" s="28">
        <v>42310</v>
      </c>
      <c r="M122" s="28">
        <v>22281</v>
      </c>
      <c r="O122">
        <v>1</v>
      </c>
      <c r="P122">
        <v>31</v>
      </c>
      <c r="Q122">
        <v>0</v>
      </c>
      <c r="R122">
        <v>0</v>
      </c>
      <c r="S122">
        <v>31</v>
      </c>
      <c r="T122" s="23">
        <v>36667</v>
      </c>
      <c r="U122" s="23">
        <v>0</v>
      </c>
      <c r="V122" s="23">
        <v>14667</v>
      </c>
      <c r="W122" s="23">
        <v>0</v>
      </c>
      <c r="X122" s="23">
        <v>1600</v>
      </c>
      <c r="Y122" s="23">
        <v>0</v>
      </c>
      <c r="Z122" s="23">
        <v>0</v>
      </c>
      <c r="AA122" s="23">
        <v>0</v>
      </c>
      <c r="AB122" s="23">
        <v>1250</v>
      </c>
      <c r="AC122" s="23">
        <v>27912</v>
      </c>
      <c r="AD122" s="23">
        <v>0</v>
      </c>
      <c r="AE122" s="23">
        <v>0</v>
      </c>
      <c r="AF122" s="23">
        <v>0</v>
      </c>
      <c r="AG122" s="23">
        <v>82096</v>
      </c>
      <c r="AH122" s="23">
        <v>4400</v>
      </c>
      <c r="AI122" s="23">
        <v>0</v>
      </c>
      <c r="AJ122" s="23">
        <v>4784</v>
      </c>
      <c r="AK122" s="23">
        <v>0</v>
      </c>
      <c r="AL122" s="23">
        <v>940</v>
      </c>
      <c r="AM122" s="23">
        <v>10124</v>
      </c>
      <c r="AN122" s="23">
        <v>71972</v>
      </c>
    </row>
    <row r="123" spans="1:40" ht="24.95" customHeight="1" x14ac:dyDescent="0.25">
      <c r="A123">
        <v>120</v>
      </c>
      <c r="B123" t="s">
        <v>628</v>
      </c>
      <c r="C123">
        <v>253</v>
      </c>
      <c r="D123" t="s">
        <v>629</v>
      </c>
      <c r="E123" s="1" t="s">
        <v>122</v>
      </c>
      <c r="F123" t="s">
        <v>0</v>
      </c>
      <c r="G123" t="s">
        <v>109</v>
      </c>
      <c r="H123" t="s">
        <v>290</v>
      </c>
      <c r="J123" t="s">
        <v>630</v>
      </c>
      <c r="K123" t="s">
        <v>631</v>
      </c>
      <c r="L123" s="28">
        <v>42317</v>
      </c>
      <c r="M123" s="28">
        <v>32268</v>
      </c>
      <c r="O123">
        <v>1</v>
      </c>
      <c r="P123">
        <v>31</v>
      </c>
      <c r="Q123">
        <v>0</v>
      </c>
      <c r="R123">
        <v>0</v>
      </c>
      <c r="S123">
        <v>31</v>
      </c>
      <c r="T123" s="23">
        <v>18333</v>
      </c>
      <c r="U123" s="23">
        <v>0</v>
      </c>
      <c r="V123" s="23">
        <v>7333</v>
      </c>
      <c r="W123" s="23">
        <v>0</v>
      </c>
      <c r="X123" s="23">
        <v>1600</v>
      </c>
      <c r="Y123" s="23">
        <v>0</v>
      </c>
      <c r="Z123" s="23">
        <v>0</v>
      </c>
      <c r="AA123" s="23">
        <v>0</v>
      </c>
      <c r="AB123" s="23">
        <v>1250</v>
      </c>
      <c r="AC123" s="23">
        <v>13119</v>
      </c>
      <c r="AD123" s="23">
        <v>0</v>
      </c>
      <c r="AE123" s="23">
        <v>0</v>
      </c>
      <c r="AF123" s="23">
        <v>0</v>
      </c>
      <c r="AG123" s="23">
        <v>41635</v>
      </c>
      <c r="AH123" s="23">
        <v>2200</v>
      </c>
      <c r="AI123" s="23">
        <v>0</v>
      </c>
      <c r="AJ123" s="23">
        <v>0</v>
      </c>
      <c r="AK123" s="23">
        <v>0</v>
      </c>
      <c r="AL123" s="23">
        <v>0</v>
      </c>
      <c r="AM123" s="23">
        <v>2200</v>
      </c>
      <c r="AN123" s="23">
        <v>39435</v>
      </c>
    </row>
    <row r="124" spans="1:40" ht="24.95" customHeight="1" x14ac:dyDescent="0.25">
      <c r="A124">
        <v>121</v>
      </c>
      <c r="B124" t="s">
        <v>632</v>
      </c>
      <c r="C124">
        <v>254</v>
      </c>
      <c r="D124" t="s">
        <v>633</v>
      </c>
      <c r="E124" s="1" t="s">
        <v>634</v>
      </c>
      <c r="F124" t="s">
        <v>0</v>
      </c>
      <c r="G124" t="s">
        <v>109</v>
      </c>
      <c r="H124" t="s">
        <v>290</v>
      </c>
      <c r="J124" t="s">
        <v>635</v>
      </c>
      <c r="K124" t="s">
        <v>636</v>
      </c>
      <c r="L124" s="28">
        <v>42317</v>
      </c>
      <c r="M124" s="28">
        <v>31458</v>
      </c>
      <c r="O124">
        <v>1</v>
      </c>
      <c r="P124">
        <v>31</v>
      </c>
      <c r="Q124">
        <v>0</v>
      </c>
      <c r="R124">
        <v>0</v>
      </c>
      <c r="S124">
        <v>31</v>
      </c>
      <c r="T124" s="23">
        <v>17633</v>
      </c>
      <c r="U124" s="23">
        <v>0</v>
      </c>
      <c r="V124" s="23">
        <v>7053</v>
      </c>
      <c r="W124" s="23">
        <v>0</v>
      </c>
      <c r="X124" s="23">
        <v>1600</v>
      </c>
      <c r="Y124" s="23">
        <v>0</v>
      </c>
      <c r="Z124" s="23">
        <v>0</v>
      </c>
      <c r="AA124" s="23">
        <v>0</v>
      </c>
      <c r="AB124" s="23">
        <v>1250</v>
      </c>
      <c r="AC124" s="23">
        <v>12467</v>
      </c>
      <c r="AD124" s="23">
        <v>0</v>
      </c>
      <c r="AE124" s="23">
        <v>0</v>
      </c>
      <c r="AF124" s="23">
        <v>0</v>
      </c>
      <c r="AG124" s="23">
        <v>40003</v>
      </c>
      <c r="AH124" s="23">
        <v>2116</v>
      </c>
      <c r="AI124" s="23">
        <v>0</v>
      </c>
      <c r="AJ124" s="23">
        <v>0</v>
      </c>
      <c r="AK124" s="23">
        <v>0</v>
      </c>
      <c r="AL124" s="23">
        <v>0</v>
      </c>
      <c r="AM124" s="23">
        <v>2116</v>
      </c>
      <c r="AN124" s="23">
        <v>37887</v>
      </c>
    </row>
    <row r="125" spans="1:40" ht="24.95" customHeight="1" x14ac:dyDescent="0.25">
      <c r="A125">
        <v>122</v>
      </c>
      <c r="B125" t="s">
        <v>637</v>
      </c>
      <c r="C125">
        <v>255</v>
      </c>
      <c r="D125" t="s">
        <v>638</v>
      </c>
      <c r="E125" s="1" t="s">
        <v>611</v>
      </c>
      <c r="F125" t="s">
        <v>0</v>
      </c>
      <c r="G125" t="s">
        <v>132</v>
      </c>
      <c r="H125" t="s">
        <v>290</v>
      </c>
      <c r="J125" t="s">
        <v>639</v>
      </c>
      <c r="K125" t="s">
        <v>640</v>
      </c>
      <c r="L125" s="28">
        <v>42317</v>
      </c>
      <c r="M125" s="28">
        <v>33677</v>
      </c>
      <c r="O125">
        <v>1</v>
      </c>
      <c r="P125">
        <v>31</v>
      </c>
      <c r="Q125">
        <v>0</v>
      </c>
      <c r="R125">
        <v>0</v>
      </c>
      <c r="S125">
        <v>31</v>
      </c>
      <c r="T125" s="23">
        <v>8603</v>
      </c>
      <c r="U125" s="23">
        <v>0</v>
      </c>
      <c r="V125" s="23">
        <v>3441</v>
      </c>
      <c r="W125" s="23">
        <v>0</v>
      </c>
      <c r="X125" s="23">
        <v>1600</v>
      </c>
      <c r="Y125" s="23">
        <v>0</v>
      </c>
      <c r="Z125" s="23">
        <v>0</v>
      </c>
      <c r="AA125" s="23">
        <v>0</v>
      </c>
      <c r="AB125" s="23">
        <v>1250</v>
      </c>
      <c r="AC125" s="23">
        <v>4106</v>
      </c>
      <c r="AD125" s="23">
        <v>0</v>
      </c>
      <c r="AE125" s="23">
        <v>0</v>
      </c>
      <c r="AF125" s="23">
        <v>0</v>
      </c>
      <c r="AG125" s="23">
        <v>19000</v>
      </c>
      <c r="AH125" s="23">
        <v>1032</v>
      </c>
      <c r="AI125" s="23">
        <v>0</v>
      </c>
      <c r="AJ125" s="23">
        <v>0</v>
      </c>
      <c r="AK125" s="23">
        <v>0</v>
      </c>
      <c r="AL125" s="23">
        <v>0</v>
      </c>
      <c r="AM125" s="23">
        <v>1032</v>
      </c>
      <c r="AN125" s="23">
        <v>17968</v>
      </c>
    </row>
    <row r="126" spans="1:40" ht="24.95" customHeight="1" x14ac:dyDescent="0.25">
      <c r="A126">
        <v>123</v>
      </c>
      <c r="B126" t="s">
        <v>641</v>
      </c>
      <c r="C126">
        <v>256</v>
      </c>
      <c r="D126" t="s">
        <v>642</v>
      </c>
      <c r="E126" s="1" t="s">
        <v>611</v>
      </c>
      <c r="F126" t="s">
        <v>0</v>
      </c>
      <c r="G126" t="s">
        <v>594</v>
      </c>
      <c r="H126" t="s">
        <v>290</v>
      </c>
      <c r="J126" t="s">
        <v>643</v>
      </c>
      <c r="K126" t="s">
        <v>644</v>
      </c>
      <c r="L126" s="28">
        <v>42326</v>
      </c>
      <c r="M126" s="28">
        <v>34032</v>
      </c>
      <c r="O126">
        <v>1</v>
      </c>
      <c r="P126">
        <v>31</v>
      </c>
      <c r="Q126">
        <v>0</v>
      </c>
      <c r="R126">
        <v>0</v>
      </c>
      <c r="S126">
        <v>31</v>
      </c>
      <c r="T126" s="23">
        <v>8603</v>
      </c>
      <c r="U126" s="23">
        <v>0</v>
      </c>
      <c r="V126" s="23">
        <v>3441</v>
      </c>
      <c r="W126" s="23">
        <v>0</v>
      </c>
      <c r="X126" s="23">
        <v>1600</v>
      </c>
      <c r="Y126" s="23">
        <v>0</v>
      </c>
      <c r="Z126" s="23">
        <v>0</v>
      </c>
      <c r="AA126" s="23">
        <v>0</v>
      </c>
      <c r="AB126" s="23">
        <v>1250</v>
      </c>
      <c r="AC126" s="23">
        <v>4106</v>
      </c>
      <c r="AD126" s="23">
        <v>0</v>
      </c>
      <c r="AE126" s="23">
        <v>0</v>
      </c>
      <c r="AF126" s="23">
        <v>0</v>
      </c>
      <c r="AG126" s="23">
        <v>19000</v>
      </c>
      <c r="AH126" s="23">
        <v>1032</v>
      </c>
      <c r="AI126" s="23">
        <v>0</v>
      </c>
      <c r="AJ126" s="23">
        <v>0</v>
      </c>
      <c r="AK126" s="23">
        <v>0</v>
      </c>
      <c r="AL126" s="23">
        <v>0</v>
      </c>
      <c r="AM126" s="23">
        <v>1032</v>
      </c>
      <c r="AN126" s="23">
        <v>17968</v>
      </c>
    </row>
    <row r="127" spans="1:40" ht="24.95" customHeight="1" x14ac:dyDescent="0.25">
      <c r="A127">
        <v>124</v>
      </c>
      <c r="B127" t="s">
        <v>645</v>
      </c>
      <c r="C127">
        <v>257</v>
      </c>
      <c r="D127" t="s">
        <v>646</v>
      </c>
      <c r="E127" s="1" t="s">
        <v>615</v>
      </c>
      <c r="F127" t="s">
        <v>0</v>
      </c>
      <c r="G127" t="s">
        <v>594</v>
      </c>
      <c r="H127" t="s">
        <v>290</v>
      </c>
      <c r="J127" t="s">
        <v>647</v>
      </c>
      <c r="K127" t="s">
        <v>648</v>
      </c>
      <c r="L127" s="28">
        <v>42331</v>
      </c>
      <c r="M127" s="28">
        <v>30756</v>
      </c>
      <c r="O127">
        <v>1</v>
      </c>
      <c r="P127">
        <v>31</v>
      </c>
      <c r="Q127">
        <v>0</v>
      </c>
      <c r="R127">
        <v>0</v>
      </c>
      <c r="S127">
        <v>31</v>
      </c>
      <c r="T127" s="23">
        <v>11767</v>
      </c>
      <c r="U127" s="23">
        <v>0</v>
      </c>
      <c r="V127" s="23">
        <v>4707</v>
      </c>
      <c r="W127" s="23">
        <v>0</v>
      </c>
      <c r="X127" s="23">
        <v>1600</v>
      </c>
      <c r="Y127" s="23">
        <v>0</v>
      </c>
      <c r="Z127" s="23">
        <v>0</v>
      </c>
      <c r="AA127" s="23">
        <v>0</v>
      </c>
      <c r="AB127" s="23">
        <v>1250</v>
      </c>
      <c r="AC127" s="23">
        <v>7052</v>
      </c>
      <c r="AD127" s="23">
        <v>0</v>
      </c>
      <c r="AE127" s="23">
        <v>0</v>
      </c>
      <c r="AF127" s="23">
        <v>0</v>
      </c>
      <c r="AG127" s="23">
        <v>26376</v>
      </c>
      <c r="AH127" s="23">
        <v>1412</v>
      </c>
      <c r="AI127" s="23">
        <v>0</v>
      </c>
      <c r="AJ127" s="23">
        <v>0</v>
      </c>
      <c r="AK127" s="23">
        <v>0</v>
      </c>
      <c r="AL127" s="23">
        <v>0</v>
      </c>
      <c r="AM127" s="23">
        <v>1412</v>
      </c>
      <c r="AN127" s="23">
        <v>24964</v>
      </c>
    </row>
    <row r="128" spans="1:40" ht="24.95" customHeight="1" x14ac:dyDescent="0.25">
      <c r="A128">
        <v>125</v>
      </c>
      <c r="B128" t="s">
        <v>649</v>
      </c>
      <c r="C128">
        <v>258</v>
      </c>
      <c r="D128" t="s">
        <v>650</v>
      </c>
      <c r="E128" s="1" t="s">
        <v>651</v>
      </c>
      <c r="F128" t="s">
        <v>0</v>
      </c>
      <c r="G128" t="s">
        <v>58</v>
      </c>
      <c r="H128" t="s">
        <v>290</v>
      </c>
      <c r="J128" t="s">
        <v>652</v>
      </c>
      <c r="K128" t="s">
        <v>653</v>
      </c>
      <c r="L128" s="28">
        <v>42332</v>
      </c>
      <c r="M128" s="28">
        <v>31778</v>
      </c>
      <c r="O128">
        <v>1</v>
      </c>
      <c r="P128">
        <v>31</v>
      </c>
      <c r="Q128">
        <v>0</v>
      </c>
      <c r="R128">
        <v>0</v>
      </c>
      <c r="S128">
        <v>31</v>
      </c>
      <c r="T128" s="23">
        <v>20000</v>
      </c>
      <c r="U128" s="23">
        <v>0</v>
      </c>
      <c r="V128" s="23">
        <v>8000</v>
      </c>
      <c r="W128" s="23">
        <v>0</v>
      </c>
      <c r="X128" s="23">
        <v>1600</v>
      </c>
      <c r="Y128" s="23">
        <v>0</v>
      </c>
      <c r="Z128" s="23">
        <v>0</v>
      </c>
      <c r="AA128" s="23">
        <v>0</v>
      </c>
      <c r="AB128" s="23">
        <v>1250</v>
      </c>
      <c r="AC128" s="23">
        <v>14672</v>
      </c>
      <c r="AD128" s="23">
        <v>0</v>
      </c>
      <c r="AE128" s="23">
        <v>0</v>
      </c>
      <c r="AF128" s="23">
        <v>0</v>
      </c>
      <c r="AG128" s="23">
        <v>45522</v>
      </c>
      <c r="AH128" s="23">
        <v>2400</v>
      </c>
      <c r="AI128" s="23">
        <v>0</v>
      </c>
      <c r="AJ128" s="23">
        <v>0</v>
      </c>
      <c r="AK128" s="23">
        <v>0</v>
      </c>
      <c r="AL128" s="23">
        <v>0</v>
      </c>
      <c r="AM128" s="23">
        <v>2400</v>
      </c>
      <c r="AN128" s="23">
        <v>43122</v>
      </c>
    </row>
    <row r="129" spans="1:40" ht="24.95" customHeight="1" x14ac:dyDescent="0.25">
      <c r="A129">
        <v>126</v>
      </c>
      <c r="B129" t="s">
        <v>654</v>
      </c>
      <c r="C129">
        <v>259</v>
      </c>
      <c r="D129" t="s">
        <v>655</v>
      </c>
      <c r="E129" s="1" t="s">
        <v>611</v>
      </c>
      <c r="F129" t="s">
        <v>0</v>
      </c>
      <c r="G129" t="s">
        <v>594</v>
      </c>
      <c r="H129" t="s">
        <v>290</v>
      </c>
      <c r="J129" t="s">
        <v>656</v>
      </c>
      <c r="L129" s="28">
        <v>42343</v>
      </c>
      <c r="M129" s="28">
        <v>34460</v>
      </c>
      <c r="O129">
        <v>1</v>
      </c>
      <c r="P129">
        <v>31</v>
      </c>
      <c r="Q129">
        <v>0</v>
      </c>
      <c r="R129">
        <v>0</v>
      </c>
      <c r="S129">
        <v>31</v>
      </c>
      <c r="T129" s="23">
        <v>8603</v>
      </c>
      <c r="U129" s="23">
        <v>0</v>
      </c>
      <c r="V129" s="23">
        <v>3441</v>
      </c>
      <c r="W129" s="23">
        <v>0</v>
      </c>
      <c r="X129" s="23">
        <v>1600</v>
      </c>
      <c r="Y129" s="23">
        <v>0</v>
      </c>
      <c r="Z129" s="23">
        <v>0</v>
      </c>
      <c r="AA129" s="23">
        <v>0</v>
      </c>
      <c r="AB129" s="23">
        <v>1250</v>
      </c>
      <c r="AC129" s="23">
        <v>4106</v>
      </c>
      <c r="AD129" s="23">
        <v>0</v>
      </c>
      <c r="AE129" s="23">
        <v>0</v>
      </c>
      <c r="AF129" s="23">
        <v>0</v>
      </c>
      <c r="AG129" s="23">
        <v>19000</v>
      </c>
      <c r="AH129" s="23">
        <v>1032</v>
      </c>
      <c r="AI129" s="23">
        <v>0</v>
      </c>
      <c r="AJ129" s="23">
        <v>0</v>
      </c>
      <c r="AK129" s="23">
        <v>0</v>
      </c>
      <c r="AL129" s="23">
        <v>0</v>
      </c>
      <c r="AM129" s="23">
        <v>1032</v>
      </c>
      <c r="AN129" s="23">
        <v>17968</v>
      </c>
    </row>
    <row r="130" spans="1:40" ht="24.95" customHeight="1" x14ac:dyDescent="0.25">
      <c r="A130">
        <v>127</v>
      </c>
      <c r="B130" t="s">
        <v>657</v>
      </c>
      <c r="C130">
        <v>260</v>
      </c>
      <c r="D130" t="s">
        <v>658</v>
      </c>
      <c r="E130" s="1" t="s">
        <v>248</v>
      </c>
      <c r="F130" t="s">
        <v>0</v>
      </c>
      <c r="G130" t="s">
        <v>659</v>
      </c>
      <c r="H130" t="s">
        <v>39</v>
      </c>
      <c r="J130" t="s">
        <v>660</v>
      </c>
      <c r="K130" t="s">
        <v>661</v>
      </c>
      <c r="L130" s="28">
        <v>42353</v>
      </c>
      <c r="M130" s="28">
        <v>28827</v>
      </c>
      <c r="O130">
        <v>1</v>
      </c>
      <c r="P130">
        <v>31</v>
      </c>
      <c r="Q130">
        <v>0</v>
      </c>
      <c r="R130">
        <v>0</v>
      </c>
      <c r="S130">
        <v>31</v>
      </c>
      <c r="T130" s="23">
        <v>40825</v>
      </c>
      <c r="U130" s="23">
        <v>0</v>
      </c>
      <c r="V130" s="23">
        <v>16330</v>
      </c>
      <c r="W130" s="23">
        <v>0</v>
      </c>
      <c r="X130" s="23">
        <v>1600</v>
      </c>
      <c r="Y130" s="23">
        <v>0</v>
      </c>
      <c r="Z130" s="23">
        <v>0</v>
      </c>
      <c r="AA130" s="23">
        <v>0</v>
      </c>
      <c r="AB130" s="23">
        <v>1250</v>
      </c>
      <c r="AC130" s="23">
        <v>33679</v>
      </c>
      <c r="AD130" s="23">
        <v>0</v>
      </c>
      <c r="AE130" s="23">
        <v>0</v>
      </c>
      <c r="AF130" s="23">
        <v>0</v>
      </c>
      <c r="AG130" s="23">
        <v>93684</v>
      </c>
      <c r="AH130" s="23">
        <v>4899</v>
      </c>
      <c r="AI130" s="23">
        <v>0</v>
      </c>
      <c r="AJ130" s="23">
        <v>8830</v>
      </c>
      <c r="AK130" s="23">
        <v>0</v>
      </c>
      <c r="AL130" s="23">
        <v>0</v>
      </c>
      <c r="AM130" s="23">
        <v>13729</v>
      </c>
      <c r="AN130" s="23">
        <v>79955</v>
      </c>
    </row>
    <row r="131" spans="1:40" ht="24.95" customHeight="1" x14ac:dyDescent="0.25">
      <c r="A131">
        <v>128</v>
      </c>
      <c r="B131" t="s">
        <v>667</v>
      </c>
      <c r="C131">
        <v>262</v>
      </c>
      <c r="D131" t="s">
        <v>668</v>
      </c>
      <c r="E131" s="1" t="s">
        <v>669</v>
      </c>
      <c r="F131" t="s">
        <v>0</v>
      </c>
      <c r="G131" t="s">
        <v>38</v>
      </c>
      <c r="H131" t="s">
        <v>290</v>
      </c>
      <c r="J131" t="s">
        <v>670</v>
      </c>
      <c r="K131" t="s">
        <v>671</v>
      </c>
      <c r="L131" s="28">
        <v>42364</v>
      </c>
      <c r="M131" s="28">
        <v>22283</v>
      </c>
      <c r="O131">
        <v>1</v>
      </c>
      <c r="P131">
        <v>31</v>
      </c>
      <c r="Q131">
        <v>0</v>
      </c>
      <c r="R131">
        <v>0</v>
      </c>
      <c r="S131">
        <v>31</v>
      </c>
      <c r="T131" s="23">
        <v>206667</v>
      </c>
      <c r="U131" s="23">
        <v>0</v>
      </c>
      <c r="V131" s="23">
        <v>82667</v>
      </c>
      <c r="W131" s="23">
        <v>0</v>
      </c>
      <c r="X131" s="23">
        <v>1600</v>
      </c>
      <c r="Y131" s="23">
        <v>0</v>
      </c>
      <c r="Z131" s="23">
        <v>0</v>
      </c>
      <c r="AA131" s="23">
        <v>0</v>
      </c>
      <c r="AB131" s="23">
        <v>1250</v>
      </c>
      <c r="AC131" s="23">
        <v>184397</v>
      </c>
      <c r="AD131" s="23">
        <v>0</v>
      </c>
      <c r="AE131" s="23">
        <v>0</v>
      </c>
      <c r="AF131" s="23">
        <v>0</v>
      </c>
      <c r="AG131" s="23">
        <v>476581</v>
      </c>
      <c r="AH131" s="23">
        <v>24800</v>
      </c>
      <c r="AI131" s="23">
        <v>0</v>
      </c>
      <c r="AJ131" s="23">
        <v>127209</v>
      </c>
      <c r="AK131" s="23">
        <v>0</v>
      </c>
      <c r="AL131" s="23">
        <v>940</v>
      </c>
      <c r="AM131" s="23">
        <v>152949</v>
      </c>
      <c r="AN131" s="23">
        <v>323632</v>
      </c>
    </row>
    <row r="132" spans="1:40" ht="24.95" customHeight="1" x14ac:dyDescent="0.25">
      <c r="A132">
        <v>129</v>
      </c>
      <c r="B132" t="s">
        <v>672</v>
      </c>
      <c r="C132">
        <v>263</v>
      </c>
      <c r="D132" t="s">
        <v>673</v>
      </c>
      <c r="E132" s="1" t="s">
        <v>674</v>
      </c>
      <c r="F132" t="s">
        <v>0</v>
      </c>
      <c r="G132" t="s">
        <v>109</v>
      </c>
      <c r="H132" t="s">
        <v>39</v>
      </c>
      <c r="J132" t="s">
        <v>675</v>
      </c>
      <c r="K132" t="s">
        <v>676</v>
      </c>
      <c r="L132" s="28">
        <v>42373</v>
      </c>
      <c r="M132" s="28">
        <v>30507</v>
      </c>
      <c r="O132">
        <v>1</v>
      </c>
      <c r="P132">
        <v>31</v>
      </c>
      <c r="Q132">
        <v>0</v>
      </c>
      <c r="R132">
        <v>0</v>
      </c>
      <c r="S132">
        <v>31</v>
      </c>
      <c r="T132" s="23">
        <v>20000</v>
      </c>
      <c r="U132" s="23">
        <v>0</v>
      </c>
      <c r="V132" s="23">
        <v>8000</v>
      </c>
      <c r="W132" s="23">
        <v>0</v>
      </c>
      <c r="X132" s="23">
        <v>1600</v>
      </c>
      <c r="Y132" s="23">
        <v>0</v>
      </c>
      <c r="Z132" s="23">
        <v>0</v>
      </c>
      <c r="AA132" s="23">
        <v>0</v>
      </c>
      <c r="AB132" s="23">
        <v>1250</v>
      </c>
      <c r="AC132" s="23">
        <v>14672</v>
      </c>
      <c r="AD132" s="23">
        <v>0</v>
      </c>
      <c r="AE132" s="23">
        <v>0</v>
      </c>
      <c r="AF132" s="23">
        <v>0</v>
      </c>
      <c r="AG132" s="23">
        <v>45522</v>
      </c>
      <c r="AH132" s="23">
        <v>2400</v>
      </c>
      <c r="AI132" s="23">
        <v>200</v>
      </c>
      <c r="AJ132" s="23">
        <v>515</v>
      </c>
      <c r="AK132" s="23">
        <v>378</v>
      </c>
      <c r="AL132" s="23">
        <v>1130</v>
      </c>
      <c r="AM132" s="23">
        <v>4623</v>
      </c>
      <c r="AN132" s="23">
        <v>40899</v>
      </c>
    </row>
    <row r="133" spans="1:40" ht="24.95" customHeight="1" x14ac:dyDescent="0.25">
      <c r="A133">
        <v>130</v>
      </c>
      <c r="B133" t="s">
        <v>677</v>
      </c>
      <c r="C133">
        <v>264</v>
      </c>
      <c r="D133" t="s">
        <v>678</v>
      </c>
      <c r="E133" s="1" t="s">
        <v>679</v>
      </c>
      <c r="F133" t="s">
        <v>0</v>
      </c>
      <c r="G133" t="s">
        <v>52</v>
      </c>
      <c r="H133" t="s">
        <v>290</v>
      </c>
      <c r="J133" t="s">
        <v>680</v>
      </c>
      <c r="K133" t="s">
        <v>681</v>
      </c>
      <c r="L133" s="28">
        <v>42430</v>
      </c>
      <c r="M133" s="28">
        <v>32575</v>
      </c>
      <c r="O133">
        <v>1</v>
      </c>
      <c r="P133">
        <v>31</v>
      </c>
      <c r="Q133">
        <v>0</v>
      </c>
      <c r="R133">
        <v>0</v>
      </c>
      <c r="S133">
        <v>31</v>
      </c>
      <c r="T133" s="23">
        <v>22067</v>
      </c>
      <c r="U133" s="23">
        <v>0</v>
      </c>
      <c r="V133" s="23">
        <v>8827</v>
      </c>
      <c r="W133" s="23">
        <v>0</v>
      </c>
      <c r="X133" s="23">
        <v>1600</v>
      </c>
      <c r="Y133" s="23">
        <v>0</v>
      </c>
      <c r="Z133" s="23">
        <v>0</v>
      </c>
      <c r="AA133" s="23">
        <v>0</v>
      </c>
      <c r="AB133" s="23">
        <v>1250</v>
      </c>
      <c r="AC133" s="23">
        <v>16305</v>
      </c>
      <c r="AD133" s="23">
        <v>0</v>
      </c>
      <c r="AE133" s="23">
        <v>0</v>
      </c>
      <c r="AF133" s="23">
        <v>0</v>
      </c>
      <c r="AG133" s="23">
        <v>50049</v>
      </c>
      <c r="AH133" s="23">
        <v>2648</v>
      </c>
      <c r="AI133" s="23">
        <v>0</v>
      </c>
      <c r="AJ133" s="23">
        <v>337</v>
      </c>
      <c r="AK133" s="23">
        <v>0</v>
      </c>
      <c r="AL133" s="23">
        <v>0</v>
      </c>
      <c r="AM133" s="23">
        <v>2985</v>
      </c>
      <c r="AN133" s="23">
        <v>47064</v>
      </c>
    </row>
    <row r="134" spans="1:40" ht="24.95" customHeight="1" x14ac:dyDescent="0.25">
      <c r="A134">
        <v>131</v>
      </c>
      <c r="B134" t="s">
        <v>682</v>
      </c>
      <c r="C134">
        <v>265</v>
      </c>
      <c r="D134" t="s">
        <v>683</v>
      </c>
      <c r="E134" s="1" t="s">
        <v>438</v>
      </c>
      <c r="F134" t="s">
        <v>0</v>
      </c>
      <c r="G134" t="s">
        <v>109</v>
      </c>
      <c r="H134" t="s">
        <v>290</v>
      </c>
      <c r="J134" t="s">
        <v>684</v>
      </c>
      <c r="K134" t="s">
        <v>685</v>
      </c>
      <c r="L134" s="28">
        <v>42431</v>
      </c>
      <c r="M134" s="28">
        <v>32947</v>
      </c>
      <c r="O134">
        <v>1</v>
      </c>
      <c r="P134">
        <v>31</v>
      </c>
      <c r="Q134">
        <v>0</v>
      </c>
      <c r="R134">
        <v>0</v>
      </c>
      <c r="S134">
        <v>31</v>
      </c>
      <c r="T134" s="23">
        <v>14333</v>
      </c>
      <c r="U134" s="23">
        <v>0</v>
      </c>
      <c r="V134" s="23">
        <v>5733</v>
      </c>
      <c r="W134" s="23">
        <v>0</v>
      </c>
      <c r="X134" s="23">
        <v>1600</v>
      </c>
      <c r="Y134" s="23">
        <v>0</v>
      </c>
      <c r="Z134" s="23">
        <v>0</v>
      </c>
      <c r="AA134" s="23">
        <v>0</v>
      </c>
      <c r="AB134" s="23">
        <v>1250</v>
      </c>
      <c r="AC134" s="23">
        <v>9392</v>
      </c>
      <c r="AD134" s="23">
        <v>0</v>
      </c>
      <c r="AE134" s="23">
        <v>0</v>
      </c>
      <c r="AF134" s="23">
        <v>0</v>
      </c>
      <c r="AG134" s="23">
        <v>32308</v>
      </c>
      <c r="AH134" s="23">
        <v>1720</v>
      </c>
      <c r="AI134" s="23">
        <v>0</v>
      </c>
      <c r="AJ134" s="23">
        <v>0</v>
      </c>
      <c r="AK134" s="23">
        <v>0</v>
      </c>
      <c r="AL134" s="23">
        <v>0</v>
      </c>
      <c r="AM134" s="23">
        <v>1720</v>
      </c>
      <c r="AN134" s="23">
        <v>30588</v>
      </c>
    </row>
    <row r="135" spans="1:40" ht="24.95" customHeight="1" x14ac:dyDescent="0.25">
      <c r="A135">
        <v>132</v>
      </c>
      <c r="B135" t="s">
        <v>686</v>
      </c>
      <c r="C135">
        <v>266</v>
      </c>
      <c r="D135" t="s">
        <v>687</v>
      </c>
      <c r="E135" s="1" t="s">
        <v>259</v>
      </c>
      <c r="F135" t="s">
        <v>0</v>
      </c>
      <c r="G135" t="s">
        <v>52</v>
      </c>
      <c r="H135" t="s">
        <v>290</v>
      </c>
      <c r="J135" t="s">
        <v>688</v>
      </c>
      <c r="K135" t="s">
        <v>689</v>
      </c>
      <c r="L135" s="28">
        <v>42432</v>
      </c>
      <c r="M135" s="28">
        <v>31295</v>
      </c>
      <c r="O135">
        <v>1</v>
      </c>
      <c r="P135">
        <v>31</v>
      </c>
      <c r="Q135">
        <v>0</v>
      </c>
      <c r="R135">
        <v>0</v>
      </c>
      <c r="S135">
        <v>31</v>
      </c>
      <c r="T135" s="23">
        <v>21667</v>
      </c>
      <c r="U135" s="23">
        <v>0</v>
      </c>
      <c r="V135" s="23">
        <v>8667</v>
      </c>
      <c r="W135" s="23">
        <v>0</v>
      </c>
      <c r="X135" s="23">
        <v>1600</v>
      </c>
      <c r="Y135" s="23">
        <v>0</v>
      </c>
      <c r="Z135" s="23">
        <v>0</v>
      </c>
      <c r="AA135" s="23">
        <v>0</v>
      </c>
      <c r="AB135" s="23">
        <v>1250</v>
      </c>
      <c r="AC135" s="23">
        <v>15933</v>
      </c>
      <c r="AD135" s="23">
        <v>0</v>
      </c>
      <c r="AE135" s="23">
        <v>0</v>
      </c>
      <c r="AF135" s="23">
        <v>0</v>
      </c>
      <c r="AG135" s="23">
        <v>49117</v>
      </c>
      <c r="AH135" s="23">
        <v>2600</v>
      </c>
      <c r="AI135" s="23">
        <v>0</v>
      </c>
      <c r="AJ135" s="23">
        <v>146</v>
      </c>
      <c r="AK135" s="23">
        <v>0</v>
      </c>
      <c r="AL135" s="23">
        <v>0</v>
      </c>
      <c r="AM135" s="23">
        <v>2746</v>
      </c>
      <c r="AN135" s="23">
        <v>46371</v>
      </c>
    </row>
    <row r="136" spans="1:40" ht="24.95" customHeight="1" x14ac:dyDescent="0.25">
      <c r="A136">
        <v>133</v>
      </c>
      <c r="B136" t="s">
        <v>690</v>
      </c>
      <c r="C136">
        <v>267</v>
      </c>
      <c r="D136" t="s">
        <v>691</v>
      </c>
      <c r="E136" s="1" t="s">
        <v>692</v>
      </c>
      <c r="F136" t="s">
        <v>0</v>
      </c>
      <c r="G136" t="s">
        <v>76</v>
      </c>
      <c r="H136" t="s">
        <v>290</v>
      </c>
      <c r="J136" t="s">
        <v>697</v>
      </c>
      <c r="K136" t="s">
        <v>693</v>
      </c>
      <c r="L136" s="28">
        <v>42480</v>
      </c>
      <c r="M136" s="28">
        <v>28729</v>
      </c>
      <c r="O136">
        <v>1</v>
      </c>
      <c r="P136">
        <v>31</v>
      </c>
      <c r="Q136">
        <v>0</v>
      </c>
      <c r="R136">
        <v>0</v>
      </c>
      <c r="S136">
        <v>31</v>
      </c>
      <c r="T136" s="23">
        <v>41667</v>
      </c>
      <c r="U136" s="23">
        <v>0</v>
      </c>
      <c r="V136" s="23">
        <v>16667</v>
      </c>
      <c r="W136" s="23">
        <v>0</v>
      </c>
      <c r="X136" s="23">
        <v>1600</v>
      </c>
      <c r="Y136" s="23">
        <v>0</v>
      </c>
      <c r="Z136" s="23">
        <v>0</v>
      </c>
      <c r="AA136" s="23">
        <v>0</v>
      </c>
      <c r="AB136" s="23">
        <v>1250</v>
      </c>
      <c r="AC136" s="23">
        <v>34463</v>
      </c>
      <c r="AD136" s="23">
        <v>0</v>
      </c>
      <c r="AE136" s="23">
        <v>0</v>
      </c>
      <c r="AF136" s="23">
        <v>0</v>
      </c>
      <c r="AG136" s="23">
        <v>95647</v>
      </c>
      <c r="AH136" s="23">
        <v>5000</v>
      </c>
      <c r="AI136" s="23">
        <v>0</v>
      </c>
      <c r="AJ136" s="23">
        <v>7835</v>
      </c>
      <c r="AK136" s="23">
        <v>0</v>
      </c>
      <c r="AL136" s="23">
        <v>1880</v>
      </c>
      <c r="AM136" s="23">
        <v>14715</v>
      </c>
      <c r="AN136" s="23">
        <v>80932</v>
      </c>
    </row>
    <row r="137" spans="1:40" ht="24.95" customHeight="1" x14ac:dyDescent="0.25">
      <c r="A137">
        <v>134</v>
      </c>
      <c r="B137" t="s">
        <v>698</v>
      </c>
      <c r="C137">
        <v>268</v>
      </c>
      <c r="D137" t="s">
        <v>699</v>
      </c>
      <c r="E137" s="1" t="s">
        <v>611</v>
      </c>
      <c r="F137" t="s">
        <v>0</v>
      </c>
      <c r="G137" t="s">
        <v>132</v>
      </c>
      <c r="H137" t="s">
        <v>290</v>
      </c>
      <c r="I137" t="s">
        <v>716</v>
      </c>
      <c r="J137" t="s">
        <v>700</v>
      </c>
      <c r="K137" t="s">
        <v>701</v>
      </c>
      <c r="L137" s="28">
        <v>42501</v>
      </c>
      <c r="M137" s="28">
        <v>32982</v>
      </c>
      <c r="O137">
        <v>1</v>
      </c>
      <c r="P137">
        <v>31</v>
      </c>
      <c r="Q137">
        <v>0</v>
      </c>
      <c r="R137">
        <v>0</v>
      </c>
      <c r="S137">
        <v>31</v>
      </c>
      <c r="T137" s="23">
        <v>10000</v>
      </c>
      <c r="U137" s="23">
        <v>0</v>
      </c>
      <c r="V137" s="23">
        <v>4000</v>
      </c>
      <c r="W137" s="23">
        <v>0</v>
      </c>
      <c r="X137" s="23">
        <v>1600</v>
      </c>
      <c r="Y137" s="23">
        <v>0</v>
      </c>
      <c r="Z137" s="23">
        <v>0</v>
      </c>
      <c r="AA137" s="23">
        <v>0</v>
      </c>
      <c r="AB137" s="23">
        <v>1250</v>
      </c>
      <c r="AC137" s="23">
        <v>5407</v>
      </c>
      <c r="AD137" s="23">
        <v>0</v>
      </c>
      <c r="AE137" s="23">
        <v>0</v>
      </c>
      <c r="AF137" s="23">
        <v>0</v>
      </c>
      <c r="AG137" s="23">
        <v>22257</v>
      </c>
      <c r="AH137" s="23">
        <v>1200</v>
      </c>
      <c r="AI137" s="23">
        <v>0</v>
      </c>
      <c r="AJ137" s="23">
        <v>0</v>
      </c>
      <c r="AK137" s="23">
        <v>0</v>
      </c>
      <c r="AL137" s="23">
        <v>0</v>
      </c>
      <c r="AM137" s="23">
        <v>1200</v>
      </c>
      <c r="AN137" s="23">
        <v>21057</v>
      </c>
    </row>
    <row r="138" spans="1:40" ht="24.95" customHeight="1" x14ac:dyDescent="0.25">
      <c r="A138">
        <v>135</v>
      </c>
      <c r="B138" t="s">
        <v>702</v>
      </c>
      <c r="C138">
        <v>269</v>
      </c>
      <c r="D138" t="s">
        <v>703</v>
      </c>
      <c r="E138" s="1" t="s">
        <v>611</v>
      </c>
      <c r="F138" t="s">
        <v>0</v>
      </c>
      <c r="G138" t="s">
        <v>132</v>
      </c>
      <c r="H138" t="s">
        <v>290</v>
      </c>
      <c r="I138" t="s">
        <v>716</v>
      </c>
      <c r="J138" t="s">
        <v>704</v>
      </c>
      <c r="K138" t="s">
        <v>705</v>
      </c>
      <c r="L138" s="28">
        <v>42501</v>
      </c>
      <c r="M138" s="28">
        <v>33745</v>
      </c>
      <c r="O138">
        <v>1</v>
      </c>
      <c r="P138">
        <v>31</v>
      </c>
      <c r="Q138">
        <v>0</v>
      </c>
      <c r="R138">
        <v>0</v>
      </c>
      <c r="S138">
        <v>31</v>
      </c>
      <c r="T138" s="23">
        <v>10000</v>
      </c>
      <c r="U138" s="23">
        <v>0</v>
      </c>
      <c r="V138" s="23">
        <v>4000</v>
      </c>
      <c r="W138" s="23">
        <v>0</v>
      </c>
      <c r="X138" s="23">
        <v>1600</v>
      </c>
      <c r="Y138" s="23">
        <v>0</v>
      </c>
      <c r="Z138" s="23">
        <v>0</v>
      </c>
      <c r="AA138" s="23">
        <v>0</v>
      </c>
      <c r="AB138" s="23">
        <v>1250</v>
      </c>
      <c r="AC138" s="23">
        <v>5407</v>
      </c>
      <c r="AD138" s="23">
        <v>0</v>
      </c>
      <c r="AE138" s="23">
        <v>0</v>
      </c>
      <c r="AF138" s="23">
        <v>0</v>
      </c>
      <c r="AG138" s="23">
        <v>22257</v>
      </c>
      <c r="AH138" s="23">
        <v>1200</v>
      </c>
      <c r="AI138" s="23">
        <v>0</v>
      </c>
      <c r="AJ138" s="23">
        <v>0</v>
      </c>
      <c r="AK138" s="23">
        <v>0</v>
      </c>
      <c r="AL138" s="23">
        <v>0</v>
      </c>
      <c r="AM138" s="23">
        <v>1200</v>
      </c>
      <c r="AN138" s="23">
        <v>21057</v>
      </c>
    </row>
    <row r="139" spans="1:40" ht="24.95" customHeight="1" x14ac:dyDescent="0.25">
      <c r="A139">
        <v>136</v>
      </c>
      <c r="B139" t="s">
        <v>706</v>
      </c>
      <c r="C139">
        <v>270</v>
      </c>
      <c r="D139" t="s">
        <v>707</v>
      </c>
      <c r="E139" s="1" t="s">
        <v>708</v>
      </c>
      <c r="F139" t="s">
        <v>0</v>
      </c>
      <c r="G139" t="s">
        <v>709</v>
      </c>
      <c r="H139" t="s">
        <v>290</v>
      </c>
      <c r="I139" t="s">
        <v>716</v>
      </c>
      <c r="J139" t="s">
        <v>717</v>
      </c>
      <c r="L139" s="28">
        <v>42504</v>
      </c>
      <c r="M139" s="28">
        <v>35758</v>
      </c>
      <c r="O139">
        <v>1</v>
      </c>
      <c r="P139">
        <v>31</v>
      </c>
      <c r="Q139">
        <v>2</v>
      </c>
      <c r="R139">
        <v>0</v>
      </c>
      <c r="S139">
        <v>29</v>
      </c>
      <c r="T139" s="23">
        <v>0</v>
      </c>
      <c r="U139" s="23">
        <v>0</v>
      </c>
      <c r="V139" s="23">
        <v>0</v>
      </c>
      <c r="W139" s="23">
        <v>0</v>
      </c>
      <c r="X139" s="23">
        <v>0</v>
      </c>
      <c r="Y139" s="23">
        <v>0</v>
      </c>
      <c r="Z139" s="23">
        <v>0</v>
      </c>
      <c r="AA139" s="23">
        <v>0</v>
      </c>
      <c r="AB139" s="23">
        <v>0</v>
      </c>
      <c r="AC139" s="23">
        <v>16839</v>
      </c>
      <c r="AD139" s="23">
        <v>0</v>
      </c>
      <c r="AE139" s="23">
        <v>0</v>
      </c>
      <c r="AF139" s="23">
        <v>0</v>
      </c>
      <c r="AG139" s="23">
        <v>16839</v>
      </c>
      <c r="AH139" s="23">
        <v>0</v>
      </c>
      <c r="AI139" s="23">
        <v>0</v>
      </c>
      <c r="AJ139" s="23">
        <v>0</v>
      </c>
      <c r="AK139" s="23">
        <v>0</v>
      </c>
      <c r="AL139" s="23">
        <v>0</v>
      </c>
      <c r="AM139" s="23">
        <v>0</v>
      </c>
      <c r="AN139" s="23">
        <v>16839</v>
      </c>
    </row>
    <row r="140" spans="1:40" ht="24.95" customHeight="1" x14ac:dyDescent="0.25">
      <c r="A140">
        <v>137</v>
      </c>
      <c r="B140" t="s">
        <v>710</v>
      </c>
      <c r="C140">
        <v>271</v>
      </c>
      <c r="D140" t="s">
        <v>711</v>
      </c>
      <c r="E140" s="1" t="s">
        <v>611</v>
      </c>
      <c r="F140" t="s">
        <v>0</v>
      </c>
      <c r="G140" t="s">
        <v>132</v>
      </c>
      <c r="H140" t="s">
        <v>290</v>
      </c>
      <c r="I140" t="s">
        <v>716</v>
      </c>
      <c r="J140" t="s">
        <v>718</v>
      </c>
      <c r="K140" t="s">
        <v>712</v>
      </c>
      <c r="L140" s="28">
        <v>42507</v>
      </c>
      <c r="M140" s="28">
        <v>33805</v>
      </c>
      <c r="O140">
        <v>1</v>
      </c>
      <c r="P140">
        <v>31</v>
      </c>
      <c r="Q140">
        <v>0</v>
      </c>
      <c r="R140">
        <v>0</v>
      </c>
      <c r="S140">
        <v>31</v>
      </c>
      <c r="T140" s="23">
        <v>8603</v>
      </c>
      <c r="U140" s="23">
        <v>0</v>
      </c>
      <c r="V140" s="23">
        <v>3441</v>
      </c>
      <c r="W140" s="23">
        <v>0</v>
      </c>
      <c r="X140" s="23">
        <v>1600</v>
      </c>
      <c r="Y140" s="23">
        <v>0</v>
      </c>
      <c r="Z140" s="23">
        <v>0</v>
      </c>
      <c r="AA140" s="23">
        <v>0</v>
      </c>
      <c r="AB140" s="23">
        <v>1250</v>
      </c>
      <c r="AC140" s="23">
        <v>4106</v>
      </c>
      <c r="AD140" s="23">
        <v>0</v>
      </c>
      <c r="AE140" s="23">
        <v>0</v>
      </c>
      <c r="AF140" s="23">
        <v>0</v>
      </c>
      <c r="AG140" s="23">
        <v>19000</v>
      </c>
      <c r="AH140" s="23">
        <v>1032</v>
      </c>
      <c r="AI140" s="23">
        <v>0</v>
      </c>
      <c r="AJ140" s="23">
        <v>0</v>
      </c>
      <c r="AK140" s="23">
        <v>0</v>
      </c>
      <c r="AL140" s="23">
        <v>0</v>
      </c>
      <c r="AM140" s="23">
        <v>1032</v>
      </c>
      <c r="AN140" s="23">
        <v>17968</v>
      </c>
    </row>
    <row r="141" spans="1:40" ht="24.95" customHeight="1" x14ac:dyDescent="0.25">
      <c r="A141">
        <v>138</v>
      </c>
      <c r="B141" t="s">
        <v>719</v>
      </c>
      <c r="C141">
        <v>272</v>
      </c>
      <c r="D141" t="s">
        <v>720</v>
      </c>
      <c r="E141" s="1" t="s">
        <v>721</v>
      </c>
      <c r="F141" t="s">
        <v>0</v>
      </c>
      <c r="G141" t="s">
        <v>82</v>
      </c>
      <c r="H141" t="s">
        <v>290</v>
      </c>
      <c r="I141" t="s">
        <v>593</v>
      </c>
      <c r="J141" t="s">
        <v>741</v>
      </c>
      <c r="K141" t="s">
        <v>722</v>
      </c>
      <c r="L141" s="28">
        <v>42517</v>
      </c>
      <c r="M141" s="28">
        <v>26908</v>
      </c>
      <c r="O141">
        <v>1</v>
      </c>
      <c r="P141">
        <v>31</v>
      </c>
      <c r="Q141">
        <v>0</v>
      </c>
      <c r="R141">
        <v>0</v>
      </c>
      <c r="S141">
        <v>31</v>
      </c>
      <c r="T141" s="23">
        <v>63333</v>
      </c>
      <c r="U141" s="23">
        <v>0</v>
      </c>
      <c r="V141" s="23">
        <v>25333</v>
      </c>
      <c r="W141" s="23">
        <v>0</v>
      </c>
      <c r="X141" s="23">
        <v>1600</v>
      </c>
      <c r="Y141" s="23">
        <v>0</v>
      </c>
      <c r="Z141" s="23">
        <v>0</v>
      </c>
      <c r="AA141" s="23">
        <v>0</v>
      </c>
      <c r="AB141" s="23">
        <v>1250</v>
      </c>
      <c r="AC141" s="23">
        <v>52764</v>
      </c>
      <c r="AD141" s="23">
        <v>0</v>
      </c>
      <c r="AE141" s="23">
        <v>0</v>
      </c>
      <c r="AF141" s="23">
        <v>0</v>
      </c>
      <c r="AG141" s="23">
        <v>144280</v>
      </c>
      <c r="AH141" s="23">
        <v>7600</v>
      </c>
      <c r="AI141" s="23">
        <v>0</v>
      </c>
      <c r="AJ141" s="23">
        <v>21028</v>
      </c>
      <c r="AK141" s="23">
        <v>0</v>
      </c>
      <c r="AL141" s="23">
        <v>0</v>
      </c>
      <c r="AM141" s="23">
        <v>28628</v>
      </c>
      <c r="AN141" s="23">
        <v>115652</v>
      </c>
    </row>
    <row r="142" spans="1:40" ht="24.95" customHeight="1" x14ac:dyDescent="0.25">
      <c r="A142">
        <v>139</v>
      </c>
      <c r="B142" t="s">
        <v>723</v>
      </c>
      <c r="C142">
        <v>273</v>
      </c>
      <c r="D142" t="s">
        <v>724</v>
      </c>
      <c r="E142" s="1" t="s">
        <v>725</v>
      </c>
      <c r="F142" t="s">
        <v>0</v>
      </c>
      <c r="G142" t="s">
        <v>132</v>
      </c>
      <c r="H142" t="s">
        <v>290</v>
      </c>
      <c r="I142" t="s">
        <v>716</v>
      </c>
      <c r="J142" t="s">
        <v>742</v>
      </c>
      <c r="K142" t="s">
        <v>726</v>
      </c>
      <c r="L142" s="28">
        <v>42527</v>
      </c>
      <c r="M142" s="28">
        <v>22832</v>
      </c>
      <c r="O142">
        <v>1</v>
      </c>
      <c r="P142">
        <v>31</v>
      </c>
      <c r="Q142">
        <v>0</v>
      </c>
      <c r="R142">
        <v>0</v>
      </c>
      <c r="S142">
        <v>31</v>
      </c>
      <c r="T142" s="23">
        <v>15067</v>
      </c>
      <c r="U142" s="23">
        <v>0</v>
      </c>
      <c r="V142" s="23">
        <v>6027</v>
      </c>
      <c r="W142" s="23">
        <v>0</v>
      </c>
      <c r="X142" s="23">
        <v>1600</v>
      </c>
      <c r="Y142" s="23">
        <v>0</v>
      </c>
      <c r="Z142" s="23">
        <v>0</v>
      </c>
      <c r="AA142" s="23">
        <v>0</v>
      </c>
      <c r="AB142" s="23">
        <v>1250</v>
      </c>
      <c r="AC142" s="23">
        <v>10128</v>
      </c>
      <c r="AD142" s="23">
        <v>0</v>
      </c>
      <c r="AE142" s="23">
        <v>0</v>
      </c>
      <c r="AF142" s="23">
        <v>0</v>
      </c>
      <c r="AG142" s="23">
        <v>34072</v>
      </c>
      <c r="AH142" s="23">
        <v>1808</v>
      </c>
      <c r="AI142" s="23">
        <v>0</v>
      </c>
      <c r="AJ142" s="23">
        <v>0</v>
      </c>
      <c r="AK142" s="23">
        <v>0</v>
      </c>
      <c r="AL142" s="23">
        <v>0</v>
      </c>
      <c r="AM142" s="23">
        <v>1808</v>
      </c>
      <c r="AN142" s="23">
        <v>32264</v>
      </c>
    </row>
    <row r="143" spans="1:40" ht="24.95" customHeight="1" x14ac:dyDescent="0.25">
      <c r="A143">
        <v>140</v>
      </c>
      <c r="B143" t="s">
        <v>727</v>
      </c>
      <c r="C143">
        <v>274</v>
      </c>
      <c r="D143" t="s">
        <v>728</v>
      </c>
      <c r="E143" s="1" t="s">
        <v>270</v>
      </c>
      <c r="F143" t="s">
        <v>0</v>
      </c>
      <c r="G143" t="s">
        <v>76</v>
      </c>
      <c r="H143" t="s">
        <v>290</v>
      </c>
      <c r="I143" t="s">
        <v>716</v>
      </c>
      <c r="J143" t="s">
        <v>743</v>
      </c>
      <c r="K143" t="s">
        <v>729</v>
      </c>
      <c r="L143" s="28">
        <v>42534</v>
      </c>
      <c r="M143" s="28">
        <v>31003</v>
      </c>
      <c r="O143">
        <v>1</v>
      </c>
      <c r="P143">
        <v>31</v>
      </c>
      <c r="Q143">
        <v>0</v>
      </c>
      <c r="R143">
        <v>0</v>
      </c>
      <c r="S143">
        <v>31</v>
      </c>
      <c r="T143" s="23">
        <v>38333</v>
      </c>
      <c r="U143" s="23">
        <v>0</v>
      </c>
      <c r="V143" s="23">
        <v>15333</v>
      </c>
      <c r="W143" s="23">
        <v>0</v>
      </c>
      <c r="X143" s="23">
        <v>1600</v>
      </c>
      <c r="Y143" s="23">
        <v>0</v>
      </c>
      <c r="Z143" s="23">
        <v>0</v>
      </c>
      <c r="AA143" s="23">
        <v>0</v>
      </c>
      <c r="AB143" s="23">
        <v>1250</v>
      </c>
      <c r="AC143" s="23">
        <v>31358</v>
      </c>
      <c r="AD143" s="23">
        <v>0</v>
      </c>
      <c r="AE143" s="23">
        <v>0</v>
      </c>
      <c r="AF143" s="23">
        <v>0</v>
      </c>
      <c r="AG143" s="23">
        <v>87874</v>
      </c>
      <c r="AH143" s="23">
        <v>4600</v>
      </c>
      <c r="AI143" s="23">
        <v>0</v>
      </c>
      <c r="AJ143" s="23">
        <v>8180</v>
      </c>
      <c r="AK143" s="23">
        <v>0</v>
      </c>
      <c r="AL143" s="23">
        <v>0</v>
      </c>
      <c r="AM143" s="23">
        <v>12780</v>
      </c>
      <c r="AN143" s="23">
        <v>75094</v>
      </c>
    </row>
    <row r="144" spans="1:40" ht="24.95" customHeight="1" x14ac:dyDescent="0.25">
      <c r="A144">
        <v>141</v>
      </c>
      <c r="B144" t="s">
        <v>730</v>
      </c>
      <c r="C144">
        <v>275</v>
      </c>
      <c r="D144" t="s">
        <v>731</v>
      </c>
      <c r="E144" s="1" t="s">
        <v>270</v>
      </c>
      <c r="F144" t="s">
        <v>0</v>
      </c>
      <c r="G144" t="s">
        <v>76</v>
      </c>
      <c r="H144" t="s">
        <v>290</v>
      </c>
      <c r="I144" t="s">
        <v>716</v>
      </c>
      <c r="J144" t="s">
        <v>744</v>
      </c>
      <c r="K144" t="s">
        <v>732</v>
      </c>
      <c r="L144" s="28">
        <v>42535</v>
      </c>
      <c r="M144" s="28">
        <v>30783</v>
      </c>
      <c r="O144">
        <v>1</v>
      </c>
      <c r="P144">
        <v>31</v>
      </c>
      <c r="Q144">
        <v>0</v>
      </c>
      <c r="R144">
        <v>0</v>
      </c>
      <c r="S144">
        <v>31</v>
      </c>
      <c r="T144" s="23">
        <v>41667</v>
      </c>
      <c r="U144" s="23">
        <v>0</v>
      </c>
      <c r="V144" s="23">
        <v>16667</v>
      </c>
      <c r="W144" s="23">
        <v>0</v>
      </c>
      <c r="X144" s="23">
        <v>1600</v>
      </c>
      <c r="Y144" s="23">
        <v>0</v>
      </c>
      <c r="Z144" s="23">
        <v>0</v>
      </c>
      <c r="AA144" s="23">
        <v>0</v>
      </c>
      <c r="AB144" s="23">
        <v>1250</v>
      </c>
      <c r="AC144" s="23">
        <v>34463</v>
      </c>
      <c r="AD144" s="23">
        <v>0</v>
      </c>
      <c r="AE144" s="23">
        <v>0</v>
      </c>
      <c r="AF144" s="23">
        <v>0</v>
      </c>
      <c r="AG144" s="23">
        <v>95647</v>
      </c>
      <c r="AH144" s="23">
        <v>5000</v>
      </c>
      <c r="AI144" s="23">
        <v>0</v>
      </c>
      <c r="AJ144" s="23">
        <v>9577</v>
      </c>
      <c r="AK144" s="23">
        <v>0</v>
      </c>
      <c r="AL144" s="23">
        <v>0</v>
      </c>
      <c r="AM144" s="23">
        <v>14577</v>
      </c>
      <c r="AN144" s="23">
        <v>81070</v>
      </c>
    </row>
    <row r="145" spans="1:40" ht="24.95" customHeight="1" x14ac:dyDescent="0.25">
      <c r="A145">
        <v>142</v>
      </c>
      <c r="B145" t="s">
        <v>745</v>
      </c>
      <c r="C145">
        <v>276</v>
      </c>
      <c r="D145" t="s">
        <v>746</v>
      </c>
      <c r="E145" s="1" t="s">
        <v>70</v>
      </c>
      <c r="F145" t="s">
        <v>0</v>
      </c>
      <c r="H145" t="s">
        <v>290</v>
      </c>
      <c r="J145" t="s">
        <v>747</v>
      </c>
      <c r="K145" t="s">
        <v>748</v>
      </c>
      <c r="L145" s="28">
        <v>42556</v>
      </c>
      <c r="M145" s="28">
        <v>31560</v>
      </c>
      <c r="O145">
        <v>1</v>
      </c>
      <c r="P145">
        <v>10</v>
      </c>
      <c r="Q145">
        <v>0</v>
      </c>
      <c r="R145">
        <v>0</v>
      </c>
      <c r="S145">
        <v>10</v>
      </c>
      <c r="T145" s="23">
        <v>8065</v>
      </c>
      <c r="U145" s="23">
        <v>0</v>
      </c>
      <c r="V145" s="23">
        <v>3226</v>
      </c>
      <c r="W145" s="23">
        <v>0</v>
      </c>
      <c r="X145" s="23">
        <v>516</v>
      </c>
      <c r="Y145" s="23">
        <v>0</v>
      </c>
      <c r="Z145" s="23">
        <v>0</v>
      </c>
      <c r="AA145" s="23">
        <v>0</v>
      </c>
      <c r="AB145" s="23">
        <v>403</v>
      </c>
      <c r="AC145" s="23">
        <v>6142</v>
      </c>
      <c r="AD145" s="23">
        <v>0</v>
      </c>
      <c r="AE145" s="23">
        <v>0</v>
      </c>
      <c r="AF145" s="23">
        <v>0</v>
      </c>
      <c r="AG145" s="23">
        <v>18352</v>
      </c>
      <c r="AH145" s="23">
        <v>968</v>
      </c>
      <c r="AI145" s="23">
        <v>0</v>
      </c>
      <c r="AJ145" s="23">
        <v>0</v>
      </c>
      <c r="AK145" s="23">
        <v>0</v>
      </c>
      <c r="AL145" s="23">
        <v>0</v>
      </c>
      <c r="AM145" s="23">
        <v>968</v>
      </c>
      <c r="AN145" s="23">
        <v>17384</v>
      </c>
    </row>
    <row r="146" spans="1:40" ht="24.95" customHeight="1" x14ac:dyDescent="0.25">
      <c r="A146">
        <v>143</v>
      </c>
      <c r="B146" t="s">
        <v>749</v>
      </c>
      <c r="C146">
        <v>277</v>
      </c>
      <c r="D146" t="s">
        <v>750</v>
      </c>
      <c r="E146" s="1" t="s">
        <v>751</v>
      </c>
      <c r="F146" t="s">
        <v>0</v>
      </c>
      <c r="H146" t="s">
        <v>39</v>
      </c>
      <c r="J146" t="s">
        <v>752</v>
      </c>
      <c r="K146" t="s">
        <v>753</v>
      </c>
      <c r="L146" s="28">
        <v>42559</v>
      </c>
      <c r="M146" s="28">
        <v>27200</v>
      </c>
      <c r="O146">
        <v>1</v>
      </c>
      <c r="P146">
        <v>24</v>
      </c>
      <c r="Q146">
        <v>0</v>
      </c>
      <c r="R146">
        <v>0</v>
      </c>
      <c r="S146">
        <v>24</v>
      </c>
      <c r="T146" s="23">
        <v>36129</v>
      </c>
      <c r="U146" s="23">
        <v>0</v>
      </c>
      <c r="V146" s="23">
        <v>14452</v>
      </c>
      <c r="W146" s="23">
        <v>0</v>
      </c>
      <c r="X146" s="23">
        <v>1239</v>
      </c>
      <c r="Y146" s="23">
        <v>0</v>
      </c>
      <c r="Z146" s="23">
        <v>0</v>
      </c>
      <c r="AA146" s="23">
        <v>0</v>
      </c>
      <c r="AB146" s="23">
        <v>968</v>
      </c>
      <c r="AC146" s="23">
        <v>29146</v>
      </c>
      <c r="AD146" s="23">
        <v>0</v>
      </c>
      <c r="AE146" s="23">
        <v>0</v>
      </c>
      <c r="AF146" s="23">
        <v>0</v>
      </c>
      <c r="AG146" s="23">
        <v>81934</v>
      </c>
      <c r="AH146" s="23">
        <v>4335</v>
      </c>
      <c r="AI146" s="23">
        <v>200</v>
      </c>
      <c r="AJ146" s="23">
        <v>8624</v>
      </c>
      <c r="AK146" s="23">
        <v>0</v>
      </c>
      <c r="AL146" s="23">
        <v>0</v>
      </c>
      <c r="AM146" s="23">
        <v>13159</v>
      </c>
      <c r="AN146" s="23">
        <v>68775</v>
      </c>
    </row>
    <row r="147" spans="1:40" ht="24.95" customHeight="1" thickBot="1" x14ac:dyDescent="0.3"/>
    <row r="148" spans="1:40" ht="24.95" customHeight="1" thickBot="1" x14ac:dyDescent="0.3">
      <c r="A148" s="46"/>
      <c r="B148" s="47"/>
      <c r="C148" s="47"/>
      <c r="D148" s="47">
        <f>+COUNTA(B4:B146)</f>
        <v>143</v>
      </c>
      <c r="E148" s="48"/>
      <c r="F148" s="47"/>
      <c r="G148" s="47"/>
      <c r="H148" s="47"/>
      <c r="I148" s="47"/>
      <c r="J148" s="47"/>
      <c r="K148" s="47"/>
      <c r="L148" s="49"/>
      <c r="M148" s="49"/>
      <c r="N148" s="47"/>
      <c r="O148" s="47"/>
      <c r="P148" s="47"/>
      <c r="Q148" s="47"/>
      <c r="R148" s="47"/>
      <c r="S148" s="47"/>
      <c r="T148" s="50">
        <f>SUM(T4:T147)</f>
        <v>3246403</v>
      </c>
      <c r="U148" s="50">
        <f t="shared" ref="U148:AN148" si="0">SUM(U4:U147)</f>
        <v>483012</v>
      </c>
      <c r="V148" s="50">
        <f t="shared" si="0"/>
        <v>1298559</v>
      </c>
      <c r="W148" s="50">
        <f t="shared" si="0"/>
        <v>193293</v>
      </c>
      <c r="X148" s="50">
        <f t="shared" si="0"/>
        <v>159020</v>
      </c>
      <c r="Y148" s="50">
        <f t="shared" si="0"/>
        <v>-81000</v>
      </c>
      <c r="Z148" s="50">
        <f t="shared" si="0"/>
        <v>110700</v>
      </c>
      <c r="AA148" s="50">
        <f t="shared" si="0"/>
        <v>81000</v>
      </c>
      <c r="AB148" s="50">
        <f t="shared" si="0"/>
        <v>175484</v>
      </c>
      <c r="AC148" s="50">
        <f t="shared" si="0"/>
        <v>2393213</v>
      </c>
      <c r="AD148" s="50">
        <f t="shared" si="0"/>
        <v>447600</v>
      </c>
      <c r="AE148" s="50">
        <f t="shared" si="0"/>
        <v>2500</v>
      </c>
      <c r="AF148" s="50">
        <f t="shared" si="0"/>
        <v>84379</v>
      </c>
      <c r="AG148" s="50">
        <f t="shared" si="0"/>
        <v>8594163</v>
      </c>
      <c r="AH148" s="50">
        <f t="shared" si="0"/>
        <v>447548</v>
      </c>
      <c r="AI148" s="50">
        <f t="shared" si="0"/>
        <v>800</v>
      </c>
      <c r="AJ148" s="50">
        <f t="shared" si="0"/>
        <v>737816</v>
      </c>
      <c r="AK148" s="50">
        <f t="shared" si="0"/>
        <v>1134</v>
      </c>
      <c r="AL148" s="50">
        <f t="shared" si="0"/>
        <v>35945</v>
      </c>
      <c r="AM148" s="50">
        <f t="shared" si="0"/>
        <v>1223243</v>
      </c>
      <c r="AN148" s="51">
        <f t="shared" si="0"/>
        <v>7370920</v>
      </c>
    </row>
  </sheetData>
  <autoFilter ref="A3:WVZ146"/>
  <mergeCells count="1">
    <mergeCell ref="A1:D1"/>
  </mergeCells>
  <printOptions gridLines="1"/>
  <pageMargins left="0.2" right="0.2" top="0.75" bottom="0.75" header="0.3" footer="0.3"/>
  <pageSetup paperSize="9" scale="70" orientation="landscape" r:id="rId1"/>
  <headerFooter>
    <oddHeader>&amp;C&amp;F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2"/>
  <sheetViews>
    <sheetView workbookViewId="0">
      <pane xSplit="4" ySplit="3" topLeftCell="E4" activePane="bottomRight" state="frozen"/>
      <selection pane="topRight" activeCell="D1" sqref="D1"/>
      <selection pane="bottomLeft" activeCell="A2" sqref="A2"/>
      <selection pane="bottomRight" activeCell="S4" sqref="S4"/>
    </sheetView>
  </sheetViews>
  <sheetFormatPr defaultRowHeight="15" x14ac:dyDescent="0.25"/>
  <cols>
    <col min="1" max="1" width="4.28515625" style="2" customWidth="1"/>
    <col min="2" max="2" width="11.5703125" style="2" customWidth="1"/>
    <col min="3" max="3" width="4" style="2" hidden="1" customWidth="1"/>
    <col min="4" max="4" width="21.85546875" style="2" customWidth="1"/>
    <col min="5" max="5" width="21.140625" style="1" customWidth="1"/>
    <col min="6" max="6" width="37.7109375" style="2" hidden="1" customWidth="1"/>
    <col min="7" max="7" width="11.7109375" style="2" hidden="1" customWidth="1"/>
    <col min="8" max="8" width="16.5703125" style="2" hidden="1" customWidth="1"/>
    <col min="9" max="9" width="17.28515625" style="2" hidden="1" customWidth="1"/>
    <col min="10" max="10" width="18.5703125" style="2" hidden="1" customWidth="1"/>
    <col min="11" max="11" width="12.7109375" style="2" hidden="1" customWidth="1"/>
    <col min="12" max="14" width="10.140625" style="2" hidden="1" customWidth="1"/>
    <col min="15" max="15" width="10.7109375" style="2" hidden="1" customWidth="1"/>
    <col min="16" max="16" width="17.85546875" style="2" hidden="1" customWidth="1"/>
    <col min="17" max="17" width="9" style="2" hidden="1" customWidth="1"/>
    <col min="18" max="18" width="13.85546875" style="2" hidden="1" customWidth="1"/>
    <col min="19" max="19" width="8" style="2" customWidth="1"/>
    <col min="20" max="21" width="10" style="34" bestFit="1" customWidth="1"/>
    <col min="22" max="22" width="10.140625" style="34" customWidth="1"/>
    <col min="23" max="23" width="8.7109375" style="34" customWidth="1"/>
    <col min="24" max="24" width="8.42578125" style="34" bestFit="1" customWidth="1"/>
    <col min="25" max="25" width="9.85546875" style="34" bestFit="1" customWidth="1"/>
    <col min="26" max="26" width="6.42578125" style="34" customWidth="1"/>
    <col min="27" max="27" width="7.42578125" style="34" bestFit="1" customWidth="1"/>
    <col min="28" max="28" width="9.85546875" style="34" customWidth="1"/>
    <col min="29" max="29" width="9" style="34" bestFit="1" customWidth="1"/>
    <col min="30" max="30" width="4.85546875" style="34" bestFit="1" customWidth="1"/>
    <col min="31" max="31" width="9" style="34" bestFit="1" customWidth="1"/>
    <col min="32" max="32" width="6.5703125" style="34" customWidth="1"/>
    <col min="33" max="33" width="7.42578125" style="34" customWidth="1"/>
    <col min="34" max="34" width="9.5703125" style="34" customWidth="1"/>
    <col min="35" max="35" width="10.7109375" style="34" customWidth="1"/>
    <col min="36" max="253" width="9.140625" style="2"/>
    <col min="254" max="254" width="4.28515625" style="2" customWidth="1"/>
    <col min="255" max="255" width="11.5703125" style="2" customWidth="1"/>
    <col min="256" max="256" width="0" style="2" hidden="1" customWidth="1"/>
    <col min="257" max="257" width="21.85546875" style="2" customWidth="1"/>
    <col min="258" max="258" width="21.140625" style="2" customWidth="1"/>
    <col min="259" max="274" width="0" style="2" hidden="1" customWidth="1"/>
    <col min="275" max="275" width="8" style="2" customWidth="1"/>
    <col min="276" max="277" width="10" style="2" bestFit="1" customWidth="1"/>
    <col min="278" max="278" width="10.140625" style="2" customWidth="1"/>
    <col min="279" max="279" width="8.7109375" style="2" customWidth="1"/>
    <col min="280" max="280" width="8.42578125" style="2" bestFit="1" customWidth="1"/>
    <col min="281" max="281" width="9.85546875" style="2" bestFit="1" customWidth="1"/>
    <col min="282" max="282" width="6.42578125" style="2" customWidth="1"/>
    <col min="283" max="283" width="7.42578125" style="2" bestFit="1" customWidth="1"/>
    <col min="284" max="284" width="9.85546875" style="2" customWidth="1"/>
    <col min="285" max="285" width="9" style="2" bestFit="1" customWidth="1"/>
    <col min="286" max="286" width="4.85546875" style="2" bestFit="1" customWidth="1"/>
    <col min="287" max="287" width="9" style="2" bestFit="1" customWidth="1"/>
    <col min="288" max="288" width="6.5703125" style="2" customWidth="1"/>
    <col min="289" max="289" width="7.42578125" style="2" customWidth="1"/>
    <col min="290" max="290" width="9.5703125" style="2" customWidth="1"/>
    <col min="291" max="291" width="10.7109375" style="2" customWidth="1"/>
    <col min="292" max="509" width="9.140625" style="2"/>
    <col min="510" max="510" width="4.28515625" style="2" customWidth="1"/>
    <col min="511" max="511" width="11.5703125" style="2" customWidth="1"/>
    <col min="512" max="512" width="0" style="2" hidden="1" customWidth="1"/>
    <col min="513" max="513" width="21.85546875" style="2" customWidth="1"/>
    <col min="514" max="514" width="21.140625" style="2" customWidth="1"/>
    <col min="515" max="530" width="0" style="2" hidden="1" customWidth="1"/>
    <col min="531" max="531" width="8" style="2" customWidth="1"/>
    <col min="532" max="533" width="10" style="2" bestFit="1" customWidth="1"/>
    <col min="534" max="534" width="10.140625" style="2" customWidth="1"/>
    <col min="535" max="535" width="8.7109375" style="2" customWidth="1"/>
    <col min="536" max="536" width="8.42578125" style="2" bestFit="1" customWidth="1"/>
    <col min="537" max="537" width="9.85546875" style="2" bestFit="1" customWidth="1"/>
    <col min="538" max="538" width="6.42578125" style="2" customWidth="1"/>
    <col min="539" max="539" width="7.42578125" style="2" bestFit="1" customWidth="1"/>
    <col min="540" max="540" width="9.85546875" style="2" customWidth="1"/>
    <col min="541" max="541" width="9" style="2" bestFit="1" customWidth="1"/>
    <col min="542" max="542" width="4.85546875" style="2" bestFit="1" customWidth="1"/>
    <col min="543" max="543" width="9" style="2" bestFit="1" customWidth="1"/>
    <col min="544" max="544" width="6.5703125" style="2" customWidth="1"/>
    <col min="545" max="545" width="7.42578125" style="2" customWidth="1"/>
    <col min="546" max="546" width="9.5703125" style="2" customWidth="1"/>
    <col min="547" max="547" width="10.7109375" style="2" customWidth="1"/>
    <col min="548" max="765" width="9.140625" style="2"/>
    <col min="766" max="766" width="4.28515625" style="2" customWidth="1"/>
    <col min="767" max="767" width="11.5703125" style="2" customWidth="1"/>
    <col min="768" max="768" width="0" style="2" hidden="1" customWidth="1"/>
    <col min="769" max="769" width="21.85546875" style="2" customWidth="1"/>
    <col min="770" max="770" width="21.140625" style="2" customWidth="1"/>
    <col min="771" max="786" width="0" style="2" hidden="1" customWidth="1"/>
    <col min="787" max="787" width="8" style="2" customWidth="1"/>
    <col min="788" max="789" width="10" style="2" bestFit="1" customWidth="1"/>
    <col min="790" max="790" width="10.140625" style="2" customWidth="1"/>
    <col min="791" max="791" width="8.7109375" style="2" customWidth="1"/>
    <col min="792" max="792" width="8.42578125" style="2" bestFit="1" customWidth="1"/>
    <col min="793" max="793" width="9.85546875" style="2" bestFit="1" customWidth="1"/>
    <col min="794" max="794" width="6.42578125" style="2" customWidth="1"/>
    <col min="795" max="795" width="7.42578125" style="2" bestFit="1" customWidth="1"/>
    <col min="796" max="796" width="9.85546875" style="2" customWidth="1"/>
    <col min="797" max="797" width="9" style="2" bestFit="1" customWidth="1"/>
    <col min="798" max="798" width="4.85546875" style="2" bestFit="1" customWidth="1"/>
    <col min="799" max="799" width="9" style="2" bestFit="1" customWidth="1"/>
    <col min="800" max="800" width="6.5703125" style="2" customWidth="1"/>
    <col min="801" max="801" width="7.42578125" style="2" customWidth="1"/>
    <col min="802" max="802" width="9.5703125" style="2" customWidth="1"/>
    <col min="803" max="803" width="10.7109375" style="2" customWidth="1"/>
    <col min="804" max="1021" width="9.140625" style="2"/>
    <col min="1022" max="1022" width="4.28515625" style="2" customWidth="1"/>
    <col min="1023" max="1023" width="11.5703125" style="2" customWidth="1"/>
    <col min="1024" max="1024" width="0" style="2" hidden="1" customWidth="1"/>
    <col min="1025" max="1025" width="21.85546875" style="2" customWidth="1"/>
    <col min="1026" max="1026" width="21.140625" style="2" customWidth="1"/>
    <col min="1027" max="1042" width="0" style="2" hidden="1" customWidth="1"/>
    <col min="1043" max="1043" width="8" style="2" customWidth="1"/>
    <col min="1044" max="1045" width="10" style="2" bestFit="1" customWidth="1"/>
    <col min="1046" max="1046" width="10.140625" style="2" customWidth="1"/>
    <col min="1047" max="1047" width="8.7109375" style="2" customWidth="1"/>
    <col min="1048" max="1048" width="8.42578125" style="2" bestFit="1" customWidth="1"/>
    <col min="1049" max="1049" width="9.85546875" style="2" bestFit="1" customWidth="1"/>
    <col min="1050" max="1050" width="6.42578125" style="2" customWidth="1"/>
    <col min="1051" max="1051" width="7.42578125" style="2" bestFit="1" customWidth="1"/>
    <col min="1052" max="1052" width="9.85546875" style="2" customWidth="1"/>
    <col min="1053" max="1053" width="9" style="2" bestFit="1" customWidth="1"/>
    <col min="1054" max="1054" width="4.85546875" style="2" bestFit="1" customWidth="1"/>
    <col min="1055" max="1055" width="9" style="2" bestFit="1" customWidth="1"/>
    <col min="1056" max="1056" width="6.5703125" style="2" customWidth="1"/>
    <col min="1057" max="1057" width="7.42578125" style="2" customWidth="1"/>
    <col min="1058" max="1058" width="9.5703125" style="2" customWidth="1"/>
    <col min="1059" max="1059" width="10.7109375" style="2" customWidth="1"/>
    <col min="1060" max="1277" width="9.140625" style="2"/>
    <col min="1278" max="1278" width="4.28515625" style="2" customWidth="1"/>
    <col min="1279" max="1279" width="11.5703125" style="2" customWidth="1"/>
    <col min="1280" max="1280" width="0" style="2" hidden="1" customWidth="1"/>
    <col min="1281" max="1281" width="21.85546875" style="2" customWidth="1"/>
    <col min="1282" max="1282" width="21.140625" style="2" customWidth="1"/>
    <col min="1283" max="1298" width="0" style="2" hidden="1" customWidth="1"/>
    <col min="1299" max="1299" width="8" style="2" customWidth="1"/>
    <col min="1300" max="1301" width="10" style="2" bestFit="1" customWidth="1"/>
    <col min="1302" max="1302" width="10.140625" style="2" customWidth="1"/>
    <col min="1303" max="1303" width="8.7109375" style="2" customWidth="1"/>
    <col min="1304" max="1304" width="8.42578125" style="2" bestFit="1" customWidth="1"/>
    <col min="1305" max="1305" width="9.85546875" style="2" bestFit="1" customWidth="1"/>
    <col min="1306" max="1306" width="6.42578125" style="2" customWidth="1"/>
    <col min="1307" max="1307" width="7.42578125" style="2" bestFit="1" customWidth="1"/>
    <col min="1308" max="1308" width="9.85546875" style="2" customWidth="1"/>
    <col min="1309" max="1309" width="9" style="2" bestFit="1" customWidth="1"/>
    <col min="1310" max="1310" width="4.85546875" style="2" bestFit="1" customWidth="1"/>
    <col min="1311" max="1311" width="9" style="2" bestFit="1" customWidth="1"/>
    <col min="1312" max="1312" width="6.5703125" style="2" customWidth="1"/>
    <col min="1313" max="1313" width="7.42578125" style="2" customWidth="1"/>
    <col min="1314" max="1314" width="9.5703125" style="2" customWidth="1"/>
    <col min="1315" max="1315" width="10.7109375" style="2" customWidth="1"/>
    <col min="1316" max="1533" width="9.140625" style="2"/>
    <col min="1534" max="1534" width="4.28515625" style="2" customWidth="1"/>
    <col min="1535" max="1535" width="11.5703125" style="2" customWidth="1"/>
    <col min="1536" max="1536" width="0" style="2" hidden="1" customWidth="1"/>
    <col min="1537" max="1537" width="21.85546875" style="2" customWidth="1"/>
    <col min="1538" max="1538" width="21.140625" style="2" customWidth="1"/>
    <col min="1539" max="1554" width="0" style="2" hidden="1" customWidth="1"/>
    <col min="1555" max="1555" width="8" style="2" customWidth="1"/>
    <col min="1556" max="1557" width="10" style="2" bestFit="1" customWidth="1"/>
    <col min="1558" max="1558" width="10.140625" style="2" customWidth="1"/>
    <col min="1559" max="1559" width="8.7109375" style="2" customWidth="1"/>
    <col min="1560" max="1560" width="8.42578125" style="2" bestFit="1" customWidth="1"/>
    <col min="1561" max="1561" width="9.85546875" style="2" bestFit="1" customWidth="1"/>
    <col min="1562" max="1562" width="6.42578125" style="2" customWidth="1"/>
    <col min="1563" max="1563" width="7.42578125" style="2" bestFit="1" customWidth="1"/>
    <col min="1564" max="1564" width="9.85546875" style="2" customWidth="1"/>
    <col min="1565" max="1565" width="9" style="2" bestFit="1" customWidth="1"/>
    <col min="1566" max="1566" width="4.85546875" style="2" bestFit="1" customWidth="1"/>
    <col min="1567" max="1567" width="9" style="2" bestFit="1" customWidth="1"/>
    <col min="1568" max="1568" width="6.5703125" style="2" customWidth="1"/>
    <col min="1569" max="1569" width="7.42578125" style="2" customWidth="1"/>
    <col min="1570" max="1570" width="9.5703125" style="2" customWidth="1"/>
    <col min="1571" max="1571" width="10.7109375" style="2" customWidth="1"/>
    <col min="1572" max="1789" width="9.140625" style="2"/>
    <col min="1790" max="1790" width="4.28515625" style="2" customWidth="1"/>
    <col min="1791" max="1791" width="11.5703125" style="2" customWidth="1"/>
    <col min="1792" max="1792" width="0" style="2" hidden="1" customWidth="1"/>
    <col min="1793" max="1793" width="21.85546875" style="2" customWidth="1"/>
    <col min="1794" max="1794" width="21.140625" style="2" customWidth="1"/>
    <col min="1795" max="1810" width="0" style="2" hidden="1" customWidth="1"/>
    <col min="1811" max="1811" width="8" style="2" customWidth="1"/>
    <col min="1812" max="1813" width="10" style="2" bestFit="1" customWidth="1"/>
    <col min="1814" max="1814" width="10.140625" style="2" customWidth="1"/>
    <col min="1815" max="1815" width="8.7109375" style="2" customWidth="1"/>
    <col min="1816" max="1816" width="8.42578125" style="2" bestFit="1" customWidth="1"/>
    <col min="1817" max="1817" width="9.85546875" style="2" bestFit="1" customWidth="1"/>
    <col min="1818" max="1818" width="6.42578125" style="2" customWidth="1"/>
    <col min="1819" max="1819" width="7.42578125" style="2" bestFit="1" customWidth="1"/>
    <col min="1820" max="1820" width="9.85546875" style="2" customWidth="1"/>
    <col min="1821" max="1821" width="9" style="2" bestFit="1" customWidth="1"/>
    <col min="1822" max="1822" width="4.85546875" style="2" bestFit="1" customWidth="1"/>
    <col min="1823" max="1823" width="9" style="2" bestFit="1" customWidth="1"/>
    <col min="1824" max="1824" width="6.5703125" style="2" customWidth="1"/>
    <col min="1825" max="1825" width="7.42578125" style="2" customWidth="1"/>
    <col min="1826" max="1826" width="9.5703125" style="2" customWidth="1"/>
    <col min="1827" max="1827" width="10.7109375" style="2" customWidth="1"/>
    <col min="1828" max="2045" width="9.140625" style="2"/>
    <col min="2046" max="2046" width="4.28515625" style="2" customWidth="1"/>
    <col min="2047" max="2047" width="11.5703125" style="2" customWidth="1"/>
    <col min="2048" max="2048" width="0" style="2" hidden="1" customWidth="1"/>
    <col min="2049" max="2049" width="21.85546875" style="2" customWidth="1"/>
    <col min="2050" max="2050" width="21.140625" style="2" customWidth="1"/>
    <col min="2051" max="2066" width="0" style="2" hidden="1" customWidth="1"/>
    <col min="2067" max="2067" width="8" style="2" customWidth="1"/>
    <col min="2068" max="2069" width="10" style="2" bestFit="1" customWidth="1"/>
    <col min="2070" max="2070" width="10.140625" style="2" customWidth="1"/>
    <col min="2071" max="2071" width="8.7109375" style="2" customWidth="1"/>
    <col min="2072" max="2072" width="8.42578125" style="2" bestFit="1" customWidth="1"/>
    <col min="2073" max="2073" width="9.85546875" style="2" bestFit="1" customWidth="1"/>
    <col min="2074" max="2074" width="6.42578125" style="2" customWidth="1"/>
    <col min="2075" max="2075" width="7.42578125" style="2" bestFit="1" customWidth="1"/>
    <col min="2076" max="2076" width="9.85546875" style="2" customWidth="1"/>
    <col min="2077" max="2077" width="9" style="2" bestFit="1" customWidth="1"/>
    <col min="2078" max="2078" width="4.85546875" style="2" bestFit="1" customWidth="1"/>
    <col min="2079" max="2079" width="9" style="2" bestFit="1" customWidth="1"/>
    <col min="2080" max="2080" width="6.5703125" style="2" customWidth="1"/>
    <col min="2081" max="2081" width="7.42578125" style="2" customWidth="1"/>
    <col min="2082" max="2082" width="9.5703125" style="2" customWidth="1"/>
    <col min="2083" max="2083" width="10.7109375" style="2" customWidth="1"/>
    <col min="2084" max="2301" width="9.140625" style="2"/>
    <col min="2302" max="2302" width="4.28515625" style="2" customWidth="1"/>
    <col min="2303" max="2303" width="11.5703125" style="2" customWidth="1"/>
    <col min="2304" max="2304" width="0" style="2" hidden="1" customWidth="1"/>
    <col min="2305" max="2305" width="21.85546875" style="2" customWidth="1"/>
    <col min="2306" max="2306" width="21.140625" style="2" customWidth="1"/>
    <col min="2307" max="2322" width="0" style="2" hidden="1" customWidth="1"/>
    <col min="2323" max="2323" width="8" style="2" customWidth="1"/>
    <col min="2324" max="2325" width="10" style="2" bestFit="1" customWidth="1"/>
    <col min="2326" max="2326" width="10.140625" style="2" customWidth="1"/>
    <col min="2327" max="2327" width="8.7109375" style="2" customWidth="1"/>
    <col min="2328" max="2328" width="8.42578125" style="2" bestFit="1" customWidth="1"/>
    <col min="2329" max="2329" width="9.85546875" style="2" bestFit="1" customWidth="1"/>
    <col min="2330" max="2330" width="6.42578125" style="2" customWidth="1"/>
    <col min="2331" max="2331" width="7.42578125" style="2" bestFit="1" customWidth="1"/>
    <col min="2332" max="2332" width="9.85546875" style="2" customWidth="1"/>
    <col min="2333" max="2333" width="9" style="2" bestFit="1" customWidth="1"/>
    <col min="2334" max="2334" width="4.85546875" style="2" bestFit="1" customWidth="1"/>
    <col min="2335" max="2335" width="9" style="2" bestFit="1" customWidth="1"/>
    <col min="2336" max="2336" width="6.5703125" style="2" customWidth="1"/>
    <col min="2337" max="2337" width="7.42578125" style="2" customWidth="1"/>
    <col min="2338" max="2338" width="9.5703125" style="2" customWidth="1"/>
    <col min="2339" max="2339" width="10.7109375" style="2" customWidth="1"/>
    <col min="2340" max="2557" width="9.140625" style="2"/>
    <col min="2558" max="2558" width="4.28515625" style="2" customWidth="1"/>
    <col min="2559" max="2559" width="11.5703125" style="2" customWidth="1"/>
    <col min="2560" max="2560" width="0" style="2" hidden="1" customWidth="1"/>
    <col min="2561" max="2561" width="21.85546875" style="2" customWidth="1"/>
    <col min="2562" max="2562" width="21.140625" style="2" customWidth="1"/>
    <col min="2563" max="2578" width="0" style="2" hidden="1" customWidth="1"/>
    <col min="2579" max="2579" width="8" style="2" customWidth="1"/>
    <col min="2580" max="2581" width="10" style="2" bestFit="1" customWidth="1"/>
    <col min="2582" max="2582" width="10.140625" style="2" customWidth="1"/>
    <col min="2583" max="2583" width="8.7109375" style="2" customWidth="1"/>
    <col min="2584" max="2584" width="8.42578125" style="2" bestFit="1" customWidth="1"/>
    <col min="2585" max="2585" width="9.85546875" style="2" bestFit="1" customWidth="1"/>
    <col min="2586" max="2586" width="6.42578125" style="2" customWidth="1"/>
    <col min="2587" max="2587" width="7.42578125" style="2" bestFit="1" customWidth="1"/>
    <col min="2588" max="2588" width="9.85546875" style="2" customWidth="1"/>
    <col min="2589" max="2589" width="9" style="2" bestFit="1" customWidth="1"/>
    <col min="2590" max="2590" width="4.85546875" style="2" bestFit="1" customWidth="1"/>
    <col min="2591" max="2591" width="9" style="2" bestFit="1" customWidth="1"/>
    <col min="2592" max="2592" width="6.5703125" style="2" customWidth="1"/>
    <col min="2593" max="2593" width="7.42578125" style="2" customWidth="1"/>
    <col min="2594" max="2594" width="9.5703125" style="2" customWidth="1"/>
    <col min="2595" max="2595" width="10.7109375" style="2" customWidth="1"/>
    <col min="2596" max="2813" width="9.140625" style="2"/>
    <col min="2814" max="2814" width="4.28515625" style="2" customWidth="1"/>
    <col min="2815" max="2815" width="11.5703125" style="2" customWidth="1"/>
    <col min="2816" max="2816" width="0" style="2" hidden="1" customWidth="1"/>
    <col min="2817" max="2817" width="21.85546875" style="2" customWidth="1"/>
    <col min="2818" max="2818" width="21.140625" style="2" customWidth="1"/>
    <col min="2819" max="2834" width="0" style="2" hidden="1" customWidth="1"/>
    <col min="2835" max="2835" width="8" style="2" customWidth="1"/>
    <col min="2836" max="2837" width="10" style="2" bestFit="1" customWidth="1"/>
    <col min="2838" max="2838" width="10.140625" style="2" customWidth="1"/>
    <col min="2839" max="2839" width="8.7109375" style="2" customWidth="1"/>
    <col min="2840" max="2840" width="8.42578125" style="2" bestFit="1" customWidth="1"/>
    <col min="2841" max="2841" width="9.85546875" style="2" bestFit="1" customWidth="1"/>
    <col min="2842" max="2842" width="6.42578125" style="2" customWidth="1"/>
    <col min="2843" max="2843" width="7.42578125" style="2" bestFit="1" customWidth="1"/>
    <col min="2844" max="2844" width="9.85546875" style="2" customWidth="1"/>
    <col min="2845" max="2845" width="9" style="2" bestFit="1" customWidth="1"/>
    <col min="2846" max="2846" width="4.85546875" style="2" bestFit="1" customWidth="1"/>
    <col min="2847" max="2847" width="9" style="2" bestFit="1" customWidth="1"/>
    <col min="2848" max="2848" width="6.5703125" style="2" customWidth="1"/>
    <col min="2849" max="2849" width="7.42578125" style="2" customWidth="1"/>
    <col min="2850" max="2850" width="9.5703125" style="2" customWidth="1"/>
    <col min="2851" max="2851" width="10.7109375" style="2" customWidth="1"/>
    <col min="2852" max="3069" width="9.140625" style="2"/>
    <col min="3070" max="3070" width="4.28515625" style="2" customWidth="1"/>
    <col min="3071" max="3071" width="11.5703125" style="2" customWidth="1"/>
    <col min="3072" max="3072" width="0" style="2" hidden="1" customWidth="1"/>
    <col min="3073" max="3073" width="21.85546875" style="2" customWidth="1"/>
    <col min="3074" max="3074" width="21.140625" style="2" customWidth="1"/>
    <col min="3075" max="3090" width="0" style="2" hidden="1" customWidth="1"/>
    <col min="3091" max="3091" width="8" style="2" customWidth="1"/>
    <col min="3092" max="3093" width="10" style="2" bestFit="1" customWidth="1"/>
    <col min="3094" max="3094" width="10.140625" style="2" customWidth="1"/>
    <col min="3095" max="3095" width="8.7109375" style="2" customWidth="1"/>
    <col min="3096" max="3096" width="8.42578125" style="2" bestFit="1" customWidth="1"/>
    <col min="3097" max="3097" width="9.85546875" style="2" bestFit="1" customWidth="1"/>
    <col min="3098" max="3098" width="6.42578125" style="2" customWidth="1"/>
    <col min="3099" max="3099" width="7.42578125" style="2" bestFit="1" customWidth="1"/>
    <col min="3100" max="3100" width="9.85546875" style="2" customWidth="1"/>
    <col min="3101" max="3101" width="9" style="2" bestFit="1" customWidth="1"/>
    <col min="3102" max="3102" width="4.85546875" style="2" bestFit="1" customWidth="1"/>
    <col min="3103" max="3103" width="9" style="2" bestFit="1" customWidth="1"/>
    <col min="3104" max="3104" width="6.5703125" style="2" customWidth="1"/>
    <col min="3105" max="3105" width="7.42578125" style="2" customWidth="1"/>
    <col min="3106" max="3106" width="9.5703125" style="2" customWidth="1"/>
    <col min="3107" max="3107" width="10.7109375" style="2" customWidth="1"/>
    <col min="3108" max="3325" width="9.140625" style="2"/>
    <col min="3326" max="3326" width="4.28515625" style="2" customWidth="1"/>
    <col min="3327" max="3327" width="11.5703125" style="2" customWidth="1"/>
    <col min="3328" max="3328" width="0" style="2" hidden="1" customWidth="1"/>
    <col min="3329" max="3329" width="21.85546875" style="2" customWidth="1"/>
    <col min="3330" max="3330" width="21.140625" style="2" customWidth="1"/>
    <col min="3331" max="3346" width="0" style="2" hidden="1" customWidth="1"/>
    <col min="3347" max="3347" width="8" style="2" customWidth="1"/>
    <col min="3348" max="3349" width="10" style="2" bestFit="1" customWidth="1"/>
    <col min="3350" max="3350" width="10.140625" style="2" customWidth="1"/>
    <col min="3351" max="3351" width="8.7109375" style="2" customWidth="1"/>
    <col min="3352" max="3352" width="8.42578125" style="2" bestFit="1" customWidth="1"/>
    <col min="3353" max="3353" width="9.85546875" style="2" bestFit="1" customWidth="1"/>
    <col min="3354" max="3354" width="6.42578125" style="2" customWidth="1"/>
    <col min="3355" max="3355" width="7.42578125" style="2" bestFit="1" customWidth="1"/>
    <col min="3356" max="3356" width="9.85546875" style="2" customWidth="1"/>
    <col min="3357" max="3357" width="9" style="2" bestFit="1" customWidth="1"/>
    <col min="3358" max="3358" width="4.85546875" style="2" bestFit="1" customWidth="1"/>
    <col min="3359" max="3359" width="9" style="2" bestFit="1" customWidth="1"/>
    <col min="3360" max="3360" width="6.5703125" style="2" customWidth="1"/>
    <col min="3361" max="3361" width="7.42578125" style="2" customWidth="1"/>
    <col min="3362" max="3362" width="9.5703125" style="2" customWidth="1"/>
    <col min="3363" max="3363" width="10.7109375" style="2" customWidth="1"/>
    <col min="3364" max="3581" width="9.140625" style="2"/>
    <col min="3582" max="3582" width="4.28515625" style="2" customWidth="1"/>
    <col min="3583" max="3583" width="11.5703125" style="2" customWidth="1"/>
    <col min="3584" max="3584" width="0" style="2" hidden="1" customWidth="1"/>
    <col min="3585" max="3585" width="21.85546875" style="2" customWidth="1"/>
    <col min="3586" max="3586" width="21.140625" style="2" customWidth="1"/>
    <col min="3587" max="3602" width="0" style="2" hidden="1" customWidth="1"/>
    <col min="3603" max="3603" width="8" style="2" customWidth="1"/>
    <col min="3604" max="3605" width="10" style="2" bestFit="1" customWidth="1"/>
    <col min="3606" max="3606" width="10.140625" style="2" customWidth="1"/>
    <col min="3607" max="3607" width="8.7109375" style="2" customWidth="1"/>
    <col min="3608" max="3608" width="8.42578125" style="2" bestFit="1" customWidth="1"/>
    <col min="3609" max="3609" width="9.85546875" style="2" bestFit="1" customWidth="1"/>
    <col min="3610" max="3610" width="6.42578125" style="2" customWidth="1"/>
    <col min="3611" max="3611" width="7.42578125" style="2" bestFit="1" customWidth="1"/>
    <col min="3612" max="3612" width="9.85546875" style="2" customWidth="1"/>
    <col min="3613" max="3613" width="9" style="2" bestFit="1" customWidth="1"/>
    <col min="3614" max="3614" width="4.85546875" style="2" bestFit="1" customWidth="1"/>
    <col min="3615" max="3615" width="9" style="2" bestFit="1" customWidth="1"/>
    <col min="3616" max="3616" width="6.5703125" style="2" customWidth="1"/>
    <col min="3617" max="3617" width="7.42578125" style="2" customWidth="1"/>
    <col min="3618" max="3618" width="9.5703125" style="2" customWidth="1"/>
    <col min="3619" max="3619" width="10.7109375" style="2" customWidth="1"/>
    <col min="3620" max="3837" width="9.140625" style="2"/>
    <col min="3838" max="3838" width="4.28515625" style="2" customWidth="1"/>
    <col min="3839" max="3839" width="11.5703125" style="2" customWidth="1"/>
    <col min="3840" max="3840" width="0" style="2" hidden="1" customWidth="1"/>
    <col min="3841" max="3841" width="21.85546875" style="2" customWidth="1"/>
    <col min="3842" max="3842" width="21.140625" style="2" customWidth="1"/>
    <col min="3843" max="3858" width="0" style="2" hidden="1" customWidth="1"/>
    <col min="3859" max="3859" width="8" style="2" customWidth="1"/>
    <col min="3860" max="3861" width="10" style="2" bestFit="1" customWidth="1"/>
    <col min="3862" max="3862" width="10.140625" style="2" customWidth="1"/>
    <col min="3863" max="3863" width="8.7109375" style="2" customWidth="1"/>
    <col min="3864" max="3864" width="8.42578125" style="2" bestFit="1" customWidth="1"/>
    <col min="3865" max="3865" width="9.85546875" style="2" bestFit="1" customWidth="1"/>
    <col min="3866" max="3866" width="6.42578125" style="2" customWidth="1"/>
    <col min="3867" max="3867" width="7.42578125" style="2" bestFit="1" customWidth="1"/>
    <col min="3868" max="3868" width="9.85546875" style="2" customWidth="1"/>
    <col min="3869" max="3869" width="9" style="2" bestFit="1" customWidth="1"/>
    <col min="3870" max="3870" width="4.85546875" style="2" bestFit="1" customWidth="1"/>
    <col min="3871" max="3871" width="9" style="2" bestFit="1" customWidth="1"/>
    <col min="3872" max="3872" width="6.5703125" style="2" customWidth="1"/>
    <col min="3873" max="3873" width="7.42578125" style="2" customWidth="1"/>
    <col min="3874" max="3874" width="9.5703125" style="2" customWidth="1"/>
    <col min="3875" max="3875" width="10.7109375" style="2" customWidth="1"/>
    <col min="3876" max="4093" width="9.140625" style="2"/>
    <col min="4094" max="4094" width="4.28515625" style="2" customWidth="1"/>
    <col min="4095" max="4095" width="11.5703125" style="2" customWidth="1"/>
    <col min="4096" max="4096" width="0" style="2" hidden="1" customWidth="1"/>
    <col min="4097" max="4097" width="21.85546875" style="2" customWidth="1"/>
    <col min="4098" max="4098" width="21.140625" style="2" customWidth="1"/>
    <col min="4099" max="4114" width="0" style="2" hidden="1" customWidth="1"/>
    <col min="4115" max="4115" width="8" style="2" customWidth="1"/>
    <col min="4116" max="4117" width="10" style="2" bestFit="1" customWidth="1"/>
    <col min="4118" max="4118" width="10.140625" style="2" customWidth="1"/>
    <col min="4119" max="4119" width="8.7109375" style="2" customWidth="1"/>
    <col min="4120" max="4120" width="8.42578125" style="2" bestFit="1" customWidth="1"/>
    <col min="4121" max="4121" width="9.85546875" style="2" bestFit="1" customWidth="1"/>
    <col min="4122" max="4122" width="6.42578125" style="2" customWidth="1"/>
    <col min="4123" max="4123" width="7.42578125" style="2" bestFit="1" customWidth="1"/>
    <col min="4124" max="4124" width="9.85546875" style="2" customWidth="1"/>
    <col min="4125" max="4125" width="9" style="2" bestFit="1" customWidth="1"/>
    <col min="4126" max="4126" width="4.85546875" style="2" bestFit="1" customWidth="1"/>
    <col min="4127" max="4127" width="9" style="2" bestFit="1" customWidth="1"/>
    <col min="4128" max="4128" width="6.5703125" style="2" customWidth="1"/>
    <col min="4129" max="4129" width="7.42578125" style="2" customWidth="1"/>
    <col min="4130" max="4130" width="9.5703125" style="2" customWidth="1"/>
    <col min="4131" max="4131" width="10.7109375" style="2" customWidth="1"/>
    <col min="4132" max="4349" width="9.140625" style="2"/>
    <col min="4350" max="4350" width="4.28515625" style="2" customWidth="1"/>
    <col min="4351" max="4351" width="11.5703125" style="2" customWidth="1"/>
    <col min="4352" max="4352" width="0" style="2" hidden="1" customWidth="1"/>
    <col min="4353" max="4353" width="21.85546875" style="2" customWidth="1"/>
    <col min="4354" max="4354" width="21.140625" style="2" customWidth="1"/>
    <col min="4355" max="4370" width="0" style="2" hidden="1" customWidth="1"/>
    <col min="4371" max="4371" width="8" style="2" customWidth="1"/>
    <col min="4372" max="4373" width="10" style="2" bestFit="1" customWidth="1"/>
    <col min="4374" max="4374" width="10.140625" style="2" customWidth="1"/>
    <col min="4375" max="4375" width="8.7109375" style="2" customWidth="1"/>
    <col min="4376" max="4376" width="8.42578125" style="2" bestFit="1" customWidth="1"/>
    <col min="4377" max="4377" width="9.85546875" style="2" bestFit="1" customWidth="1"/>
    <col min="4378" max="4378" width="6.42578125" style="2" customWidth="1"/>
    <col min="4379" max="4379" width="7.42578125" style="2" bestFit="1" customWidth="1"/>
    <col min="4380" max="4380" width="9.85546875" style="2" customWidth="1"/>
    <col min="4381" max="4381" width="9" style="2" bestFit="1" customWidth="1"/>
    <col min="4382" max="4382" width="4.85546875" style="2" bestFit="1" customWidth="1"/>
    <col min="4383" max="4383" width="9" style="2" bestFit="1" customWidth="1"/>
    <col min="4384" max="4384" width="6.5703125" style="2" customWidth="1"/>
    <col min="4385" max="4385" width="7.42578125" style="2" customWidth="1"/>
    <col min="4386" max="4386" width="9.5703125" style="2" customWidth="1"/>
    <col min="4387" max="4387" width="10.7109375" style="2" customWidth="1"/>
    <col min="4388" max="4605" width="9.140625" style="2"/>
    <col min="4606" max="4606" width="4.28515625" style="2" customWidth="1"/>
    <col min="4607" max="4607" width="11.5703125" style="2" customWidth="1"/>
    <col min="4608" max="4608" width="0" style="2" hidden="1" customWidth="1"/>
    <col min="4609" max="4609" width="21.85546875" style="2" customWidth="1"/>
    <col min="4610" max="4610" width="21.140625" style="2" customWidth="1"/>
    <col min="4611" max="4626" width="0" style="2" hidden="1" customWidth="1"/>
    <col min="4627" max="4627" width="8" style="2" customWidth="1"/>
    <col min="4628" max="4629" width="10" style="2" bestFit="1" customWidth="1"/>
    <col min="4630" max="4630" width="10.140625" style="2" customWidth="1"/>
    <col min="4631" max="4631" width="8.7109375" style="2" customWidth="1"/>
    <col min="4632" max="4632" width="8.42578125" style="2" bestFit="1" customWidth="1"/>
    <col min="4633" max="4633" width="9.85546875" style="2" bestFit="1" customWidth="1"/>
    <col min="4634" max="4634" width="6.42578125" style="2" customWidth="1"/>
    <col min="4635" max="4635" width="7.42578125" style="2" bestFit="1" customWidth="1"/>
    <col min="4636" max="4636" width="9.85546875" style="2" customWidth="1"/>
    <col min="4637" max="4637" width="9" style="2" bestFit="1" customWidth="1"/>
    <col min="4638" max="4638" width="4.85546875" style="2" bestFit="1" customWidth="1"/>
    <col min="4639" max="4639" width="9" style="2" bestFit="1" customWidth="1"/>
    <col min="4640" max="4640" width="6.5703125" style="2" customWidth="1"/>
    <col min="4641" max="4641" width="7.42578125" style="2" customWidth="1"/>
    <col min="4642" max="4642" width="9.5703125" style="2" customWidth="1"/>
    <col min="4643" max="4643" width="10.7109375" style="2" customWidth="1"/>
    <col min="4644" max="4861" width="9.140625" style="2"/>
    <col min="4862" max="4862" width="4.28515625" style="2" customWidth="1"/>
    <col min="4863" max="4863" width="11.5703125" style="2" customWidth="1"/>
    <col min="4864" max="4864" width="0" style="2" hidden="1" customWidth="1"/>
    <col min="4865" max="4865" width="21.85546875" style="2" customWidth="1"/>
    <col min="4866" max="4866" width="21.140625" style="2" customWidth="1"/>
    <col min="4867" max="4882" width="0" style="2" hidden="1" customWidth="1"/>
    <col min="4883" max="4883" width="8" style="2" customWidth="1"/>
    <col min="4884" max="4885" width="10" style="2" bestFit="1" customWidth="1"/>
    <col min="4886" max="4886" width="10.140625" style="2" customWidth="1"/>
    <col min="4887" max="4887" width="8.7109375" style="2" customWidth="1"/>
    <col min="4888" max="4888" width="8.42578125" style="2" bestFit="1" customWidth="1"/>
    <col min="4889" max="4889" width="9.85546875" style="2" bestFit="1" customWidth="1"/>
    <col min="4890" max="4890" width="6.42578125" style="2" customWidth="1"/>
    <col min="4891" max="4891" width="7.42578125" style="2" bestFit="1" customWidth="1"/>
    <col min="4892" max="4892" width="9.85546875" style="2" customWidth="1"/>
    <col min="4893" max="4893" width="9" style="2" bestFit="1" customWidth="1"/>
    <col min="4894" max="4894" width="4.85546875" style="2" bestFit="1" customWidth="1"/>
    <col min="4895" max="4895" width="9" style="2" bestFit="1" customWidth="1"/>
    <col min="4896" max="4896" width="6.5703125" style="2" customWidth="1"/>
    <col min="4897" max="4897" width="7.42578125" style="2" customWidth="1"/>
    <col min="4898" max="4898" width="9.5703125" style="2" customWidth="1"/>
    <col min="4899" max="4899" width="10.7109375" style="2" customWidth="1"/>
    <col min="4900" max="5117" width="9.140625" style="2"/>
    <col min="5118" max="5118" width="4.28515625" style="2" customWidth="1"/>
    <col min="5119" max="5119" width="11.5703125" style="2" customWidth="1"/>
    <col min="5120" max="5120" width="0" style="2" hidden="1" customWidth="1"/>
    <col min="5121" max="5121" width="21.85546875" style="2" customWidth="1"/>
    <col min="5122" max="5122" width="21.140625" style="2" customWidth="1"/>
    <col min="5123" max="5138" width="0" style="2" hidden="1" customWidth="1"/>
    <col min="5139" max="5139" width="8" style="2" customWidth="1"/>
    <col min="5140" max="5141" width="10" style="2" bestFit="1" customWidth="1"/>
    <col min="5142" max="5142" width="10.140625" style="2" customWidth="1"/>
    <col min="5143" max="5143" width="8.7109375" style="2" customWidth="1"/>
    <col min="5144" max="5144" width="8.42578125" style="2" bestFit="1" customWidth="1"/>
    <col min="5145" max="5145" width="9.85546875" style="2" bestFit="1" customWidth="1"/>
    <col min="5146" max="5146" width="6.42578125" style="2" customWidth="1"/>
    <col min="5147" max="5147" width="7.42578125" style="2" bestFit="1" customWidth="1"/>
    <col min="5148" max="5148" width="9.85546875" style="2" customWidth="1"/>
    <col min="5149" max="5149" width="9" style="2" bestFit="1" customWidth="1"/>
    <col min="5150" max="5150" width="4.85546875" style="2" bestFit="1" customWidth="1"/>
    <col min="5151" max="5151" width="9" style="2" bestFit="1" customWidth="1"/>
    <col min="5152" max="5152" width="6.5703125" style="2" customWidth="1"/>
    <col min="5153" max="5153" width="7.42578125" style="2" customWidth="1"/>
    <col min="5154" max="5154" width="9.5703125" style="2" customWidth="1"/>
    <col min="5155" max="5155" width="10.7109375" style="2" customWidth="1"/>
    <col min="5156" max="5373" width="9.140625" style="2"/>
    <col min="5374" max="5374" width="4.28515625" style="2" customWidth="1"/>
    <col min="5375" max="5375" width="11.5703125" style="2" customWidth="1"/>
    <col min="5376" max="5376" width="0" style="2" hidden="1" customWidth="1"/>
    <col min="5377" max="5377" width="21.85546875" style="2" customWidth="1"/>
    <col min="5378" max="5378" width="21.140625" style="2" customWidth="1"/>
    <col min="5379" max="5394" width="0" style="2" hidden="1" customWidth="1"/>
    <col min="5395" max="5395" width="8" style="2" customWidth="1"/>
    <col min="5396" max="5397" width="10" style="2" bestFit="1" customWidth="1"/>
    <col min="5398" max="5398" width="10.140625" style="2" customWidth="1"/>
    <col min="5399" max="5399" width="8.7109375" style="2" customWidth="1"/>
    <col min="5400" max="5400" width="8.42578125" style="2" bestFit="1" customWidth="1"/>
    <col min="5401" max="5401" width="9.85546875" style="2" bestFit="1" customWidth="1"/>
    <col min="5402" max="5402" width="6.42578125" style="2" customWidth="1"/>
    <col min="5403" max="5403" width="7.42578125" style="2" bestFit="1" customWidth="1"/>
    <col min="5404" max="5404" width="9.85546875" style="2" customWidth="1"/>
    <col min="5405" max="5405" width="9" style="2" bestFit="1" customWidth="1"/>
    <col min="5406" max="5406" width="4.85546875" style="2" bestFit="1" customWidth="1"/>
    <col min="5407" max="5407" width="9" style="2" bestFit="1" customWidth="1"/>
    <col min="5408" max="5408" width="6.5703125" style="2" customWidth="1"/>
    <col min="5409" max="5409" width="7.42578125" style="2" customWidth="1"/>
    <col min="5410" max="5410" width="9.5703125" style="2" customWidth="1"/>
    <col min="5411" max="5411" width="10.7109375" style="2" customWidth="1"/>
    <col min="5412" max="5629" width="9.140625" style="2"/>
    <col min="5630" max="5630" width="4.28515625" style="2" customWidth="1"/>
    <col min="5631" max="5631" width="11.5703125" style="2" customWidth="1"/>
    <col min="5632" max="5632" width="0" style="2" hidden="1" customWidth="1"/>
    <col min="5633" max="5633" width="21.85546875" style="2" customWidth="1"/>
    <col min="5634" max="5634" width="21.140625" style="2" customWidth="1"/>
    <col min="5635" max="5650" width="0" style="2" hidden="1" customWidth="1"/>
    <col min="5651" max="5651" width="8" style="2" customWidth="1"/>
    <col min="5652" max="5653" width="10" style="2" bestFit="1" customWidth="1"/>
    <col min="5654" max="5654" width="10.140625" style="2" customWidth="1"/>
    <col min="5655" max="5655" width="8.7109375" style="2" customWidth="1"/>
    <col min="5656" max="5656" width="8.42578125" style="2" bestFit="1" customWidth="1"/>
    <col min="5657" max="5657" width="9.85546875" style="2" bestFit="1" customWidth="1"/>
    <col min="5658" max="5658" width="6.42578125" style="2" customWidth="1"/>
    <col min="5659" max="5659" width="7.42578125" style="2" bestFit="1" customWidth="1"/>
    <col min="5660" max="5660" width="9.85546875" style="2" customWidth="1"/>
    <col min="5661" max="5661" width="9" style="2" bestFit="1" customWidth="1"/>
    <col min="5662" max="5662" width="4.85546875" style="2" bestFit="1" customWidth="1"/>
    <col min="5663" max="5663" width="9" style="2" bestFit="1" customWidth="1"/>
    <col min="5664" max="5664" width="6.5703125" style="2" customWidth="1"/>
    <col min="5665" max="5665" width="7.42578125" style="2" customWidth="1"/>
    <col min="5666" max="5666" width="9.5703125" style="2" customWidth="1"/>
    <col min="5667" max="5667" width="10.7109375" style="2" customWidth="1"/>
    <col min="5668" max="5885" width="9.140625" style="2"/>
    <col min="5886" max="5886" width="4.28515625" style="2" customWidth="1"/>
    <col min="5887" max="5887" width="11.5703125" style="2" customWidth="1"/>
    <col min="5888" max="5888" width="0" style="2" hidden="1" customWidth="1"/>
    <col min="5889" max="5889" width="21.85546875" style="2" customWidth="1"/>
    <col min="5890" max="5890" width="21.140625" style="2" customWidth="1"/>
    <col min="5891" max="5906" width="0" style="2" hidden="1" customWidth="1"/>
    <col min="5907" max="5907" width="8" style="2" customWidth="1"/>
    <col min="5908" max="5909" width="10" style="2" bestFit="1" customWidth="1"/>
    <col min="5910" max="5910" width="10.140625" style="2" customWidth="1"/>
    <col min="5911" max="5911" width="8.7109375" style="2" customWidth="1"/>
    <col min="5912" max="5912" width="8.42578125" style="2" bestFit="1" customWidth="1"/>
    <col min="5913" max="5913" width="9.85546875" style="2" bestFit="1" customWidth="1"/>
    <col min="5914" max="5914" width="6.42578125" style="2" customWidth="1"/>
    <col min="5915" max="5915" width="7.42578125" style="2" bestFit="1" customWidth="1"/>
    <col min="5916" max="5916" width="9.85546875" style="2" customWidth="1"/>
    <col min="5917" max="5917" width="9" style="2" bestFit="1" customWidth="1"/>
    <col min="5918" max="5918" width="4.85546875" style="2" bestFit="1" customWidth="1"/>
    <col min="5919" max="5919" width="9" style="2" bestFit="1" customWidth="1"/>
    <col min="5920" max="5920" width="6.5703125" style="2" customWidth="1"/>
    <col min="5921" max="5921" width="7.42578125" style="2" customWidth="1"/>
    <col min="5922" max="5922" width="9.5703125" style="2" customWidth="1"/>
    <col min="5923" max="5923" width="10.7109375" style="2" customWidth="1"/>
    <col min="5924" max="6141" width="9.140625" style="2"/>
    <col min="6142" max="6142" width="4.28515625" style="2" customWidth="1"/>
    <col min="6143" max="6143" width="11.5703125" style="2" customWidth="1"/>
    <col min="6144" max="6144" width="0" style="2" hidden="1" customWidth="1"/>
    <col min="6145" max="6145" width="21.85546875" style="2" customWidth="1"/>
    <col min="6146" max="6146" width="21.140625" style="2" customWidth="1"/>
    <col min="6147" max="6162" width="0" style="2" hidden="1" customWidth="1"/>
    <col min="6163" max="6163" width="8" style="2" customWidth="1"/>
    <col min="6164" max="6165" width="10" style="2" bestFit="1" customWidth="1"/>
    <col min="6166" max="6166" width="10.140625" style="2" customWidth="1"/>
    <col min="6167" max="6167" width="8.7109375" style="2" customWidth="1"/>
    <col min="6168" max="6168" width="8.42578125" style="2" bestFit="1" customWidth="1"/>
    <col min="6169" max="6169" width="9.85546875" style="2" bestFit="1" customWidth="1"/>
    <col min="6170" max="6170" width="6.42578125" style="2" customWidth="1"/>
    <col min="6171" max="6171" width="7.42578125" style="2" bestFit="1" customWidth="1"/>
    <col min="6172" max="6172" width="9.85546875" style="2" customWidth="1"/>
    <col min="6173" max="6173" width="9" style="2" bestFit="1" customWidth="1"/>
    <col min="6174" max="6174" width="4.85546875" style="2" bestFit="1" customWidth="1"/>
    <col min="6175" max="6175" width="9" style="2" bestFit="1" customWidth="1"/>
    <col min="6176" max="6176" width="6.5703125" style="2" customWidth="1"/>
    <col min="6177" max="6177" width="7.42578125" style="2" customWidth="1"/>
    <col min="6178" max="6178" width="9.5703125" style="2" customWidth="1"/>
    <col min="6179" max="6179" width="10.7109375" style="2" customWidth="1"/>
    <col min="6180" max="6397" width="9.140625" style="2"/>
    <col min="6398" max="6398" width="4.28515625" style="2" customWidth="1"/>
    <col min="6399" max="6399" width="11.5703125" style="2" customWidth="1"/>
    <col min="6400" max="6400" width="0" style="2" hidden="1" customWidth="1"/>
    <col min="6401" max="6401" width="21.85546875" style="2" customWidth="1"/>
    <col min="6402" max="6402" width="21.140625" style="2" customWidth="1"/>
    <col min="6403" max="6418" width="0" style="2" hidden="1" customWidth="1"/>
    <col min="6419" max="6419" width="8" style="2" customWidth="1"/>
    <col min="6420" max="6421" width="10" style="2" bestFit="1" customWidth="1"/>
    <col min="6422" max="6422" width="10.140625" style="2" customWidth="1"/>
    <col min="6423" max="6423" width="8.7109375" style="2" customWidth="1"/>
    <col min="6424" max="6424" width="8.42578125" style="2" bestFit="1" customWidth="1"/>
    <col min="6425" max="6425" width="9.85546875" style="2" bestFit="1" customWidth="1"/>
    <col min="6426" max="6426" width="6.42578125" style="2" customWidth="1"/>
    <col min="6427" max="6427" width="7.42578125" style="2" bestFit="1" customWidth="1"/>
    <col min="6428" max="6428" width="9.85546875" style="2" customWidth="1"/>
    <col min="6429" max="6429" width="9" style="2" bestFit="1" customWidth="1"/>
    <col min="6430" max="6430" width="4.85546875" style="2" bestFit="1" customWidth="1"/>
    <col min="6431" max="6431" width="9" style="2" bestFit="1" customWidth="1"/>
    <col min="6432" max="6432" width="6.5703125" style="2" customWidth="1"/>
    <col min="6433" max="6433" width="7.42578125" style="2" customWidth="1"/>
    <col min="6434" max="6434" width="9.5703125" style="2" customWidth="1"/>
    <col min="6435" max="6435" width="10.7109375" style="2" customWidth="1"/>
    <col min="6436" max="6653" width="9.140625" style="2"/>
    <col min="6654" max="6654" width="4.28515625" style="2" customWidth="1"/>
    <col min="6655" max="6655" width="11.5703125" style="2" customWidth="1"/>
    <col min="6656" max="6656" width="0" style="2" hidden="1" customWidth="1"/>
    <col min="6657" max="6657" width="21.85546875" style="2" customWidth="1"/>
    <col min="6658" max="6658" width="21.140625" style="2" customWidth="1"/>
    <col min="6659" max="6674" width="0" style="2" hidden="1" customWidth="1"/>
    <col min="6675" max="6675" width="8" style="2" customWidth="1"/>
    <col min="6676" max="6677" width="10" style="2" bestFit="1" customWidth="1"/>
    <col min="6678" max="6678" width="10.140625" style="2" customWidth="1"/>
    <col min="6679" max="6679" width="8.7109375" style="2" customWidth="1"/>
    <col min="6680" max="6680" width="8.42578125" style="2" bestFit="1" customWidth="1"/>
    <col min="6681" max="6681" width="9.85546875" style="2" bestFit="1" customWidth="1"/>
    <col min="6682" max="6682" width="6.42578125" style="2" customWidth="1"/>
    <col min="6683" max="6683" width="7.42578125" style="2" bestFit="1" customWidth="1"/>
    <col min="6684" max="6684" width="9.85546875" style="2" customWidth="1"/>
    <col min="6685" max="6685" width="9" style="2" bestFit="1" customWidth="1"/>
    <col min="6686" max="6686" width="4.85546875" style="2" bestFit="1" customWidth="1"/>
    <col min="6687" max="6687" width="9" style="2" bestFit="1" customWidth="1"/>
    <col min="6688" max="6688" width="6.5703125" style="2" customWidth="1"/>
    <col min="6689" max="6689" width="7.42578125" style="2" customWidth="1"/>
    <col min="6690" max="6690" width="9.5703125" style="2" customWidth="1"/>
    <col min="6691" max="6691" width="10.7109375" style="2" customWidth="1"/>
    <col min="6692" max="6909" width="9.140625" style="2"/>
    <col min="6910" max="6910" width="4.28515625" style="2" customWidth="1"/>
    <col min="6911" max="6911" width="11.5703125" style="2" customWidth="1"/>
    <col min="6912" max="6912" width="0" style="2" hidden="1" customWidth="1"/>
    <col min="6913" max="6913" width="21.85546875" style="2" customWidth="1"/>
    <col min="6914" max="6914" width="21.140625" style="2" customWidth="1"/>
    <col min="6915" max="6930" width="0" style="2" hidden="1" customWidth="1"/>
    <col min="6931" max="6931" width="8" style="2" customWidth="1"/>
    <col min="6932" max="6933" width="10" style="2" bestFit="1" customWidth="1"/>
    <col min="6934" max="6934" width="10.140625" style="2" customWidth="1"/>
    <col min="6935" max="6935" width="8.7109375" style="2" customWidth="1"/>
    <col min="6936" max="6936" width="8.42578125" style="2" bestFit="1" customWidth="1"/>
    <col min="6937" max="6937" width="9.85546875" style="2" bestFit="1" customWidth="1"/>
    <col min="6938" max="6938" width="6.42578125" style="2" customWidth="1"/>
    <col min="6939" max="6939" width="7.42578125" style="2" bestFit="1" customWidth="1"/>
    <col min="6940" max="6940" width="9.85546875" style="2" customWidth="1"/>
    <col min="6941" max="6941" width="9" style="2" bestFit="1" customWidth="1"/>
    <col min="6942" max="6942" width="4.85546875" style="2" bestFit="1" customWidth="1"/>
    <col min="6943" max="6943" width="9" style="2" bestFit="1" customWidth="1"/>
    <col min="6944" max="6944" width="6.5703125" style="2" customWidth="1"/>
    <col min="6945" max="6945" width="7.42578125" style="2" customWidth="1"/>
    <col min="6946" max="6946" width="9.5703125" style="2" customWidth="1"/>
    <col min="6947" max="6947" width="10.7109375" style="2" customWidth="1"/>
    <col min="6948" max="7165" width="9.140625" style="2"/>
    <col min="7166" max="7166" width="4.28515625" style="2" customWidth="1"/>
    <col min="7167" max="7167" width="11.5703125" style="2" customWidth="1"/>
    <col min="7168" max="7168" width="0" style="2" hidden="1" customWidth="1"/>
    <col min="7169" max="7169" width="21.85546875" style="2" customWidth="1"/>
    <col min="7170" max="7170" width="21.140625" style="2" customWidth="1"/>
    <col min="7171" max="7186" width="0" style="2" hidden="1" customWidth="1"/>
    <col min="7187" max="7187" width="8" style="2" customWidth="1"/>
    <col min="7188" max="7189" width="10" style="2" bestFit="1" customWidth="1"/>
    <col min="7190" max="7190" width="10.140625" style="2" customWidth="1"/>
    <col min="7191" max="7191" width="8.7109375" style="2" customWidth="1"/>
    <col min="7192" max="7192" width="8.42578125" style="2" bestFit="1" customWidth="1"/>
    <col min="7193" max="7193" width="9.85546875" style="2" bestFit="1" customWidth="1"/>
    <col min="7194" max="7194" width="6.42578125" style="2" customWidth="1"/>
    <col min="7195" max="7195" width="7.42578125" style="2" bestFit="1" customWidth="1"/>
    <col min="7196" max="7196" width="9.85546875" style="2" customWidth="1"/>
    <col min="7197" max="7197" width="9" style="2" bestFit="1" customWidth="1"/>
    <col min="7198" max="7198" width="4.85546875" style="2" bestFit="1" customWidth="1"/>
    <col min="7199" max="7199" width="9" style="2" bestFit="1" customWidth="1"/>
    <col min="7200" max="7200" width="6.5703125" style="2" customWidth="1"/>
    <col min="7201" max="7201" width="7.42578125" style="2" customWidth="1"/>
    <col min="7202" max="7202" width="9.5703125" style="2" customWidth="1"/>
    <col min="7203" max="7203" width="10.7109375" style="2" customWidth="1"/>
    <col min="7204" max="7421" width="9.140625" style="2"/>
    <col min="7422" max="7422" width="4.28515625" style="2" customWidth="1"/>
    <col min="7423" max="7423" width="11.5703125" style="2" customWidth="1"/>
    <col min="7424" max="7424" width="0" style="2" hidden="1" customWidth="1"/>
    <col min="7425" max="7425" width="21.85546875" style="2" customWidth="1"/>
    <col min="7426" max="7426" width="21.140625" style="2" customWidth="1"/>
    <col min="7427" max="7442" width="0" style="2" hidden="1" customWidth="1"/>
    <col min="7443" max="7443" width="8" style="2" customWidth="1"/>
    <col min="7444" max="7445" width="10" style="2" bestFit="1" customWidth="1"/>
    <col min="7446" max="7446" width="10.140625" style="2" customWidth="1"/>
    <col min="7447" max="7447" width="8.7109375" style="2" customWidth="1"/>
    <col min="7448" max="7448" width="8.42578125" style="2" bestFit="1" customWidth="1"/>
    <col min="7449" max="7449" width="9.85546875" style="2" bestFit="1" customWidth="1"/>
    <col min="7450" max="7450" width="6.42578125" style="2" customWidth="1"/>
    <col min="7451" max="7451" width="7.42578125" style="2" bestFit="1" customWidth="1"/>
    <col min="7452" max="7452" width="9.85546875" style="2" customWidth="1"/>
    <col min="7453" max="7453" width="9" style="2" bestFit="1" customWidth="1"/>
    <col min="7454" max="7454" width="4.85546875" style="2" bestFit="1" customWidth="1"/>
    <col min="7455" max="7455" width="9" style="2" bestFit="1" customWidth="1"/>
    <col min="7456" max="7456" width="6.5703125" style="2" customWidth="1"/>
    <col min="7457" max="7457" width="7.42578125" style="2" customWidth="1"/>
    <col min="7458" max="7458" width="9.5703125" style="2" customWidth="1"/>
    <col min="7459" max="7459" width="10.7109375" style="2" customWidth="1"/>
    <col min="7460" max="7677" width="9.140625" style="2"/>
    <col min="7678" max="7678" width="4.28515625" style="2" customWidth="1"/>
    <col min="7679" max="7679" width="11.5703125" style="2" customWidth="1"/>
    <col min="7680" max="7680" width="0" style="2" hidden="1" customWidth="1"/>
    <col min="7681" max="7681" width="21.85546875" style="2" customWidth="1"/>
    <col min="7682" max="7682" width="21.140625" style="2" customWidth="1"/>
    <col min="7683" max="7698" width="0" style="2" hidden="1" customWidth="1"/>
    <col min="7699" max="7699" width="8" style="2" customWidth="1"/>
    <col min="7700" max="7701" width="10" style="2" bestFit="1" customWidth="1"/>
    <col min="7702" max="7702" width="10.140625" style="2" customWidth="1"/>
    <col min="7703" max="7703" width="8.7109375" style="2" customWidth="1"/>
    <col min="7704" max="7704" width="8.42578125" style="2" bestFit="1" customWidth="1"/>
    <col min="7705" max="7705" width="9.85546875" style="2" bestFit="1" customWidth="1"/>
    <col min="7706" max="7706" width="6.42578125" style="2" customWidth="1"/>
    <col min="7707" max="7707" width="7.42578125" style="2" bestFit="1" customWidth="1"/>
    <col min="7708" max="7708" width="9.85546875" style="2" customWidth="1"/>
    <col min="7709" max="7709" width="9" style="2" bestFit="1" customWidth="1"/>
    <col min="7710" max="7710" width="4.85546875" style="2" bestFit="1" customWidth="1"/>
    <col min="7711" max="7711" width="9" style="2" bestFit="1" customWidth="1"/>
    <col min="7712" max="7712" width="6.5703125" style="2" customWidth="1"/>
    <col min="7713" max="7713" width="7.42578125" style="2" customWidth="1"/>
    <col min="7714" max="7714" width="9.5703125" style="2" customWidth="1"/>
    <col min="7715" max="7715" width="10.7109375" style="2" customWidth="1"/>
    <col min="7716" max="7933" width="9.140625" style="2"/>
    <col min="7934" max="7934" width="4.28515625" style="2" customWidth="1"/>
    <col min="7935" max="7935" width="11.5703125" style="2" customWidth="1"/>
    <col min="7936" max="7936" width="0" style="2" hidden="1" customWidth="1"/>
    <col min="7937" max="7937" width="21.85546875" style="2" customWidth="1"/>
    <col min="7938" max="7938" width="21.140625" style="2" customWidth="1"/>
    <col min="7939" max="7954" width="0" style="2" hidden="1" customWidth="1"/>
    <col min="7955" max="7955" width="8" style="2" customWidth="1"/>
    <col min="7956" max="7957" width="10" style="2" bestFit="1" customWidth="1"/>
    <col min="7958" max="7958" width="10.140625" style="2" customWidth="1"/>
    <col min="7959" max="7959" width="8.7109375" style="2" customWidth="1"/>
    <col min="7960" max="7960" width="8.42578125" style="2" bestFit="1" customWidth="1"/>
    <col min="7961" max="7961" width="9.85546875" style="2" bestFit="1" customWidth="1"/>
    <col min="7962" max="7962" width="6.42578125" style="2" customWidth="1"/>
    <col min="7963" max="7963" width="7.42578125" style="2" bestFit="1" customWidth="1"/>
    <col min="7964" max="7964" width="9.85546875" style="2" customWidth="1"/>
    <col min="7965" max="7965" width="9" style="2" bestFit="1" customWidth="1"/>
    <col min="7966" max="7966" width="4.85546875" style="2" bestFit="1" customWidth="1"/>
    <col min="7967" max="7967" width="9" style="2" bestFit="1" customWidth="1"/>
    <col min="7968" max="7968" width="6.5703125" style="2" customWidth="1"/>
    <col min="7969" max="7969" width="7.42578125" style="2" customWidth="1"/>
    <col min="7970" max="7970" width="9.5703125" style="2" customWidth="1"/>
    <col min="7971" max="7971" width="10.7109375" style="2" customWidth="1"/>
    <col min="7972" max="8189" width="9.140625" style="2"/>
    <col min="8190" max="8190" width="4.28515625" style="2" customWidth="1"/>
    <col min="8191" max="8191" width="11.5703125" style="2" customWidth="1"/>
    <col min="8192" max="8192" width="0" style="2" hidden="1" customWidth="1"/>
    <col min="8193" max="8193" width="21.85546875" style="2" customWidth="1"/>
    <col min="8194" max="8194" width="21.140625" style="2" customWidth="1"/>
    <col min="8195" max="8210" width="0" style="2" hidden="1" customWidth="1"/>
    <col min="8211" max="8211" width="8" style="2" customWidth="1"/>
    <col min="8212" max="8213" width="10" style="2" bestFit="1" customWidth="1"/>
    <col min="8214" max="8214" width="10.140625" style="2" customWidth="1"/>
    <col min="8215" max="8215" width="8.7109375" style="2" customWidth="1"/>
    <col min="8216" max="8216" width="8.42578125" style="2" bestFit="1" customWidth="1"/>
    <col min="8217" max="8217" width="9.85546875" style="2" bestFit="1" customWidth="1"/>
    <col min="8218" max="8218" width="6.42578125" style="2" customWidth="1"/>
    <col min="8219" max="8219" width="7.42578125" style="2" bestFit="1" customWidth="1"/>
    <col min="8220" max="8220" width="9.85546875" style="2" customWidth="1"/>
    <col min="8221" max="8221" width="9" style="2" bestFit="1" customWidth="1"/>
    <col min="8222" max="8222" width="4.85546875" style="2" bestFit="1" customWidth="1"/>
    <col min="8223" max="8223" width="9" style="2" bestFit="1" customWidth="1"/>
    <col min="8224" max="8224" width="6.5703125" style="2" customWidth="1"/>
    <col min="8225" max="8225" width="7.42578125" style="2" customWidth="1"/>
    <col min="8226" max="8226" width="9.5703125" style="2" customWidth="1"/>
    <col min="8227" max="8227" width="10.7109375" style="2" customWidth="1"/>
    <col min="8228" max="8445" width="9.140625" style="2"/>
    <col min="8446" max="8446" width="4.28515625" style="2" customWidth="1"/>
    <col min="8447" max="8447" width="11.5703125" style="2" customWidth="1"/>
    <col min="8448" max="8448" width="0" style="2" hidden="1" customWidth="1"/>
    <col min="8449" max="8449" width="21.85546875" style="2" customWidth="1"/>
    <col min="8450" max="8450" width="21.140625" style="2" customWidth="1"/>
    <col min="8451" max="8466" width="0" style="2" hidden="1" customWidth="1"/>
    <col min="8467" max="8467" width="8" style="2" customWidth="1"/>
    <col min="8468" max="8469" width="10" style="2" bestFit="1" customWidth="1"/>
    <col min="8470" max="8470" width="10.140625" style="2" customWidth="1"/>
    <col min="8471" max="8471" width="8.7109375" style="2" customWidth="1"/>
    <col min="8472" max="8472" width="8.42578125" style="2" bestFit="1" customWidth="1"/>
    <col min="8473" max="8473" width="9.85546875" style="2" bestFit="1" customWidth="1"/>
    <col min="8474" max="8474" width="6.42578125" style="2" customWidth="1"/>
    <col min="8475" max="8475" width="7.42578125" style="2" bestFit="1" customWidth="1"/>
    <col min="8476" max="8476" width="9.85546875" style="2" customWidth="1"/>
    <col min="8477" max="8477" width="9" style="2" bestFit="1" customWidth="1"/>
    <col min="8478" max="8478" width="4.85546875" style="2" bestFit="1" customWidth="1"/>
    <col min="8479" max="8479" width="9" style="2" bestFit="1" customWidth="1"/>
    <col min="8480" max="8480" width="6.5703125" style="2" customWidth="1"/>
    <col min="8481" max="8481" width="7.42578125" style="2" customWidth="1"/>
    <col min="8482" max="8482" width="9.5703125" style="2" customWidth="1"/>
    <col min="8483" max="8483" width="10.7109375" style="2" customWidth="1"/>
    <col min="8484" max="8701" width="9.140625" style="2"/>
    <col min="8702" max="8702" width="4.28515625" style="2" customWidth="1"/>
    <col min="8703" max="8703" width="11.5703125" style="2" customWidth="1"/>
    <col min="8704" max="8704" width="0" style="2" hidden="1" customWidth="1"/>
    <col min="8705" max="8705" width="21.85546875" style="2" customWidth="1"/>
    <col min="8706" max="8706" width="21.140625" style="2" customWidth="1"/>
    <col min="8707" max="8722" width="0" style="2" hidden="1" customWidth="1"/>
    <col min="8723" max="8723" width="8" style="2" customWidth="1"/>
    <col min="8724" max="8725" width="10" style="2" bestFit="1" customWidth="1"/>
    <col min="8726" max="8726" width="10.140625" style="2" customWidth="1"/>
    <col min="8727" max="8727" width="8.7109375" style="2" customWidth="1"/>
    <col min="8728" max="8728" width="8.42578125" style="2" bestFit="1" customWidth="1"/>
    <col min="8729" max="8729" width="9.85546875" style="2" bestFit="1" customWidth="1"/>
    <col min="8730" max="8730" width="6.42578125" style="2" customWidth="1"/>
    <col min="8731" max="8731" width="7.42578125" style="2" bestFit="1" customWidth="1"/>
    <col min="8732" max="8732" width="9.85546875" style="2" customWidth="1"/>
    <col min="8733" max="8733" width="9" style="2" bestFit="1" customWidth="1"/>
    <col min="8734" max="8734" width="4.85546875" style="2" bestFit="1" customWidth="1"/>
    <col min="8735" max="8735" width="9" style="2" bestFit="1" customWidth="1"/>
    <col min="8736" max="8736" width="6.5703125" style="2" customWidth="1"/>
    <col min="8737" max="8737" width="7.42578125" style="2" customWidth="1"/>
    <col min="8738" max="8738" width="9.5703125" style="2" customWidth="1"/>
    <col min="8739" max="8739" width="10.7109375" style="2" customWidth="1"/>
    <col min="8740" max="8957" width="9.140625" style="2"/>
    <col min="8958" max="8958" width="4.28515625" style="2" customWidth="1"/>
    <col min="8959" max="8959" width="11.5703125" style="2" customWidth="1"/>
    <col min="8960" max="8960" width="0" style="2" hidden="1" customWidth="1"/>
    <col min="8961" max="8961" width="21.85546875" style="2" customWidth="1"/>
    <col min="8962" max="8962" width="21.140625" style="2" customWidth="1"/>
    <col min="8963" max="8978" width="0" style="2" hidden="1" customWidth="1"/>
    <col min="8979" max="8979" width="8" style="2" customWidth="1"/>
    <col min="8980" max="8981" width="10" style="2" bestFit="1" customWidth="1"/>
    <col min="8982" max="8982" width="10.140625" style="2" customWidth="1"/>
    <col min="8983" max="8983" width="8.7109375" style="2" customWidth="1"/>
    <col min="8984" max="8984" width="8.42578125" style="2" bestFit="1" customWidth="1"/>
    <col min="8985" max="8985" width="9.85546875" style="2" bestFit="1" customWidth="1"/>
    <col min="8986" max="8986" width="6.42578125" style="2" customWidth="1"/>
    <col min="8987" max="8987" width="7.42578125" style="2" bestFit="1" customWidth="1"/>
    <col min="8988" max="8988" width="9.85546875" style="2" customWidth="1"/>
    <col min="8989" max="8989" width="9" style="2" bestFit="1" customWidth="1"/>
    <col min="8990" max="8990" width="4.85546875" style="2" bestFit="1" customWidth="1"/>
    <col min="8991" max="8991" width="9" style="2" bestFit="1" customWidth="1"/>
    <col min="8992" max="8992" width="6.5703125" style="2" customWidth="1"/>
    <col min="8993" max="8993" width="7.42578125" style="2" customWidth="1"/>
    <col min="8994" max="8994" width="9.5703125" style="2" customWidth="1"/>
    <col min="8995" max="8995" width="10.7109375" style="2" customWidth="1"/>
    <col min="8996" max="9213" width="9.140625" style="2"/>
    <col min="9214" max="9214" width="4.28515625" style="2" customWidth="1"/>
    <col min="9215" max="9215" width="11.5703125" style="2" customWidth="1"/>
    <col min="9216" max="9216" width="0" style="2" hidden="1" customWidth="1"/>
    <col min="9217" max="9217" width="21.85546875" style="2" customWidth="1"/>
    <col min="9218" max="9218" width="21.140625" style="2" customWidth="1"/>
    <col min="9219" max="9234" width="0" style="2" hidden="1" customWidth="1"/>
    <col min="9235" max="9235" width="8" style="2" customWidth="1"/>
    <col min="9236" max="9237" width="10" style="2" bestFit="1" customWidth="1"/>
    <col min="9238" max="9238" width="10.140625" style="2" customWidth="1"/>
    <col min="9239" max="9239" width="8.7109375" style="2" customWidth="1"/>
    <col min="9240" max="9240" width="8.42578125" style="2" bestFit="1" customWidth="1"/>
    <col min="9241" max="9241" width="9.85546875" style="2" bestFit="1" customWidth="1"/>
    <col min="9242" max="9242" width="6.42578125" style="2" customWidth="1"/>
    <col min="9243" max="9243" width="7.42578125" style="2" bestFit="1" customWidth="1"/>
    <col min="9244" max="9244" width="9.85546875" style="2" customWidth="1"/>
    <col min="9245" max="9245" width="9" style="2" bestFit="1" customWidth="1"/>
    <col min="9246" max="9246" width="4.85546875" style="2" bestFit="1" customWidth="1"/>
    <col min="9247" max="9247" width="9" style="2" bestFit="1" customWidth="1"/>
    <col min="9248" max="9248" width="6.5703125" style="2" customWidth="1"/>
    <col min="9249" max="9249" width="7.42578125" style="2" customWidth="1"/>
    <col min="9250" max="9250" width="9.5703125" style="2" customWidth="1"/>
    <col min="9251" max="9251" width="10.7109375" style="2" customWidth="1"/>
    <col min="9252" max="9469" width="9.140625" style="2"/>
    <col min="9470" max="9470" width="4.28515625" style="2" customWidth="1"/>
    <col min="9471" max="9471" width="11.5703125" style="2" customWidth="1"/>
    <col min="9472" max="9472" width="0" style="2" hidden="1" customWidth="1"/>
    <col min="9473" max="9473" width="21.85546875" style="2" customWidth="1"/>
    <col min="9474" max="9474" width="21.140625" style="2" customWidth="1"/>
    <col min="9475" max="9490" width="0" style="2" hidden="1" customWidth="1"/>
    <col min="9491" max="9491" width="8" style="2" customWidth="1"/>
    <col min="9492" max="9493" width="10" style="2" bestFit="1" customWidth="1"/>
    <col min="9494" max="9494" width="10.140625" style="2" customWidth="1"/>
    <col min="9495" max="9495" width="8.7109375" style="2" customWidth="1"/>
    <col min="9496" max="9496" width="8.42578125" style="2" bestFit="1" customWidth="1"/>
    <col min="9497" max="9497" width="9.85546875" style="2" bestFit="1" customWidth="1"/>
    <col min="9498" max="9498" width="6.42578125" style="2" customWidth="1"/>
    <col min="9499" max="9499" width="7.42578125" style="2" bestFit="1" customWidth="1"/>
    <col min="9500" max="9500" width="9.85546875" style="2" customWidth="1"/>
    <col min="9501" max="9501" width="9" style="2" bestFit="1" customWidth="1"/>
    <col min="9502" max="9502" width="4.85546875" style="2" bestFit="1" customWidth="1"/>
    <col min="9503" max="9503" width="9" style="2" bestFit="1" customWidth="1"/>
    <col min="9504" max="9504" width="6.5703125" style="2" customWidth="1"/>
    <col min="9505" max="9505" width="7.42578125" style="2" customWidth="1"/>
    <col min="9506" max="9506" width="9.5703125" style="2" customWidth="1"/>
    <col min="9507" max="9507" width="10.7109375" style="2" customWidth="1"/>
    <col min="9508" max="9725" width="9.140625" style="2"/>
    <col min="9726" max="9726" width="4.28515625" style="2" customWidth="1"/>
    <col min="9727" max="9727" width="11.5703125" style="2" customWidth="1"/>
    <col min="9728" max="9728" width="0" style="2" hidden="1" customWidth="1"/>
    <col min="9729" max="9729" width="21.85546875" style="2" customWidth="1"/>
    <col min="9730" max="9730" width="21.140625" style="2" customWidth="1"/>
    <col min="9731" max="9746" width="0" style="2" hidden="1" customWidth="1"/>
    <col min="9747" max="9747" width="8" style="2" customWidth="1"/>
    <col min="9748" max="9749" width="10" style="2" bestFit="1" customWidth="1"/>
    <col min="9750" max="9750" width="10.140625" style="2" customWidth="1"/>
    <col min="9751" max="9751" width="8.7109375" style="2" customWidth="1"/>
    <col min="9752" max="9752" width="8.42578125" style="2" bestFit="1" customWidth="1"/>
    <col min="9753" max="9753" width="9.85546875" style="2" bestFit="1" customWidth="1"/>
    <col min="9754" max="9754" width="6.42578125" style="2" customWidth="1"/>
    <col min="9755" max="9755" width="7.42578125" style="2" bestFit="1" customWidth="1"/>
    <col min="9756" max="9756" width="9.85546875" style="2" customWidth="1"/>
    <col min="9757" max="9757" width="9" style="2" bestFit="1" customWidth="1"/>
    <col min="9758" max="9758" width="4.85546875" style="2" bestFit="1" customWidth="1"/>
    <col min="9759" max="9759" width="9" style="2" bestFit="1" customWidth="1"/>
    <col min="9760" max="9760" width="6.5703125" style="2" customWidth="1"/>
    <col min="9761" max="9761" width="7.42578125" style="2" customWidth="1"/>
    <col min="9762" max="9762" width="9.5703125" style="2" customWidth="1"/>
    <col min="9763" max="9763" width="10.7109375" style="2" customWidth="1"/>
    <col min="9764" max="9981" width="9.140625" style="2"/>
    <col min="9982" max="9982" width="4.28515625" style="2" customWidth="1"/>
    <col min="9983" max="9983" width="11.5703125" style="2" customWidth="1"/>
    <col min="9984" max="9984" width="0" style="2" hidden="1" customWidth="1"/>
    <col min="9985" max="9985" width="21.85546875" style="2" customWidth="1"/>
    <col min="9986" max="9986" width="21.140625" style="2" customWidth="1"/>
    <col min="9987" max="10002" width="0" style="2" hidden="1" customWidth="1"/>
    <col min="10003" max="10003" width="8" style="2" customWidth="1"/>
    <col min="10004" max="10005" width="10" style="2" bestFit="1" customWidth="1"/>
    <col min="10006" max="10006" width="10.140625" style="2" customWidth="1"/>
    <col min="10007" max="10007" width="8.7109375" style="2" customWidth="1"/>
    <col min="10008" max="10008" width="8.42578125" style="2" bestFit="1" customWidth="1"/>
    <col min="10009" max="10009" width="9.85546875" style="2" bestFit="1" customWidth="1"/>
    <col min="10010" max="10010" width="6.42578125" style="2" customWidth="1"/>
    <col min="10011" max="10011" width="7.42578125" style="2" bestFit="1" customWidth="1"/>
    <col min="10012" max="10012" width="9.85546875" style="2" customWidth="1"/>
    <col min="10013" max="10013" width="9" style="2" bestFit="1" customWidth="1"/>
    <col min="10014" max="10014" width="4.85546875" style="2" bestFit="1" customWidth="1"/>
    <col min="10015" max="10015" width="9" style="2" bestFit="1" customWidth="1"/>
    <col min="10016" max="10016" width="6.5703125" style="2" customWidth="1"/>
    <col min="10017" max="10017" width="7.42578125" style="2" customWidth="1"/>
    <col min="10018" max="10018" width="9.5703125" style="2" customWidth="1"/>
    <col min="10019" max="10019" width="10.7109375" style="2" customWidth="1"/>
    <col min="10020" max="10237" width="9.140625" style="2"/>
    <col min="10238" max="10238" width="4.28515625" style="2" customWidth="1"/>
    <col min="10239" max="10239" width="11.5703125" style="2" customWidth="1"/>
    <col min="10240" max="10240" width="0" style="2" hidden="1" customWidth="1"/>
    <col min="10241" max="10241" width="21.85546875" style="2" customWidth="1"/>
    <col min="10242" max="10242" width="21.140625" style="2" customWidth="1"/>
    <col min="10243" max="10258" width="0" style="2" hidden="1" customWidth="1"/>
    <col min="10259" max="10259" width="8" style="2" customWidth="1"/>
    <col min="10260" max="10261" width="10" style="2" bestFit="1" customWidth="1"/>
    <col min="10262" max="10262" width="10.140625" style="2" customWidth="1"/>
    <col min="10263" max="10263" width="8.7109375" style="2" customWidth="1"/>
    <col min="10264" max="10264" width="8.42578125" style="2" bestFit="1" customWidth="1"/>
    <col min="10265" max="10265" width="9.85546875" style="2" bestFit="1" customWidth="1"/>
    <col min="10266" max="10266" width="6.42578125" style="2" customWidth="1"/>
    <col min="10267" max="10267" width="7.42578125" style="2" bestFit="1" customWidth="1"/>
    <col min="10268" max="10268" width="9.85546875" style="2" customWidth="1"/>
    <col min="10269" max="10269" width="9" style="2" bestFit="1" customWidth="1"/>
    <col min="10270" max="10270" width="4.85546875" style="2" bestFit="1" customWidth="1"/>
    <col min="10271" max="10271" width="9" style="2" bestFit="1" customWidth="1"/>
    <col min="10272" max="10272" width="6.5703125" style="2" customWidth="1"/>
    <col min="10273" max="10273" width="7.42578125" style="2" customWidth="1"/>
    <col min="10274" max="10274" width="9.5703125" style="2" customWidth="1"/>
    <col min="10275" max="10275" width="10.7109375" style="2" customWidth="1"/>
    <col min="10276" max="10493" width="9.140625" style="2"/>
    <col min="10494" max="10494" width="4.28515625" style="2" customWidth="1"/>
    <col min="10495" max="10495" width="11.5703125" style="2" customWidth="1"/>
    <col min="10496" max="10496" width="0" style="2" hidden="1" customWidth="1"/>
    <col min="10497" max="10497" width="21.85546875" style="2" customWidth="1"/>
    <col min="10498" max="10498" width="21.140625" style="2" customWidth="1"/>
    <col min="10499" max="10514" width="0" style="2" hidden="1" customWidth="1"/>
    <col min="10515" max="10515" width="8" style="2" customWidth="1"/>
    <col min="10516" max="10517" width="10" style="2" bestFit="1" customWidth="1"/>
    <col min="10518" max="10518" width="10.140625" style="2" customWidth="1"/>
    <col min="10519" max="10519" width="8.7109375" style="2" customWidth="1"/>
    <col min="10520" max="10520" width="8.42578125" style="2" bestFit="1" customWidth="1"/>
    <col min="10521" max="10521" width="9.85546875" style="2" bestFit="1" customWidth="1"/>
    <col min="10522" max="10522" width="6.42578125" style="2" customWidth="1"/>
    <col min="10523" max="10523" width="7.42578125" style="2" bestFit="1" customWidth="1"/>
    <col min="10524" max="10524" width="9.85546875" style="2" customWidth="1"/>
    <col min="10525" max="10525" width="9" style="2" bestFit="1" customWidth="1"/>
    <col min="10526" max="10526" width="4.85546875" style="2" bestFit="1" customWidth="1"/>
    <col min="10527" max="10527" width="9" style="2" bestFit="1" customWidth="1"/>
    <col min="10528" max="10528" width="6.5703125" style="2" customWidth="1"/>
    <col min="10529" max="10529" width="7.42578125" style="2" customWidth="1"/>
    <col min="10530" max="10530" width="9.5703125" style="2" customWidth="1"/>
    <col min="10531" max="10531" width="10.7109375" style="2" customWidth="1"/>
    <col min="10532" max="10749" width="9.140625" style="2"/>
    <col min="10750" max="10750" width="4.28515625" style="2" customWidth="1"/>
    <col min="10751" max="10751" width="11.5703125" style="2" customWidth="1"/>
    <col min="10752" max="10752" width="0" style="2" hidden="1" customWidth="1"/>
    <col min="10753" max="10753" width="21.85546875" style="2" customWidth="1"/>
    <col min="10754" max="10754" width="21.140625" style="2" customWidth="1"/>
    <col min="10755" max="10770" width="0" style="2" hidden="1" customWidth="1"/>
    <col min="10771" max="10771" width="8" style="2" customWidth="1"/>
    <col min="10772" max="10773" width="10" style="2" bestFit="1" customWidth="1"/>
    <col min="10774" max="10774" width="10.140625" style="2" customWidth="1"/>
    <col min="10775" max="10775" width="8.7109375" style="2" customWidth="1"/>
    <col min="10776" max="10776" width="8.42578125" style="2" bestFit="1" customWidth="1"/>
    <col min="10777" max="10777" width="9.85546875" style="2" bestFit="1" customWidth="1"/>
    <col min="10778" max="10778" width="6.42578125" style="2" customWidth="1"/>
    <col min="10779" max="10779" width="7.42578125" style="2" bestFit="1" customWidth="1"/>
    <col min="10780" max="10780" width="9.85546875" style="2" customWidth="1"/>
    <col min="10781" max="10781" width="9" style="2" bestFit="1" customWidth="1"/>
    <col min="10782" max="10782" width="4.85546875" style="2" bestFit="1" customWidth="1"/>
    <col min="10783" max="10783" width="9" style="2" bestFit="1" customWidth="1"/>
    <col min="10784" max="10784" width="6.5703125" style="2" customWidth="1"/>
    <col min="10785" max="10785" width="7.42578125" style="2" customWidth="1"/>
    <col min="10786" max="10786" width="9.5703125" style="2" customWidth="1"/>
    <col min="10787" max="10787" width="10.7109375" style="2" customWidth="1"/>
    <col min="10788" max="11005" width="9.140625" style="2"/>
    <col min="11006" max="11006" width="4.28515625" style="2" customWidth="1"/>
    <col min="11007" max="11007" width="11.5703125" style="2" customWidth="1"/>
    <col min="11008" max="11008" width="0" style="2" hidden="1" customWidth="1"/>
    <col min="11009" max="11009" width="21.85546875" style="2" customWidth="1"/>
    <col min="11010" max="11010" width="21.140625" style="2" customWidth="1"/>
    <col min="11011" max="11026" width="0" style="2" hidden="1" customWidth="1"/>
    <col min="11027" max="11027" width="8" style="2" customWidth="1"/>
    <col min="11028" max="11029" width="10" style="2" bestFit="1" customWidth="1"/>
    <col min="11030" max="11030" width="10.140625" style="2" customWidth="1"/>
    <col min="11031" max="11031" width="8.7109375" style="2" customWidth="1"/>
    <col min="11032" max="11032" width="8.42578125" style="2" bestFit="1" customWidth="1"/>
    <col min="11033" max="11033" width="9.85546875" style="2" bestFit="1" customWidth="1"/>
    <col min="11034" max="11034" width="6.42578125" style="2" customWidth="1"/>
    <col min="11035" max="11035" width="7.42578125" style="2" bestFit="1" customWidth="1"/>
    <col min="11036" max="11036" width="9.85546875" style="2" customWidth="1"/>
    <col min="11037" max="11037" width="9" style="2" bestFit="1" customWidth="1"/>
    <col min="11038" max="11038" width="4.85546875" style="2" bestFit="1" customWidth="1"/>
    <col min="11039" max="11039" width="9" style="2" bestFit="1" customWidth="1"/>
    <col min="11040" max="11040" width="6.5703125" style="2" customWidth="1"/>
    <col min="11041" max="11041" width="7.42578125" style="2" customWidth="1"/>
    <col min="11042" max="11042" width="9.5703125" style="2" customWidth="1"/>
    <col min="11043" max="11043" width="10.7109375" style="2" customWidth="1"/>
    <col min="11044" max="11261" width="9.140625" style="2"/>
    <col min="11262" max="11262" width="4.28515625" style="2" customWidth="1"/>
    <col min="11263" max="11263" width="11.5703125" style="2" customWidth="1"/>
    <col min="11264" max="11264" width="0" style="2" hidden="1" customWidth="1"/>
    <col min="11265" max="11265" width="21.85546875" style="2" customWidth="1"/>
    <col min="11266" max="11266" width="21.140625" style="2" customWidth="1"/>
    <col min="11267" max="11282" width="0" style="2" hidden="1" customWidth="1"/>
    <col min="11283" max="11283" width="8" style="2" customWidth="1"/>
    <col min="11284" max="11285" width="10" style="2" bestFit="1" customWidth="1"/>
    <col min="11286" max="11286" width="10.140625" style="2" customWidth="1"/>
    <col min="11287" max="11287" width="8.7109375" style="2" customWidth="1"/>
    <col min="11288" max="11288" width="8.42578125" style="2" bestFit="1" customWidth="1"/>
    <col min="11289" max="11289" width="9.85546875" style="2" bestFit="1" customWidth="1"/>
    <col min="11290" max="11290" width="6.42578125" style="2" customWidth="1"/>
    <col min="11291" max="11291" width="7.42578125" style="2" bestFit="1" customWidth="1"/>
    <col min="11292" max="11292" width="9.85546875" style="2" customWidth="1"/>
    <col min="11293" max="11293" width="9" style="2" bestFit="1" customWidth="1"/>
    <col min="11294" max="11294" width="4.85546875" style="2" bestFit="1" customWidth="1"/>
    <col min="11295" max="11295" width="9" style="2" bestFit="1" customWidth="1"/>
    <col min="11296" max="11296" width="6.5703125" style="2" customWidth="1"/>
    <col min="11297" max="11297" width="7.42578125" style="2" customWidth="1"/>
    <col min="11298" max="11298" width="9.5703125" style="2" customWidth="1"/>
    <col min="11299" max="11299" width="10.7109375" style="2" customWidth="1"/>
    <col min="11300" max="11517" width="9.140625" style="2"/>
    <col min="11518" max="11518" width="4.28515625" style="2" customWidth="1"/>
    <col min="11519" max="11519" width="11.5703125" style="2" customWidth="1"/>
    <col min="11520" max="11520" width="0" style="2" hidden="1" customWidth="1"/>
    <col min="11521" max="11521" width="21.85546875" style="2" customWidth="1"/>
    <col min="11522" max="11522" width="21.140625" style="2" customWidth="1"/>
    <col min="11523" max="11538" width="0" style="2" hidden="1" customWidth="1"/>
    <col min="11539" max="11539" width="8" style="2" customWidth="1"/>
    <col min="11540" max="11541" width="10" style="2" bestFit="1" customWidth="1"/>
    <col min="11542" max="11542" width="10.140625" style="2" customWidth="1"/>
    <col min="11543" max="11543" width="8.7109375" style="2" customWidth="1"/>
    <col min="11544" max="11544" width="8.42578125" style="2" bestFit="1" customWidth="1"/>
    <col min="11545" max="11545" width="9.85546875" style="2" bestFit="1" customWidth="1"/>
    <col min="11546" max="11546" width="6.42578125" style="2" customWidth="1"/>
    <col min="11547" max="11547" width="7.42578125" style="2" bestFit="1" customWidth="1"/>
    <col min="11548" max="11548" width="9.85546875" style="2" customWidth="1"/>
    <col min="11549" max="11549" width="9" style="2" bestFit="1" customWidth="1"/>
    <col min="11550" max="11550" width="4.85546875" style="2" bestFit="1" customWidth="1"/>
    <col min="11551" max="11551" width="9" style="2" bestFit="1" customWidth="1"/>
    <col min="11552" max="11552" width="6.5703125" style="2" customWidth="1"/>
    <col min="11553" max="11553" width="7.42578125" style="2" customWidth="1"/>
    <col min="11554" max="11554" width="9.5703125" style="2" customWidth="1"/>
    <col min="11555" max="11555" width="10.7109375" style="2" customWidth="1"/>
    <col min="11556" max="11773" width="9.140625" style="2"/>
    <col min="11774" max="11774" width="4.28515625" style="2" customWidth="1"/>
    <col min="11775" max="11775" width="11.5703125" style="2" customWidth="1"/>
    <col min="11776" max="11776" width="0" style="2" hidden="1" customWidth="1"/>
    <col min="11777" max="11777" width="21.85546875" style="2" customWidth="1"/>
    <col min="11778" max="11778" width="21.140625" style="2" customWidth="1"/>
    <col min="11779" max="11794" width="0" style="2" hidden="1" customWidth="1"/>
    <col min="11795" max="11795" width="8" style="2" customWidth="1"/>
    <col min="11796" max="11797" width="10" style="2" bestFit="1" customWidth="1"/>
    <col min="11798" max="11798" width="10.140625" style="2" customWidth="1"/>
    <col min="11799" max="11799" width="8.7109375" style="2" customWidth="1"/>
    <col min="11800" max="11800" width="8.42578125" style="2" bestFit="1" customWidth="1"/>
    <col min="11801" max="11801" width="9.85546875" style="2" bestFit="1" customWidth="1"/>
    <col min="11802" max="11802" width="6.42578125" style="2" customWidth="1"/>
    <col min="11803" max="11803" width="7.42578125" style="2" bestFit="1" customWidth="1"/>
    <col min="11804" max="11804" width="9.85546875" style="2" customWidth="1"/>
    <col min="11805" max="11805" width="9" style="2" bestFit="1" customWidth="1"/>
    <col min="11806" max="11806" width="4.85546875" style="2" bestFit="1" customWidth="1"/>
    <col min="11807" max="11807" width="9" style="2" bestFit="1" customWidth="1"/>
    <col min="11808" max="11808" width="6.5703125" style="2" customWidth="1"/>
    <col min="11809" max="11809" width="7.42578125" style="2" customWidth="1"/>
    <col min="11810" max="11810" width="9.5703125" style="2" customWidth="1"/>
    <col min="11811" max="11811" width="10.7109375" style="2" customWidth="1"/>
    <col min="11812" max="12029" width="9.140625" style="2"/>
    <col min="12030" max="12030" width="4.28515625" style="2" customWidth="1"/>
    <col min="12031" max="12031" width="11.5703125" style="2" customWidth="1"/>
    <col min="12032" max="12032" width="0" style="2" hidden="1" customWidth="1"/>
    <col min="12033" max="12033" width="21.85546875" style="2" customWidth="1"/>
    <col min="12034" max="12034" width="21.140625" style="2" customWidth="1"/>
    <col min="12035" max="12050" width="0" style="2" hidden="1" customWidth="1"/>
    <col min="12051" max="12051" width="8" style="2" customWidth="1"/>
    <col min="12052" max="12053" width="10" style="2" bestFit="1" customWidth="1"/>
    <col min="12054" max="12054" width="10.140625" style="2" customWidth="1"/>
    <col min="12055" max="12055" width="8.7109375" style="2" customWidth="1"/>
    <col min="12056" max="12056" width="8.42578125" style="2" bestFit="1" customWidth="1"/>
    <col min="12057" max="12057" width="9.85546875" style="2" bestFit="1" customWidth="1"/>
    <col min="12058" max="12058" width="6.42578125" style="2" customWidth="1"/>
    <col min="12059" max="12059" width="7.42578125" style="2" bestFit="1" customWidth="1"/>
    <col min="12060" max="12060" width="9.85546875" style="2" customWidth="1"/>
    <col min="12061" max="12061" width="9" style="2" bestFit="1" customWidth="1"/>
    <col min="12062" max="12062" width="4.85546875" style="2" bestFit="1" customWidth="1"/>
    <col min="12063" max="12063" width="9" style="2" bestFit="1" customWidth="1"/>
    <col min="12064" max="12064" width="6.5703125" style="2" customWidth="1"/>
    <col min="12065" max="12065" width="7.42578125" style="2" customWidth="1"/>
    <col min="12066" max="12066" width="9.5703125" style="2" customWidth="1"/>
    <col min="12067" max="12067" width="10.7109375" style="2" customWidth="1"/>
    <col min="12068" max="12285" width="9.140625" style="2"/>
    <col min="12286" max="12286" width="4.28515625" style="2" customWidth="1"/>
    <col min="12287" max="12287" width="11.5703125" style="2" customWidth="1"/>
    <col min="12288" max="12288" width="0" style="2" hidden="1" customWidth="1"/>
    <col min="12289" max="12289" width="21.85546875" style="2" customWidth="1"/>
    <col min="12290" max="12290" width="21.140625" style="2" customWidth="1"/>
    <col min="12291" max="12306" width="0" style="2" hidden="1" customWidth="1"/>
    <col min="12307" max="12307" width="8" style="2" customWidth="1"/>
    <col min="12308" max="12309" width="10" style="2" bestFit="1" customWidth="1"/>
    <col min="12310" max="12310" width="10.140625" style="2" customWidth="1"/>
    <col min="12311" max="12311" width="8.7109375" style="2" customWidth="1"/>
    <col min="12312" max="12312" width="8.42578125" style="2" bestFit="1" customWidth="1"/>
    <col min="12313" max="12313" width="9.85546875" style="2" bestFit="1" customWidth="1"/>
    <col min="12314" max="12314" width="6.42578125" style="2" customWidth="1"/>
    <col min="12315" max="12315" width="7.42578125" style="2" bestFit="1" customWidth="1"/>
    <col min="12316" max="12316" width="9.85546875" style="2" customWidth="1"/>
    <col min="12317" max="12317" width="9" style="2" bestFit="1" customWidth="1"/>
    <col min="12318" max="12318" width="4.85546875" style="2" bestFit="1" customWidth="1"/>
    <col min="12319" max="12319" width="9" style="2" bestFit="1" customWidth="1"/>
    <col min="12320" max="12320" width="6.5703125" style="2" customWidth="1"/>
    <col min="12321" max="12321" width="7.42578125" style="2" customWidth="1"/>
    <col min="12322" max="12322" width="9.5703125" style="2" customWidth="1"/>
    <col min="12323" max="12323" width="10.7109375" style="2" customWidth="1"/>
    <col min="12324" max="12541" width="9.140625" style="2"/>
    <col min="12542" max="12542" width="4.28515625" style="2" customWidth="1"/>
    <col min="12543" max="12543" width="11.5703125" style="2" customWidth="1"/>
    <col min="12544" max="12544" width="0" style="2" hidden="1" customWidth="1"/>
    <col min="12545" max="12545" width="21.85546875" style="2" customWidth="1"/>
    <col min="12546" max="12546" width="21.140625" style="2" customWidth="1"/>
    <col min="12547" max="12562" width="0" style="2" hidden="1" customWidth="1"/>
    <col min="12563" max="12563" width="8" style="2" customWidth="1"/>
    <col min="12564" max="12565" width="10" style="2" bestFit="1" customWidth="1"/>
    <col min="12566" max="12566" width="10.140625" style="2" customWidth="1"/>
    <col min="12567" max="12567" width="8.7109375" style="2" customWidth="1"/>
    <col min="12568" max="12568" width="8.42578125" style="2" bestFit="1" customWidth="1"/>
    <col min="12569" max="12569" width="9.85546875" style="2" bestFit="1" customWidth="1"/>
    <col min="12570" max="12570" width="6.42578125" style="2" customWidth="1"/>
    <col min="12571" max="12571" width="7.42578125" style="2" bestFit="1" customWidth="1"/>
    <col min="12572" max="12572" width="9.85546875" style="2" customWidth="1"/>
    <col min="12573" max="12573" width="9" style="2" bestFit="1" customWidth="1"/>
    <col min="12574" max="12574" width="4.85546875" style="2" bestFit="1" customWidth="1"/>
    <col min="12575" max="12575" width="9" style="2" bestFit="1" customWidth="1"/>
    <col min="12576" max="12576" width="6.5703125" style="2" customWidth="1"/>
    <col min="12577" max="12577" width="7.42578125" style="2" customWidth="1"/>
    <col min="12578" max="12578" width="9.5703125" style="2" customWidth="1"/>
    <col min="12579" max="12579" width="10.7109375" style="2" customWidth="1"/>
    <col min="12580" max="12797" width="9.140625" style="2"/>
    <col min="12798" max="12798" width="4.28515625" style="2" customWidth="1"/>
    <col min="12799" max="12799" width="11.5703125" style="2" customWidth="1"/>
    <col min="12800" max="12800" width="0" style="2" hidden="1" customWidth="1"/>
    <col min="12801" max="12801" width="21.85546875" style="2" customWidth="1"/>
    <col min="12802" max="12802" width="21.140625" style="2" customWidth="1"/>
    <col min="12803" max="12818" width="0" style="2" hidden="1" customWidth="1"/>
    <col min="12819" max="12819" width="8" style="2" customWidth="1"/>
    <col min="12820" max="12821" width="10" style="2" bestFit="1" customWidth="1"/>
    <col min="12822" max="12822" width="10.140625" style="2" customWidth="1"/>
    <col min="12823" max="12823" width="8.7109375" style="2" customWidth="1"/>
    <col min="12824" max="12824" width="8.42578125" style="2" bestFit="1" customWidth="1"/>
    <col min="12825" max="12825" width="9.85546875" style="2" bestFit="1" customWidth="1"/>
    <col min="12826" max="12826" width="6.42578125" style="2" customWidth="1"/>
    <col min="12827" max="12827" width="7.42578125" style="2" bestFit="1" customWidth="1"/>
    <col min="12828" max="12828" width="9.85546875" style="2" customWidth="1"/>
    <col min="12829" max="12829" width="9" style="2" bestFit="1" customWidth="1"/>
    <col min="12830" max="12830" width="4.85546875" style="2" bestFit="1" customWidth="1"/>
    <col min="12831" max="12831" width="9" style="2" bestFit="1" customWidth="1"/>
    <col min="12832" max="12832" width="6.5703125" style="2" customWidth="1"/>
    <col min="12833" max="12833" width="7.42578125" style="2" customWidth="1"/>
    <col min="12834" max="12834" width="9.5703125" style="2" customWidth="1"/>
    <col min="12835" max="12835" width="10.7109375" style="2" customWidth="1"/>
    <col min="12836" max="13053" width="9.140625" style="2"/>
    <col min="13054" max="13054" width="4.28515625" style="2" customWidth="1"/>
    <col min="13055" max="13055" width="11.5703125" style="2" customWidth="1"/>
    <col min="13056" max="13056" width="0" style="2" hidden="1" customWidth="1"/>
    <col min="13057" max="13057" width="21.85546875" style="2" customWidth="1"/>
    <col min="13058" max="13058" width="21.140625" style="2" customWidth="1"/>
    <col min="13059" max="13074" width="0" style="2" hidden="1" customWidth="1"/>
    <col min="13075" max="13075" width="8" style="2" customWidth="1"/>
    <col min="13076" max="13077" width="10" style="2" bestFit="1" customWidth="1"/>
    <col min="13078" max="13078" width="10.140625" style="2" customWidth="1"/>
    <col min="13079" max="13079" width="8.7109375" style="2" customWidth="1"/>
    <col min="13080" max="13080" width="8.42578125" style="2" bestFit="1" customWidth="1"/>
    <col min="13081" max="13081" width="9.85546875" style="2" bestFit="1" customWidth="1"/>
    <col min="13082" max="13082" width="6.42578125" style="2" customWidth="1"/>
    <col min="13083" max="13083" width="7.42578125" style="2" bestFit="1" customWidth="1"/>
    <col min="13084" max="13084" width="9.85546875" style="2" customWidth="1"/>
    <col min="13085" max="13085" width="9" style="2" bestFit="1" customWidth="1"/>
    <col min="13086" max="13086" width="4.85546875" style="2" bestFit="1" customWidth="1"/>
    <col min="13087" max="13087" width="9" style="2" bestFit="1" customWidth="1"/>
    <col min="13088" max="13088" width="6.5703125" style="2" customWidth="1"/>
    <col min="13089" max="13089" width="7.42578125" style="2" customWidth="1"/>
    <col min="13090" max="13090" width="9.5703125" style="2" customWidth="1"/>
    <col min="13091" max="13091" width="10.7109375" style="2" customWidth="1"/>
    <col min="13092" max="13309" width="9.140625" style="2"/>
    <col min="13310" max="13310" width="4.28515625" style="2" customWidth="1"/>
    <col min="13311" max="13311" width="11.5703125" style="2" customWidth="1"/>
    <col min="13312" max="13312" width="0" style="2" hidden="1" customWidth="1"/>
    <col min="13313" max="13313" width="21.85546875" style="2" customWidth="1"/>
    <col min="13314" max="13314" width="21.140625" style="2" customWidth="1"/>
    <col min="13315" max="13330" width="0" style="2" hidden="1" customWidth="1"/>
    <col min="13331" max="13331" width="8" style="2" customWidth="1"/>
    <col min="13332" max="13333" width="10" style="2" bestFit="1" customWidth="1"/>
    <col min="13334" max="13334" width="10.140625" style="2" customWidth="1"/>
    <col min="13335" max="13335" width="8.7109375" style="2" customWidth="1"/>
    <col min="13336" max="13336" width="8.42578125" style="2" bestFit="1" customWidth="1"/>
    <col min="13337" max="13337" width="9.85546875" style="2" bestFit="1" customWidth="1"/>
    <col min="13338" max="13338" width="6.42578125" style="2" customWidth="1"/>
    <col min="13339" max="13339" width="7.42578125" style="2" bestFit="1" customWidth="1"/>
    <col min="13340" max="13340" width="9.85546875" style="2" customWidth="1"/>
    <col min="13341" max="13341" width="9" style="2" bestFit="1" customWidth="1"/>
    <col min="13342" max="13342" width="4.85546875" style="2" bestFit="1" customWidth="1"/>
    <col min="13343" max="13343" width="9" style="2" bestFit="1" customWidth="1"/>
    <col min="13344" max="13344" width="6.5703125" style="2" customWidth="1"/>
    <col min="13345" max="13345" width="7.42578125" style="2" customWidth="1"/>
    <col min="13346" max="13346" width="9.5703125" style="2" customWidth="1"/>
    <col min="13347" max="13347" width="10.7109375" style="2" customWidth="1"/>
    <col min="13348" max="13565" width="9.140625" style="2"/>
    <col min="13566" max="13566" width="4.28515625" style="2" customWidth="1"/>
    <col min="13567" max="13567" width="11.5703125" style="2" customWidth="1"/>
    <col min="13568" max="13568" width="0" style="2" hidden="1" customWidth="1"/>
    <col min="13569" max="13569" width="21.85546875" style="2" customWidth="1"/>
    <col min="13570" max="13570" width="21.140625" style="2" customWidth="1"/>
    <col min="13571" max="13586" width="0" style="2" hidden="1" customWidth="1"/>
    <col min="13587" max="13587" width="8" style="2" customWidth="1"/>
    <col min="13588" max="13589" width="10" style="2" bestFit="1" customWidth="1"/>
    <col min="13590" max="13590" width="10.140625" style="2" customWidth="1"/>
    <col min="13591" max="13591" width="8.7109375" style="2" customWidth="1"/>
    <col min="13592" max="13592" width="8.42578125" style="2" bestFit="1" customWidth="1"/>
    <col min="13593" max="13593" width="9.85546875" style="2" bestFit="1" customWidth="1"/>
    <col min="13594" max="13594" width="6.42578125" style="2" customWidth="1"/>
    <col min="13595" max="13595" width="7.42578125" style="2" bestFit="1" customWidth="1"/>
    <col min="13596" max="13596" width="9.85546875" style="2" customWidth="1"/>
    <col min="13597" max="13597" width="9" style="2" bestFit="1" customWidth="1"/>
    <col min="13598" max="13598" width="4.85546875" style="2" bestFit="1" customWidth="1"/>
    <col min="13599" max="13599" width="9" style="2" bestFit="1" customWidth="1"/>
    <col min="13600" max="13600" width="6.5703125" style="2" customWidth="1"/>
    <col min="13601" max="13601" width="7.42578125" style="2" customWidth="1"/>
    <col min="13602" max="13602" width="9.5703125" style="2" customWidth="1"/>
    <col min="13603" max="13603" width="10.7109375" style="2" customWidth="1"/>
    <col min="13604" max="13821" width="9.140625" style="2"/>
    <col min="13822" max="13822" width="4.28515625" style="2" customWidth="1"/>
    <col min="13823" max="13823" width="11.5703125" style="2" customWidth="1"/>
    <col min="13824" max="13824" width="0" style="2" hidden="1" customWidth="1"/>
    <col min="13825" max="13825" width="21.85546875" style="2" customWidth="1"/>
    <col min="13826" max="13826" width="21.140625" style="2" customWidth="1"/>
    <col min="13827" max="13842" width="0" style="2" hidden="1" customWidth="1"/>
    <col min="13843" max="13843" width="8" style="2" customWidth="1"/>
    <col min="13844" max="13845" width="10" style="2" bestFit="1" customWidth="1"/>
    <col min="13846" max="13846" width="10.140625" style="2" customWidth="1"/>
    <col min="13847" max="13847" width="8.7109375" style="2" customWidth="1"/>
    <col min="13848" max="13848" width="8.42578125" style="2" bestFit="1" customWidth="1"/>
    <col min="13849" max="13849" width="9.85546875" style="2" bestFit="1" customWidth="1"/>
    <col min="13850" max="13850" width="6.42578125" style="2" customWidth="1"/>
    <col min="13851" max="13851" width="7.42578125" style="2" bestFit="1" customWidth="1"/>
    <col min="13852" max="13852" width="9.85546875" style="2" customWidth="1"/>
    <col min="13853" max="13853" width="9" style="2" bestFit="1" customWidth="1"/>
    <col min="13854" max="13854" width="4.85546875" style="2" bestFit="1" customWidth="1"/>
    <col min="13855" max="13855" width="9" style="2" bestFit="1" customWidth="1"/>
    <col min="13856" max="13856" width="6.5703125" style="2" customWidth="1"/>
    <col min="13857" max="13857" width="7.42578125" style="2" customWidth="1"/>
    <col min="13858" max="13858" width="9.5703125" style="2" customWidth="1"/>
    <col min="13859" max="13859" width="10.7109375" style="2" customWidth="1"/>
    <col min="13860" max="14077" width="9.140625" style="2"/>
    <col min="14078" max="14078" width="4.28515625" style="2" customWidth="1"/>
    <col min="14079" max="14079" width="11.5703125" style="2" customWidth="1"/>
    <col min="14080" max="14080" width="0" style="2" hidden="1" customWidth="1"/>
    <col min="14081" max="14081" width="21.85546875" style="2" customWidth="1"/>
    <col min="14082" max="14082" width="21.140625" style="2" customWidth="1"/>
    <col min="14083" max="14098" width="0" style="2" hidden="1" customWidth="1"/>
    <col min="14099" max="14099" width="8" style="2" customWidth="1"/>
    <col min="14100" max="14101" width="10" style="2" bestFit="1" customWidth="1"/>
    <col min="14102" max="14102" width="10.140625" style="2" customWidth="1"/>
    <col min="14103" max="14103" width="8.7109375" style="2" customWidth="1"/>
    <col min="14104" max="14104" width="8.42578125" style="2" bestFit="1" customWidth="1"/>
    <col min="14105" max="14105" width="9.85546875" style="2" bestFit="1" customWidth="1"/>
    <col min="14106" max="14106" width="6.42578125" style="2" customWidth="1"/>
    <col min="14107" max="14107" width="7.42578125" style="2" bestFit="1" customWidth="1"/>
    <col min="14108" max="14108" width="9.85546875" style="2" customWidth="1"/>
    <col min="14109" max="14109" width="9" style="2" bestFit="1" customWidth="1"/>
    <col min="14110" max="14110" width="4.85546875" style="2" bestFit="1" customWidth="1"/>
    <col min="14111" max="14111" width="9" style="2" bestFit="1" customWidth="1"/>
    <col min="14112" max="14112" width="6.5703125" style="2" customWidth="1"/>
    <col min="14113" max="14113" width="7.42578125" style="2" customWidth="1"/>
    <col min="14114" max="14114" width="9.5703125" style="2" customWidth="1"/>
    <col min="14115" max="14115" width="10.7109375" style="2" customWidth="1"/>
    <col min="14116" max="14333" width="9.140625" style="2"/>
    <col min="14334" max="14334" width="4.28515625" style="2" customWidth="1"/>
    <col min="14335" max="14335" width="11.5703125" style="2" customWidth="1"/>
    <col min="14336" max="14336" width="0" style="2" hidden="1" customWidth="1"/>
    <col min="14337" max="14337" width="21.85546875" style="2" customWidth="1"/>
    <col min="14338" max="14338" width="21.140625" style="2" customWidth="1"/>
    <col min="14339" max="14354" width="0" style="2" hidden="1" customWidth="1"/>
    <col min="14355" max="14355" width="8" style="2" customWidth="1"/>
    <col min="14356" max="14357" width="10" style="2" bestFit="1" customWidth="1"/>
    <col min="14358" max="14358" width="10.140625" style="2" customWidth="1"/>
    <col min="14359" max="14359" width="8.7109375" style="2" customWidth="1"/>
    <col min="14360" max="14360" width="8.42578125" style="2" bestFit="1" customWidth="1"/>
    <col min="14361" max="14361" width="9.85546875" style="2" bestFit="1" customWidth="1"/>
    <col min="14362" max="14362" width="6.42578125" style="2" customWidth="1"/>
    <col min="14363" max="14363" width="7.42578125" style="2" bestFit="1" customWidth="1"/>
    <col min="14364" max="14364" width="9.85546875" style="2" customWidth="1"/>
    <col min="14365" max="14365" width="9" style="2" bestFit="1" customWidth="1"/>
    <col min="14366" max="14366" width="4.85546875" style="2" bestFit="1" customWidth="1"/>
    <col min="14367" max="14367" width="9" style="2" bestFit="1" customWidth="1"/>
    <col min="14368" max="14368" width="6.5703125" style="2" customWidth="1"/>
    <col min="14369" max="14369" width="7.42578125" style="2" customWidth="1"/>
    <col min="14370" max="14370" width="9.5703125" style="2" customWidth="1"/>
    <col min="14371" max="14371" width="10.7109375" style="2" customWidth="1"/>
    <col min="14372" max="14589" width="9.140625" style="2"/>
    <col min="14590" max="14590" width="4.28515625" style="2" customWidth="1"/>
    <col min="14591" max="14591" width="11.5703125" style="2" customWidth="1"/>
    <col min="14592" max="14592" width="0" style="2" hidden="1" customWidth="1"/>
    <col min="14593" max="14593" width="21.85546875" style="2" customWidth="1"/>
    <col min="14594" max="14594" width="21.140625" style="2" customWidth="1"/>
    <col min="14595" max="14610" width="0" style="2" hidden="1" customWidth="1"/>
    <col min="14611" max="14611" width="8" style="2" customWidth="1"/>
    <col min="14612" max="14613" width="10" style="2" bestFit="1" customWidth="1"/>
    <col min="14614" max="14614" width="10.140625" style="2" customWidth="1"/>
    <col min="14615" max="14615" width="8.7109375" style="2" customWidth="1"/>
    <col min="14616" max="14616" width="8.42578125" style="2" bestFit="1" customWidth="1"/>
    <col min="14617" max="14617" width="9.85546875" style="2" bestFit="1" customWidth="1"/>
    <col min="14618" max="14618" width="6.42578125" style="2" customWidth="1"/>
    <col min="14619" max="14619" width="7.42578125" style="2" bestFit="1" customWidth="1"/>
    <col min="14620" max="14620" width="9.85546875" style="2" customWidth="1"/>
    <col min="14621" max="14621" width="9" style="2" bestFit="1" customWidth="1"/>
    <col min="14622" max="14622" width="4.85546875" style="2" bestFit="1" customWidth="1"/>
    <col min="14623" max="14623" width="9" style="2" bestFit="1" customWidth="1"/>
    <col min="14624" max="14624" width="6.5703125" style="2" customWidth="1"/>
    <col min="14625" max="14625" width="7.42578125" style="2" customWidth="1"/>
    <col min="14626" max="14626" width="9.5703125" style="2" customWidth="1"/>
    <col min="14627" max="14627" width="10.7109375" style="2" customWidth="1"/>
    <col min="14628" max="14845" width="9.140625" style="2"/>
    <col min="14846" max="14846" width="4.28515625" style="2" customWidth="1"/>
    <col min="14847" max="14847" width="11.5703125" style="2" customWidth="1"/>
    <col min="14848" max="14848" width="0" style="2" hidden="1" customWidth="1"/>
    <col min="14849" max="14849" width="21.85546875" style="2" customWidth="1"/>
    <col min="14850" max="14850" width="21.140625" style="2" customWidth="1"/>
    <col min="14851" max="14866" width="0" style="2" hidden="1" customWidth="1"/>
    <col min="14867" max="14867" width="8" style="2" customWidth="1"/>
    <col min="14868" max="14869" width="10" style="2" bestFit="1" customWidth="1"/>
    <col min="14870" max="14870" width="10.140625" style="2" customWidth="1"/>
    <col min="14871" max="14871" width="8.7109375" style="2" customWidth="1"/>
    <col min="14872" max="14872" width="8.42578125" style="2" bestFit="1" customWidth="1"/>
    <col min="14873" max="14873" width="9.85546875" style="2" bestFit="1" customWidth="1"/>
    <col min="14874" max="14874" width="6.42578125" style="2" customWidth="1"/>
    <col min="14875" max="14875" width="7.42578125" style="2" bestFit="1" customWidth="1"/>
    <col min="14876" max="14876" width="9.85546875" style="2" customWidth="1"/>
    <col min="14877" max="14877" width="9" style="2" bestFit="1" customWidth="1"/>
    <col min="14878" max="14878" width="4.85546875" style="2" bestFit="1" customWidth="1"/>
    <col min="14879" max="14879" width="9" style="2" bestFit="1" customWidth="1"/>
    <col min="14880" max="14880" width="6.5703125" style="2" customWidth="1"/>
    <col min="14881" max="14881" width="7.42578125" style="2" customWidth="1"/>
    <col min="14882" max="14882" width="9.5703125" style="2" customWidth="1"/>
    <col min="14883" max="14883" width="10.7109375" style="2" customWidth="1"/>
    <col min="14884" max="15101" width="9.140625" style="2"/>
    <col min="15102" max="15102" width="4.28515625" style="2" customWidth="1"/>
    <col min="15103" max="15103" width="11.5703125" style="2" customWidth="1"/>
    <col min="15104" max="15104" width="0" style="2" hidden="1" customWidth="1"/>
    <col min="15105" max="15105" width="21.85546875" style="2" customWidth="1"/>
    <col min="15106" max="15106" width="21.140625" style="2" customWidth="1"/>
    <col min="15107" max="15122" width="0" style="2" hidden="1" customWidth="1"/>
    <col min="15123" max="15123" width="8" style="2" customWidth="1"/>
    <col min="15124" max="15125" width="10" style="2" bestFit="1" customWidth="1"/>
    <col min="15126" max="15126" width="10.140625" style="2" customWidth="1"/>
    <col min="15127" max="15127" width="8.7109375" style="2" customWidth="1"/>
    <col min="15128" max="15128" width="8.42578125" style="2" bestFit="1" customWidth="1"/>
    <col min="15129" max="15129" width="9.85546875" style="2" bestFit="1" customWidth="1"/>
    <col min="15130" max="15130" width="6.42578125" style="2" customWidth="1"/>
    <col min="15131" max="15131" width="7.42578125" style="2" bestFit="1" customWidth="1"/>
    <col min="15132" max="15132" width="9.85546875" style="2" customWidth="1"/>
    <col min="15133" max="15133" width="9" style="2" bestFit="1" customWidth="1"/>
    <col min="15134" max="15134" width="4.85546875" style="2" bestFit="1" customWidth="1"/>
    <col min="15135" max="15135" width="9" style="2" bestFit="1" customWidth="1"/>
    <col min="15136" max="15136" width="6.5703125" style="2" customWidth="1"/>
    <col min="15137" max="15137" width="7.42578125" style="2" customWidth="1"/>
    <col min="15138" max="15138" width="9.5703125" style="2" customWidth="1"/>
    <col min="15139" max="15139" width="10.7109375" style="2" customWidth="1"/>
    <col min="15140" max="15357" width="9.140625" style="2"/>
    <col min="15358" max="15358" width="4.28515625" style="2" customWidth="1"/>
    <col min="15359" max="15359" width="11.5703125" style="2" customWidth="1"/>
    <col min="15360" max="15360" width="0" style="2" hidden="1" customWidth="1"/>
    <col min="15361" max="15361" width="21.85546875" style="2" customWidth="1"/>
    <col min="15362" max="15362" width="21.140625" style="2" customWidth="1"/>
    <col min="15363" max="15378" width="0" style="2" hidden="1" customWidth="1"/>
    <col min="15379" max="15379" width="8" style="2" customWidth="1"/>
    <col min="15380" max="15381" width="10" style="2" bestFit="1" customWidth="1"/>
    <col min="15382" max="15382" width="10.140625" style="2" customWidth="1"/>
    <col min="15383" max="15383" width="8.7109375" style="2" customWidth="1"/>
    <col min="15384" max="15384" width="8.42578125" style="2" bestFit="1" customWidth="1"/>
    <col min="15385" max="15385" width="9.85546875" style="2" bestFit="1" customWidth="1"/>
    <col min="15386" max="15386" width="6.42578125" style="2" customWidth="1"/>
    <col min="15387" max="15387" width="7.42578125" style="2" bestFit="1" customWidth="1"/>
    <col min="15388" max="15388" width="9.85546875" style="2" customWidth="1"/>
    <col min="15389" max="15389" width="9" style="2" bestFit="1" customWidth="1"/>
    <col min="15390" max="15390" width="4.85546875" style="2" bestFit="1" customWidth="1"/>
    <col min="15391" max="15391" width="9" style="2" bestFit="1" customWidth="1"/>
    <col min="15392" max="15392" width="6.5703125" style="2" customWidth="1"/>
    <col min="15393" max="15393" width="7.42578125" style="2" customWidth="1"/>
    <col min="15394" max="15394" width="9.5703125" style="2" customWidth="1"/>
    <col min="15395" max="15395" width="10.7109375" style="2" customWidth="1"/>
    <col min="15396" max="15613" width="9.140625" style="2"/>
    <col min="15614" max="15614" width="4.28515625" style="2" customWidth="1"/>
    <col min="15615" max="15615" width="11.5703125" style="2" customWidth="1"/>
    <col min="15616" max="15616" width="0" style="2" hidden="1" customWidth="1"/>
    <col min="15617" max="15617" width="21.85546875" style="2" customWidth="1"/>
    <col min="15618" max="15618" width="21.140625" style="2" customWidth="1"/>
    <col min="15619" max="15634" width="0" style="2" hidden="1" customWidth="1"/>
    <col min="15635" max="15635" width="8" style="2" customWidth="1"/>
    <col min="15636" max="15637" width="10" style="2" bestFit="1" customWidth="1"/>
    <col min="15638" max="15638" width="10.140625" style="2" customWidth="1"/>
    <col min="15639" max="15639" width="8.7109375" style="2" customWidth="1"/>
    <col min="15640" max="15640" width="8.42578125" style="2" bestFit="1" customWidth="1"/>
    <col min="15641" max="15641" width="9.85546875" style="2" bestFit="1" customWidth="1"/>
    <col min="15642" max="15642" width="6.42578125" style="2" customWidth="1"/>
    <col min="15643" max="15643" width="7.42578125" style="2" bestFit="1" customWidth="1"/>
    <col min="15644" max="15644" width="9.85546875" style="2" customWidth="1"/>
    <col min="15645" max="15645" width="9" style="2" bestFit="1" customWidth="1"/>
    <col min="15646" max="15646" width="4.85546875" style="2" bestFit="1" customWidth="1"/>
    <col min="15647" max="15647" width="9" style="2" bestFit="1" customWidth="1"/>
    <col min="15648" max="15648" width="6.5703125" style="2" customWidth="1"/>
    <col min="15649" max="15649" width="7.42578125" style="2" customWidth="1"/>
    <col min="15650" max="15650" width="9.5703125" style="2" customWidth="1"/>
    <col min="15651" max="15651" width="10.7109375" style="2" customWidth="1"/>
    <col min="15652" max="15869" width="9.140625" style="2"/>
    <col min="15870" max="15870" width="4.28515625" style="2" customWidth="1"/>
    <col min="15871" max="15871" width="11.5703125" style="2" customWidth="1"/>
    <col min="15872" max="15872" width="0" style="2" hidden="1" customWidth="1"/>
    <col min="15873" max="15873" width="21.85546875" style="2" customWidth="1"/>
    <col min="15874" max="15874" width="21.140625" style="2" customWidth="1"/>
    <col min="15875" max="15890" width="0" style="2" hidden="1" customWidth="1"/>
    <col min="15891" max="15891" width="8" style="2" customWidth="1"/>
    <col min="15892" max="15893" width="10" style="2" bestFit="1" customWidth="1"/>
    <col min="15894" max="15894" width="10.140625" style="2" customWidth="1"/>
    <col min="15895" max="15895" width="8.7109375" style="2" customWidth="1"/>
    <col min="15896" max="15896" width="8.42578125" style="2" bestFit="1" customWidth="1"/>
    <col min="15897" max="15897" width="9.85546875" style="2" bestFit="1" customWidth="1"/>
    <col min="15898" max="15898" width="6.42578125" style="2" customWidth="1"/>
    <col min="15899" max="15899" width="7.42578125" style="2" bestFit="1" customWidth="1"/>
    <col min="15900" max="15900" width="9.85546875" style="2" customWidth="1"/>
    <col min="15901" max="15901" width="9" style="2" bestFit="1" customWidth="1"/>
    <col min="15902" max="15902" width="4.85546875" style="2" bestFit="1" customWidth="1"/>
    <col min="15903" max="15903" width="9" style="2" bestFit="1" customWidth="1"/>
    <col min="15904" max="15904" width="6.5703125" style="2" customWidth="1"/>
    <col min="15905" max="15905" width="7.42578125" style="2" customWidth="1"/>
    <col min="15906" max="15906" width="9.5703125" style="2" customWidth="1"/>
    <col min="15907" max="15907" width="10.7109375" style="2" customWidth="1"/>
    <col min="15908" max="16125" width="9.140625" style="2"/>
    <col min="16126" max="16126" width="4.28515625" style="2" customWidth="1"/>
    <col min="16127" max="16127" width="11.5703125" style="2" customWidth="1"/>
    <col min="16128" max="16128" width="0" style="2" hidden="1" customWidth="1"/>
    <col min="16129" max="16129" width="21.85546875" style="2" customWidth="1"/>
    <col min="16130" max="16130" width="21.140625" style="2" customWidth="1"/>
    <col min="16131" max="16146" width="0" style="2" hidden="1" customWidth="1"/>
    <col min="16147" max="16147" width="8" style="2" customWidth="1"/>
    <col min="16148" max="16149" width="10" style="2" bestFit="1" customWidth="1"/>
    <col min="16150" max="16150" width="10.140625" style="2" customWidth="1"/>
    <col min="16151" max="16151" width="8.7109375" style="2" customWidth="1"/>
    <col min="16152" max="16152" width="8.42578125" style="2" bestFit="1" customWidth="1"/>
    <col min="16153" max="16153" width="9.85546875" style="2" bestFit="1" customWidth="1"/>
    <col min="16154" max="16154" width="6.42578125" style="2" customWidth="1"/>
    <col min="16155" max="16155" width="7.42578125" style="2" bestFit="1" customWidth="1"/>
    <col min="16156" max="16156" width="9.85546875" style="2" customWidth="1"/>
    <col min="16157" max="16157" width="9" style="2" bestFit="1" customWidth="1"/>
    <col min="16158" max="16158" width="4.85546875" style="2" bestFit="1" customWidth="1"/>
    <col min="16159" max="16159" width="9" style="2" bestFit="1" customWidth="1"/>
    <col min="16160" max="16160" width="6.5703125" style="2" customWidth="1"/>
    <col min="16161" max="16161" width="7.42578125" style="2" customWidth="1"/>
    <col min="16162" max="16162" width="9.5703125" style="2" customWidth="1"/>
    <col min="16163" max="16163" width="10.7109375" style="2" customWidth="1"/>
    <col min="16164" max="16384" width="9.140625" style="2"/>
  </cols>
  <sheetData>
    <row r="1" spans="1:35" x14ac:dyDescent="0.25">
      <c r="A1" s="120" t="s">
        <v>0</v>
      </c>
      <c r="B1" s="120"/>
      <c r="C1" s="120"/>
      <c r="D1" s="120"/>
    </row>
    <row r="2" spans="1:35" x14ac:dyDescent="0.25">
      <c r="A2" t="s">
        <v>713</v>
      </c>
      <c r="B2"/>
      <c r="C2"/>
      <c r="D2"/>
    </row>
    <row r="3" spans="1:35" s="8" customFormat="1" ht="45" x14ac:dyDescent="0.25">
      <c r="A3" s="35" t="s">
        <v>2</v>
      </c>
      <c r="B3" s="35" t="s">
        <v>3</v>
      </c>
      <c r="C3" s="35"/>
      <c r="D3" s="35" t="s">
        <v>4</v>
      </c>
      <c r="E3" s="35" t="s">
        <v>5</v>
      </c>
      <c r="F3" s="35" t="s">
        <v>6</v>
      </c>
      <c r="G3" s="35" t="s">
        <v>7</v>
      </c>
      <c r="H3" s="35" t="s">
        <v>8</v>
      </c>
      <c r="I3" s="35" t="s">
        <v>714</v>
      </c>
      <c r="J3" s="35" t="s">
        <v>9</v>
      </c>
      <c r="K3" s="35" t="s">
        <v>10</v>
      </c>
      <c r="L3" s="35" t="s">
        <v>11</v>
      </c>
      <c r="M3" s="35" t="s">
        <v>12</v>
      </c>
      <c r="N3" s="35" t="s">
        <v>13</v>
      </c>
      <c r="O3" s="35" t="s">
        <v>14</v>
      </c>
      <c r="P3" s="35" t="s">
        <v>15</v>
      </c>
      <c r="Q3" s="35" t="s">
        <v>16</v>
      </c>
      <c r="R3" s="35" t="s">
        <v>17</v>
      </c>
      <c r="S3" s="35" t="s">
        <v>18</v>
      </c>
      <c r="T3" s="36" t="s">
        <v>19</v>
      </c>
      <c r="U3" s="36" t="s">
        <v>20</v>
      </c>
      <c r="V3" s="36" t="s">
        <v>21</v>
      </c>
      <c r="W3" s="36" t="s">
        <v>22</v>
      </c>
      <c r="X3" s="36" t="s">
        <v>23</v>
      </c>
      <c r="Y3" s="36" t="s">
        <v>24</v>
      </c>
      <c r="Z3" s="36" t="s">
        <v>25</v>
      </c>
      <c r="AA3" s="36" t="s">
        <v>26</v>
      </c>
      <c r="AB3" s="36" t="s">
        <v>27</v>
      </c>
      <c r="AC3" s="36" t="s">
        <v>28</v>
      </c>
      <c r="AD3" s="36" t="s">
        <v>29</v>
      </c>
      <c r="AE3" s="36" t="s">
        <v>30</v>
      </c>
      <c r="AF3" s="36" t="s">
        <v>31</v>
      </c>
      <c r="AG3" s="36" t="s">
        <v>32</v>
      </c>
      <c r="AH3" s="36" t="s">
        <v>33</v>
      </c>
      <c r="AI3" s="36" t="s">
        <v>34</v>
      </c>
    </row>
    <row r="4" spans="1:35" ht="24.95" customHeight="1" x14ac:dyDescent="0.25">
      <c r="A4" s="10">
        <v>1</v>
      </c>
      <c r="B4" s="10" t="s">
        <v>35</v>
      </c>
      <c r="C4" s="10">
        <v>3</v>
      </c>
      <c r="D4" s="10" t="s">
        <v>36</v>
      </c>
      <c r="E4" s="11" t="s">
        <v>37</v>
      </c>
      <c r="F4" s="10" t="s">
        <v>0</v>
      </c>
      <c r="G4" s="10" t="s">
        <v>38</v>
      </c>
      <c r="H4" s="10" t="s">
        <v>39</v>
      </c>
      <c r="I4" s="10"/>
      <c r="J4" s="10" t="s">
        <v>40</v>
      </c>
      <c r="K4" s="10" t="s">
        <v>41</v>
      </c>
      <c r="L4" s="37">
        <v>40333</v>
      </c>
      <c r="M4" s="37">
        <v>21716</v>
      </c>
      <c r="N4" s="37"/>
      <c r="O4" s="10" t="s">
        <v>42</v>
      </c>
      <c r="P4" s="13">
        <v>30</v>
      </c>
      <c r="Q4" s="13">
        <v>0</v>
      </c>
      <c r="R4" s="13">
        <v>0</v>
      </c>
      <c r="S4" s="13">
        <v>30</v>
      </c>
      <c r="T4" s="14">
        <v>129974</v>
      </c>
      <c r="U4" s="14">
        <v>51990</v>
      </c>
      <c r="V4" s="14">
        <v>117590</v>
      </c>
      <c r="W4" s="14">
        <v>0</v>
      </c>
      <c r="X4" s="14">
        <v>2700</v>
      </c>
      <c r="Y4" s="14">
        <v>1250</v>
      </c>
      <c r="Z4" s="14">
        <v>0</v>
      </c>
      <c r="AA4" s="14">
        <v>0</v>
      </c>
      <c r="AB4" s="14">
        <v>303504</v>
      </c>
      <c r="AC4" s="14">
        <v>15597</v>
      </c>
      <c r="AD4" s="14">
        <v>200</v>
      </c>
      <c r="AE4" s="14">
        <v>68839</v>
      </c>
      <c r="AF4" s="14">
        <v>378</v>
      </c>
      <c r="AG4" s="14">
        <v>940</v>
      </c>
      <c r="AH4" s="14">
        <v>85954</v>
      </c>
      <c r="AI4" s="14">
        <v>217550</v>
      </c>
    </row>
    <row r="5" spans="1:35" ht="24.95" customHeight="1" x14ac:dyDescent="0.25">
      <c r="A5" s="10">
        <v>2</v>
      </c>
      <c r="B5" s="10" t="s">
        <v>43</v>
      </c>
      <c r="C5" s="10">
        <v>8</v>
      </c>
      <c r="D5" s="10" t="s">
        <v>44</v>
      </c>
      <c r="E5" s="11" t="s">
        <v>45</v>
      </c>
      <c r="F5" s="10" t="s">
        <v>0</v>
      </c>
      <c r="G5" s="10" t="s">
        <v>46</v>
      </c>
      <c r="H5" s="10" t="s">
        <v>39</v>
      </c>
      <c r="I5" s="10"/>
      <c r="J5" s="10" t="s">
        <v>47</v>
      </c>
      <c r="K5" s="10" t="s">
        <v>48</v>
      </c>
      <c r="L5" s="37">
        <v>40413</v>
      </c>
      <c r="M5" s="37">
        <v>25121</v>
      </c>
      <c r="N5" s="37"/>
      <c r="O5" s="10" t="s">
        <v>42</v>
      </c>
      <c r="P5" s="13">
        <v>30</v>
      </c>
      <c r="Q5" s="13">
        <v>0</v>
      </c>
      <c r="R5" s="13">
        <v>0</v>
      </c>
      <c r="S5" s="13">
        <v>30</v>
      </c>
      <c r="T5" s="14">
        <v>49397</v>
      </c>
      <c r="U5" s="14">
        <v>19759</v>
      </c>
      <c r="V5" s="14">
        <v>37866</v>
      </c>
      <c r="W5" s="14">
        <v>0</v>
      </c>
      <c r="X5" s="14">
        <v>2700</v>
      </c>
      <c r="Y5" s="14">
        <v>1250</v>
      </c>
      <c r="Z5" s="14">
        <v>0</v>
      </c>
      <c r="AA5" s="14">
        <v>0</v>
      </c>
      <c r="AB5" s="14">
        <v>110972</v>
      </c>
      <c r="AC5" s="14">
        <v>5928</v>
      </c>
      <c r="AD5" s="14">
        <v>0</v>
      </c>
      <c r="AE5" s="14">
        <v>6448</v>
      </c>
      <c r="AF5" s="14">
        <v>0</v>
      </c>
      <c r="AG5" s="14">
        <v>1880</v>
      </c>
      <c r="AH5" s="14">
        <v>14256</v>
      </c>
      <c r="AI5" s="14">
        <v>96716</v>
      </c>
    </row>
    <row r="6" spans="1:35" ht="24.95" customHeight="1" x14ac:dyDescent="0.25">
      <c r="A6" s="10">
        <v>3</v>
      </c>
      <c r="B6" s="10" t="s">
        <v>49</v>
      </c>
      <c r="C6" s="10">
        <v>11</v>
      </c>
      <c r="D6" s="10" t="s">
        <v>50</v>
      </c>
      <c r="E6" s="11" t="s">
        <v>51</v>
      </c>
      <c r="F6" s="10" t="s">
        <v>0</v>
      </c>
      <c r="G6" s="10" t="s">
        <v>52</v>
      </c>
      <c r="H6" s="10" t="s">
        <v>39</v>
      </c>
      <c r="I6" s="10"/>
      <c r="J6" s="10" t="s">
        <v>53</v>
      </c>
      <c r="K6" s="10" t="s">
        <v>54</v>
      </c>
      <c r="L6" s="37">
        <v>40441</v>
      </c>
      <c r="M6" s="37">
        <v>30131</v>
      </c>
      <c r="N6" s="37"/>
      <c r="O6" s="10" t="s">
        <v>42</v>
      </c>
      <c r="P6" s="13">
        <v>30</v>
      </c>
      <c r="Q6" s="13">
        <v>0</v>
      </c>
      <c r="R6" s="13">
        <v>0</v>
      </c>
      <c r="S6" s="13">
        <v>30</v>
      </c>
      <c r="T6" s="14">
        <v>24535</v>
      </c>
      <c r="U6" s="14">
        <v>9814</v>
      </c>
      <c r="V6" s="14">
        <v>17616</v>
      </c>
      <c r="W6" s="14">
        <v>0</v>
      </c>
      <c r="X6" s="14">
        <v>2700</v>
      </c>
      <c r="Y6" s="14">
        <v>1250</v>
      </c>
      <c r="Z6" s="14">
        <v>0</v>
      </c>
      <c r="AA6" s="14">
        <v>0</v>
      </c>
      <c r="AB6" s="14">
        <v>55915</v>
      </c>
      <c r="AC6" s="14">
        <v>2944</v>
      </c>
      <c r="AD6" s="14">
        <v>0</v>
      </c>
      <c r="AE6" s="14">
        <v>0</v>
      </c>
      <c r="AF6" s="14">
        <v>0</v>
      </c>
      <c r="AG6" s="14">
        <v>1130</v>
      </c>
      <c r="AH6" s="14">
        <v>4074</v>
      </c>
      <c r="AI6" s="14">
        <v>51841</v>
      </c>
    </row>
    <row r="7" spans="1:35" ht="24.95" customHeight="1" x14ac:dyDescent="0.25">
      <c r="A7" s="10">
        <v>4</v>
      </c>
      <c r="B7" s="10" t="s">
        <v>55</v>
      </c>
      <c r="C7" s="10">
        <v>12</v>
      </c>
      <c r="D7" s="10" t="s">
        <v>56</v>
      </c>
      <c r="E7" s="11" t="s">
        <v>57</v>
      </c>
      <c r="F7" s="10" t="s">
        <v>0</v>
      </c>
      <c r="G7" s="10" t="s">
        <v>58</v>
      </c>
      <c r="H7" s="10" t="s">
        <v>59</v>
      </c>
      <c r="I7" s="10"/>
      <c r="J7" s="10" t="s">
        <v>60</v>
      </c>
      <c r="K7" s="10" t="s">
        <v>61</v>
      </c>
      <c r="L7" s="37">
        <v>40450</v>
      </c>
      <c r="M7" s="37">
        <v>30611</v>
      </c>
      <c r="N7" s="37"/>
      <c r="O7" s="10" t="s">
        <v>42</v>
      </c>
      <c r="P7" s="13">
        <v>30</v>
      </c>
      <c r="Q7" s="13">
        <v>0</v>
      </c>
      <c r="R7" s="13">
        <v>0</v>
      </c>
      <c r="S7" s="13">
        <v>30</v>
      </c>
      <c r="T7" s="14">
        <v>15152</v>
      </c>
      <c r="U7" s="14">
        <v>6061</v>
      </c>
      <c r="V7" s="14">
        <v>8894</v>
      </c>
      <c r="W7" s="14">
        <v>0</v>
      </c>
      <c r="X7" s="14">
        <v>2700</v>
      </c>
      <c r="Y7" s="14">
        <v>1250</v>
      </c>
      <c r="Z7" s="14">
        <v>2500</v>
      </c>
      <c r="AA7" s="14">
        <v>0</v>
      </c>
      <c r="AB7" s="14">
        <v>36557</v>
      </c>
      <c r="AC7" s="14">
        <v>1818</v>
      </c>
      <c r="AD7" s="14">
        <v>0</v>
      </c>
      <c r="AE7" s="14">
        <v>0</v>
      </c>
      <c r="AF7" s="14">
        <v>0</v>
      </c>
      <c r="AG7" s="14">
        <v>0</v>
      </c>
      <c r="AH7" s="14">
        <v>1818</v>
      </c>
      <c r="AI7" s="14">
        <v>34739</v>
      </c>
    </row>
    <row r="8" spans="1:35" ht="24.95" customHeight="1" x14ac:dyDescent="0.25">
      <c r="A8" s="10">
        <v>5</v>
      </c>
      <c r="B8" s="10" t="s">
        <v>62</v>
      </c>
      <c r="C8" s="10">
        <v>13</v>
      </c>
      <c r="D8" s="10" t="s">
        <v>63</v>
      </c>
      <c r="E8" s="11" t="s">
        <v>64</v>
      </c>
      <c r="F8" s="10" t="s">
        <v>0</v>
      </c>
      <c r="G8" s="10" t="s">
        <v>65</v>
      </c>
      <c r="H8" s="10" t="s">
        <v>39</v>
      </c>
      <c r="I8" s="10"/>
      <c r="J8" s="10" t="s">
        <v>66</v>
      </c>
      <c r="K8" s="10" t="s">
        <v>67</v>
      </c>
      <c r="L8" s="37">
        <v>40472</v>
      </c>
      <c r="M8" s="37">
        <v>23259</v>
      </c>
      <c r="N8" s="37"/>
      <c r="O8" s="10" t="s">
        <v>42</v>
      </c>
      <c r="P8" s="13">
        <v>30</v>
      </c>
      <c r="Q8" s="13">
        <v>0</v>
      </c>
      <c r="R8" s="13">
        <v>0</v>
      </c>
      <c r="S8" s="13">
        <v>30</v>
      </c>
      <c r="T8" s="14">
        <v>110770</v>
      </c>
      <c r="U8" s="14">
        <v>44308</v>
      </c>
      <c r="V8" s="14">
        <v>94919</v>
      </c>
      <c r="W8" s="14">
        <v>0</v>
      </c>
      <c r="X8" s="14">
        <v>2700</v>
      </c>
      <c r="Y8" s="14">
        <v>1250</v>
      </c>
      <c r="Z8" s="14">
        <v>0</v>
      </c>
      <c r="AA8" s="14">
        <v>0</v>
      </c>
      <c r="AB8" s="14">
        <v>253947</v>
      </c>
      <c r="AC8" s="14">
        <v>13292</v>
      </c>
      <c r="AD8" s="14">
        <v>0</v>
      </c>
      <c r="AE8" s="14">
        <v>53216</v>
      </c>
      <c r="AF8" s="14">
        <v>0</v>
      </c>
      <c r="AG8" s="14">
        <v>0</v>
      </c>
      <c r="AH8" s="14">
        <v>66508</v>
      </c>
      <c r="AI8" s="14">
        <v>187439</v>
      </c>
    </row>
    <row r="9" spans="1:35" ht="24.95" customHeight="1" x14ac:dyDescent="0.25">
      <c r="A9" s="10">
        <v>6</v>
      </c>
      <c r="B9" s="10" t="s">
        <v>68</v>
      </c>
      <c r="C9" s="10">
        <v>25</v>
      </c>
      <c r="D9" s="10" t="s">
        <v>69</v>
      </c>
      <c r="E9" s="11" t="s">
        <v>70</v>
      </c>
      <c r="F9" s="10" t="s">
        <v>0</v>
      </c>
      <c r="G9" s="10" t="s">
        <v>52</v>
      </c>
      <c r="H9" s="10" t="s">
        <v>39</v>
      </c>
      <c r="I9" s="10"/>
      <c r="J9" s="10" t="s">
        <v>71</v>
      </c>
      <c r="K9" s="10" t="s">
        <v>72</v>
      </c>
      <c r="L9" s="37">
        <v>40546</v>
      </c>
      <c r="M9" s="37">
        <v>29491</v>
      </c>
      <c r="N9" s="37"/>
      <c r="O9" s="10" t="s">
        <v>42</v>
      </c>
      <c r="P9" s="13">
        <v>30</v>
      </c>
      <c r="Q9" s="13">
        <v>0</v>
      </c>
      <c r="R9" s="13">
        <v>0</v>
      </c>
      <c r="S9" s="13">
        <v>30</v>
      </c>
      <c r="T9" s="14">
        <v>22308</v>
      </c>
      <c r="U9" s="14">
        <v>8923</v>
      </c>
      <c r="V9" s="14">
        <v>15542</v>
      </c>
      <c r="W9" s="14">
        <v>0</v>
      </c>
      <c r="X9" s="14">
        <v>2700</v>
      </c>
      <c r="Y9" s="14">
        <v>1250</v>
      </c>
      <c r="Z9" s="14">
        <v>0</v>
      </c>
      <c r="AA9" s="14">
        <v>0</v>
      </c>
      <c r="AB9" s="14">
        <v>50723</v>
      </c>
      <c r="AC9" s="14">
        <v>2677</v>
      </c>
      <c r="AD9" s="14">
        <v>0</v>
      </c>
      <c r="AE9" s="14">
        <v>0</v>
      </c>
      <c r="AF9" s="14">
        <v>0</v>
      </c>
      <c r="AG9" s="14">
        <v>1130</v>
      </c>
      <c r="AH9" s="14">
        <v>3807</v>
      </c>
      <c r="AI9" s="14">
        <v>46916</v>
      </c>
    </row>
    <row r="10" spans="1:35" ht="24.95" customHeight="1" x14ac:dyDescent="0.25">
      <c r="A10" s="10">
        <v>7</v>
      </c>
      <c r="B10" s="10" t="s">
        <v>73</v>
      </c>
      <c r="C10" s="10">
        <v>26</v>
      </c>
      <c r="D10" s="10" t="s">
        <v>74</v>
      </c>
      <c r="E10" s="11" t="s">
        <v>75</v>
      </c>
      <c r="F10" s="10" t="s">
        <v>0</v>
      </c>
      <c r="G10" s="10" t="s">
        <v>76</v>
      </c>
      <c r="H10" s="10" t="s">
        <v>39</v>
      </c>
      <c r="I10" s="10"/>
      <c r="J10" s="10" t="s">
        <v>77</v>
      </c>
      <c r="K10" s="10" t="s">
        <v>78</v>
      </c>
      <c r="L10" s="37">
        <v>40546</v>
      </c>
      <c r="M10" s="37">
        <v>29187</v>
      </c>
      <c r="N10" s="37"/>
      <c r="O10" s="10" t="s">
        <v>42</v>
      </c>
      <c r="P10" s="13">
        <v>30</v>
      </c>
      <c r="Q10" s="13">
        <v>0</v>
      </c>
      <c r="R10" s="13">
        <v>0</v>
      </c>
      <c r="S10" s="13">
        <v>30</v>
      </c>
      <c r="T10" s="14">
        <v>28058</v>
      </c>
      <c r="U10" s="14">
        <v>11223</v>
      </c>
      <c r="V10" s="14">
        <v>20664</v>
      </c>
      <c r="W10" s="14">
        <v>0</v>
      </c>
      <c r="X10" s="14">
        <v>2700</v>
      </c>
      <c r="Y10" s="14">
        <v>1250</v>
      </c>
      <c r="Z10" s="14">
        <v>0</v>
      </c>
      <c r="AA10" s="14">
        <v>0</v>
      </c>
      <c r="AB10" s="14">
        <v>63895</v>
      </c>
      <c r="AC10" s="14">
        <v>3367</v>
      </c>
      <c r="AD10" s="14">
        <v>0</v>
      </c>
      <c r="AE10" s="14">
        <v>2227</v>
      </c>
      <c r="AF10" s="14">
        <v>0</v>
      </c>
      <c r="AG10" s="14">
        <v>0</v>
      </c>
      <c r="AH10" s="14">
        <v>5594</v>
      </c>
      <c r="AI10" s="14">
        <v>58301</v>
      </c>
    </row>
    <row r="11" spans="1:35" ht="24.95" customHeight="1" x14ac:dyDescent="0.25">
      <c r="A11" s="10">
        <v>8</v>
      </c>
      <c r="B11" s="10" t="s">
        <v>87</v>
      </c>
      <c r="C11" s="10">
        <v>35</v>
      </c>
      <c r="D11" s="10" t="s">
        <v>88</v>
      </c>
      <c r="E11" s="11" t="s">
        <v>89</v>
      </c>
      <c r="F11" s="10" t="s">
        <v>0</v>
      </c>
      <c r="G11" s="10" t="s">
        <v>58</v>
      </c>
      <c r="H11" s="10" t="s">
        <v>39</v>
      </c>
      <c r="I11" s="10"/>
      <c r="J11" s="10" t="s">
        <v>90</v>
      </c>
      <c r="K11" s="10" t="s">
        <v>91</v>
      </c>
      <c r="L11" s="37">
        <v>40693</v>
      </c>
      <c r="M11" s="37">
        <v>30297</v>
      </c>
      <c r="N11" s="37"/>
      <c r="O11" s="10" t="s">
        <v>42</v>
      </c>
      <c r="P11" s="13">
        <v>30</v>
      </c>
      <c r="Q11" s="13">
        <v>0</v>
      </c>
      <c r="R11" s="13">
        <v>0</v>
      </c>
      <c r="S11" s="13">
        <v>30</v>
      </c>
      <c r="T11" s="14">
        <v>9111</v>
      </c>
      <c r="U11" s="14">
        <v>3643</v>
      </c>
      <c r="V11" s="14">
        <v>4365</v>
      </c>
      <c r="W11" s="14">
        <v>1600</v>
      </c>
      <c r="X11" s="14">
        <v>0</v>
      </c>
      <c r="Y11" s="14">
        <v>1250</v>
      </c>
      <c r="Z11" s="14">
        <v>0</v>
      </c>
      <c r="AA11" s="14">
        <v>0</v>
      </c>
      <c r="AB11" s="14">
        <v>19969</v>
      </c>
      <c r="AC11" s="14">
        <v>1093</v>
      </c>
      <c r="AD11" s="14">
        <v>0</v>
      </c>
      <c r="AE11" s="14">
        <v>0</v>
      </c>
      <c r="AF11" s="14">
        <v>0</v>
      </c>
      <c r="AG11" s="14">
        <v>0</v>
      </c>
      <c r="AH11" s="14">
        <v>1093</v>
      </c>
      <c r="AI11" s="14">
        <v>18876</v>
      </c>
    </row>
    <row r="12" spans="1:35" ht="24.95" customHeight="1" x14ac:dyDescent="0.25">
      <c r="A12" s="10">
        <v>9</v>
      </c>
      <c r="B12" s="10" t="s">
        <v>92</v>
      </c>
      <c r="C12" s="10">
        <v>39</v>
      </c>
      <c r="D12" s="10" t="s">
        <v>93</v>
      </c>
      <c r="E12" s="11" t="s">
        <v>94</v>
      </c>
      <c r="F12" s="10" t="s">
        <v>0</v>
      </c>
      <c r="G12" s="10" t="s">
        <v>95</v>
      </c>
      <c r="H12" s="10" t="s">
        <v>39</v>
      </c>
      <c r="I12" s="10"/>
      <c r="J12" s="10" t="s">
        <v>96</v>
      </c>
      <c r="K12" s="10" t="s">
        <v>97</v>
      </c>
      <c r="L12" s="37">
        <v>40780</v>
      </c>
      <c r="M12" s="37">
        <v>30362</v>
      </c>
      <c r="N12" s="37"/>
      <c r="O12" s="10" t="s">
        <v>42</v>
      </c>
      <c r="P12" s="13">
        <v>30</v>
      </c>
      <c r="Q12" s="13">
        <v>0</v>
      </c>
      <c r="R12" s="13">
        <v>0</v>
      </c>
      <c r="S12" s="13">
        <v>30</v>
      </c>
      <c r="T12" s="14">
        <v>34178</v>
      </c>
      <c r="U12" s="14">
        <v>13671</v>
      </c>
      <c r="V12" s="14">
        <v>26201</v>
      </c>
      <c r="W12" s="14">
        <v>0</v>
      </c>
      <c r="X12" s="14">
        <v>2700</v>
      </c>
      <c r="Y12" s="14">
        <v>1250</v>
      </c>
      <c r="Z12" s="14">
        <v>0</v>
      </c>
      <c r="AA12" s="14">
        <v>0</v>
      </c>
      <c r="AB12" s="14">
        <v>78000</v>
      </c>
      <c r="AC12" s="14">
        <v>4101</v>
      </c>
      <c r="AD12" s="14">
        <v>0</v>
      </c>
      <c r="AE12" s="14">
        <v>4807</v>
      </c>
      <c r="AF12" s="14">
        <v>0</v>
      </c>
      <c r="AG12" s="14">
        <v>0</v>
      </c>
      <c r="AH12" s="14">
        <v>8908</v>
      </c>
      <c r="AI12" s="14">
        <v>69092</v>
      </c>
    </row>
    <row r="13" spans="1:35" ht="24.95" customHeight="1" x14ac:dyDescent="0.25">
      <c r="A13" s="10">
        <v>10</v>
      </c>
      <c r="B13" s="10" t="s">
        <v>98</v>
      </c>
      <c r="C13" s="10">
        <v>50</v>
      </c>
      <c r="D13" s="10" t="s">
        <v>99</v>
      </c>
      <c r="E13" s="11" t="s">
        <v>57</v>
      </c>
      <c r="F13" s="10" t="s">
        <v>0</v>
      </c>
      <c r="G13" s="10" t="s">
        <v>58</v>
      </c>
      <c r="H13" s="10" t="s">
        <v>39</v>
      </c>
      <c r="I13" s="10"/>
      <c r="J13" s="10" t="s">
        <v>100</v>
      </c>
      <c r="K13" s="10" t="s">
        <v>101</v>
      </c>
      <c r="L13" s="37">
        <v>40805</v>
      </c>
      <c r="M13" s="37">
        <v>32599</v>
      </c>
      <c r="N13" s="37"/>
      <c r="O13" s="10" t="s">
        <v>42</v>
      </c>
      <c r="P13" s="13">
        <v>30</v>
      </c>
      <c r="Q13" s="13">
        <v>0</v>
      </c>
      <c r="R13" s="13">
        <v>0</v>
      </c>
      <c r="S13" s="13">
        <v>30</v>
      </c>
      <c r="T13" s="14">
        <v>11205</v>
      </c>
      <c r="U13" s="14">
        <v>4482</v>
      </c>
      <c r="V13" s="14">
        <v>6316</v>
      </c>
      <c r="W13" s="14">
        <v>1600</v>
      </c>
      <c r="X13" s="14">
        <v>0</v>
      </c>
      <c r="Y13" s="14">
        <v>1250</v>
      </c>
      <c r="Z13" s="14">
        <v>0</v>
      </c>
      <c r="AA13" s="14">
        <v>0</v>
      </c>
      <c r="AB13" s="14">
        <v>24853</v>
      </c>
      <c r="AC13" s="14">
        <v>1345</v>
      </c>
      <c r="AD13" s="14">
        <v>0</v>
      </c>
      <c r="AE13" s="14">
        <v>0</v>
      </c>
      <c r="AF13" s="14">
        <v>0</v>
      </c>
      <c r="AG13" s="14">
        <v>0</v>
      </c>
      <c r="AH13" s="14">
        <v>1345</v>
      </c>
      <c r="AI13" s="14">
        <v>23508</v>
      </c>
    </row>
    <row r="14" spans="1:35" ht="24.95" customHeight="1" x14ac:dyDescent="0.25">
      <c r="A14" s="10">
        <v>11</v>
      </c>
      <c r="B14" s="10" t="s">
        <v>102</v>
      </c>
      <c r="C14" s="10">
        <v>52</v>
      </c>
      <c r="D14" s="10" t="s">
        <v>103</v>
      </c>
      <c r="E14" s="11" t="s">
        <v>57</v>
      </c>
      <c r="F14" s="10" t="s">
        <v>0</v>
      </c>
      <c r="G14" s="10" t="s">
        <v>58</v>
      </c>
      <c r="H14" s="10" t="s">
        <v>39</v>
      </c>
      <c r="I14" s="10"/>
      <c r="J14" s="10" t="s">
        <v>104</v>
      </c>
      <c r="K14" s="10" t="s">
        <v>105</v>
      </c>
      <c r="L14" s="37">
        <v>40805</v>
      </c>
      <c r="M14" s="37">
        <v>32399</v>
      </c>
      <c r="N14" s="37"/>
      <c r="O14" s="10" t="s">
        <v>42</v>
      </c>
      <c r="P14" s="13">
        <v>30</v>
      </c>
      <c r="Q14" s="13">
        <v>0</v>
      </c>
      <c r="R14" s="13">
        <v>0</v>
      </c>
      <c r="S14" s="13">
        <v>30</v>
      </c>
      <c r="T14" s="14">
        <v>15343</v>
      </c>
      <c r="U14" s="14">
        <v>6137</v>
      </c>
      <c r="V14" s="14">
        <v>10135</v>
      </c>
      <c r="W14" s="14">
        <v>1600</v>
      </c>
      <c r="X14" s="14">
        <v>0</v>
      </c>
      <c r="Y14" s="14">
        <v>1250</v>
      </c>
      <c r="Z14" s="14">
        <v>0</v>
      </c>
      <c r="AA14" s="14">
        <v>0</v>
      </c>
      <c r="AB14" s="14">
        <v>34465</v>
      </c>
      <c r="AC14" s="14">
        <v>1841</v>
      </c>
      <c r="AD14" s="14">
        <v>0</v>
      </c>
      <c r="AE14" s="14">
        <v>0</v>
      </c>
      <c r="AF14" s="14">
        <v>0</v>
      </c>
      <c r="AG14" s="14">
        <v>0</v>
      </c>
      <c r="AH14" s="14">
        <v>1841</v>
      </c>
      <c r="AI14" s="14">
        <v>32624</v>
      </c>
    </row>
    <row r="15" spans="1:35" ht="24.95" customHeight="1" x14ac:dyDescent="0.25">
      <c r="A15" s="10">
        <v>12</v>
      </c>
      <c r="B15" s="10" t="s">
        <v>106</v>
      </c>
      <c r="C15" s="10">
        <v>53</v>
      </c>
      <c r="D15" s="10" t="s">
        <v>107</v>
      </c>
      <c r="E15" s="11" t="s">
        <v>108</v>
      </c>
      <c r="F15" s="10" t="s">
        <v>0</v>
      </c>
      <c r="G15" s="10" t="s">
        <v>109</v>
      </c>
      <c r="H15" s="10" t="s">
        <v>39</v>
      </c>
      <c r="I15" s="10"/>
      <c r="J15" s="10" t="s">
        <v>110</v>
      </c>
      <c r="K15" s="10" t="s">
        <v>111</v>
      </c>
      <c r="L15" s="37">
        <v>40821</v>
      </c>
      <c r="M15" s="37">
        <v>31355</v>
      </c>
      <c r="N15" s="37"/>
      <c r="O15" s="10" t="s">
        <v>42</v>
      </c>
      <c r="P15" s="13">
        <v>30</v>
      </c>
      <c r="Q15" s="13">
        <v>0</v>
      </c>
      <c r="R15" s="13">
        <v>0</v>
      </c>
      <c r="S15" s="13">
        <v>30</v>
      </c>
      <c r="T15" s="14">
        <v>21852</v>
      </c>
      <c r="U15" s="14">
        <v>8741</v>
      </c>
      <c r="V15" s="14">
        <v>15128</v>
      </c>
      <c r="W15" s="14">
        <v>0</v>
      </c>
      <c r="X15" s="14">
        <v>2700</v>
      </c>
      <c r="Y15" s="14">
        <v>1250</v>
      </c>
      <c r="Z15" s="14">
        <v>0</v>
      </c>
      <c r="AA15" s="14">
        <v>0</v>
      </c>
      <c r="AB15" s="14">
        <v>49671</v>
      </c>
      <c r="AC15" s="14">
        <v>2622</v>
      </c>
      <c r="AD15" s="14">
        <v>0</v>
      </c>
      <c r="AE15" s="14">
        <v>0</v>
      </c>
      <c r="AF15" s="14">
        <v>0</v>
      </c>
      <c r="AG15" s="14">
        <v>1130</v>
      </c>
      <c r="AH15" s="14">
        <v>3752</v>
      </c>
      <c r="AI15" s="14">
        <v>45919</v>
      </c>
    </row>
    <row r="16" spans="1:35" ht="24.95" customHeight="1" x14ac:dyDescent="0.25">
      <c r="A16" s="10">
        <v>13</v>
      </c>
      <c r="B16" s="10" t="s">
        <v>112</v>
      </c>
      <c r="C16" s="10">
        <v>56</v>
      </c>
      <c r="D16" s="10" t="s">
        <v>113</v>
      </c>
      <c r="E16" s="11" t="s">
        <v>57</v>
      </c>
      <c r="F16" s="10" t="s">
        <v>0</v>
      </c>
      <c r="G16" s="10" t="s">
        <v>58</v>
      </c>
      <c r="H16" s="10" t="s">
        <v>39</v>
      </c>
      <c r="I16" s="10"/>
      <c r="J16" s="10" t="s">
        <v>114</v>
      </c>
      <c r="K16" s="10" t="s">
        <v>115</v>
      </c>
      <c r="L16" s="37">
        <v>40868</v>
      </c>
      <c r="M16" s="37">
        <v>31476</v>
      </c>
      <c r="N16" s="37"/>
      <c r="O16" s="10" t="s">
        <v>42</v>
      </c>
      <c r="P16" s="13">
        <v>30</v>
      </c>
      <c r="Q16" s="13">
        <v>0</v>
      </c>
      <c r="R16" s="13">
        <v>0</v>
      </c>
      <c r="S16" s="13">
        <v>30</v>
      </c>
      <c r="T16" s="14">
        <v>15233</v>
      </c>
      <c r="U16" s="14">
        <v>6093</v>
      </c>
      <c r="V16" s="14">
        <v>10036</v>
      </c>
      <c r="W16" s="14">
        <v>1600</v>
      </c>
      <c r="X16" s="14">
        <v>0</v>
      </c>
      <c r="Y16" s="14">
        <v>1250</v>
      </c>
      <c r="Z16" s="14">
        <v>0</v>
      </c>
      <c r="AA16" s="14">
        <v>0</v>
      </c>
      <c r="AB16" s="14">
        <v>34212</v>
      </c>
      <c r="AC16" s="14">
        <v>1828</v>
      </c>
      <c r="AD16" s="14">
        <v>0</v>
      </c>
      <c r="AE16" s="14">
        <v>0</v>
      </c>
      <c r="AF16" s="14">
        <v>0</v>
      </c>
      <c r="AG16" s="14">
        <v>1130</v>
      </c>
      <c r="AH16" s="14">
        <v>2958</v>
      </c>
      <c r="AI16" s="14">
        <v>31254</v>
      </c>
    </row>
    <row r="17" spans="1:35" ht="24.95" customHeight="1" x14ac:dyDescent="0.25">
      <c r="A17" s="10">
        <v>14</v>
      </c>
      <c r="B17" s="10" t="s">
        <v>116</v>
      </c>
      <c r="C17" s="10">
        <v>57</v>
      </c>
      <c r="D17" s="10" t="s">
        <v>117</v>
      </c>
      <c r="E17" s="11" t="s">
        <v>57</v>
      </c>
      <c r="F17" s="10" t="s">
        <v>0</v>
      </c>
      <c r="G17" s="10" t="s">
        <v>58</v>
      </c>
      <c r="H17" s="10" t="s">
        <v>39</v>
      </c>
      <c r="I17" s="10"/>
      <c r="J17" s="10" t="s">
        <v>118</v>
      </c>
      <c r="K17" s="10" t="s">
        <v>119</v>
      </c>
      <c r="L17" s="37">
        <v>40868</v>
      </c>
      <c r="M17" s="37">
        <v>32722</v>
      </c>
      <c r="N17" s="37"/>
      <c r="O17" s="10" t="s">
        <v>42</v>
      </c>
      <c r="P17" s="13">
        <v>30</v>
      </c>
      <c r="Q17" s="13">
        <v>0</v>
      </c>
      <c r="R17" s="13">
        <v>0</v>
      </c>
      <c r="S17" s="13">
        <v>30</v>
      </c>
      <c r="T17" s="14">
        <v>16376</v>
      </c>
      <c r="U17" s="14">
        <v>6550</v>
      </c>
      <c r="V17" s="14">
        <v>11098</v>
      </c>
      <c r="W17" s="14">
        <v>1600</v>
      </c>
      <c r="X17" s="14">
        <v>0</v>
      </c>
      <c r="Y17" s="14">
        <v>1250</v>
      </c>
      <c r="Z17" s="14">
        <v>0</v>
      </c>
      <c r="AA17" s="14">
        <v>0</v>
      </c>
      <c r="AB17" s="14">
        <v>36874</v>
      </c>
      <c r="AC17" s="14">
        <v>1965</v>
      </c>
      <c r="AD17" s="14">
        <v>0</v>
      </c>
      <c r="AE17" s="14">
        <v>0</v>
      </c>
      <c r="AF17" s="14">
        <v>0</v>
      </c>
      <c r="AG17" s="14">
        <v>1130</v>
      </c>
      <c r="AH17" s="14">
        <v>3095</v>
      </c>
      <c r="AI17" s="14">
        <v>33779</v>
      </c>
    </row>
    <row r="18" spans="1:35" ht="24.95" customHeight="1" x14ac:dyDescent="0.25">
      <c r="A18" s="10">
        <v>15</v>
      </c>
      <c r="B18" s="10" t="s">
        <v>120</v>
      </c>
      <c r="C18" s="10">
        <v>66</v>
      </c>
      <c r="D18" s="10" t="s">
        <v>121</v>
      </c>
      <c r="E18" s="11" t="s">
        <v>122</v>
      </c>
      <c r="F18" s="10" t="s">
        <v>0</v>
      </c>
      <c r="G18" s="10" t="s">
        <v>109</v>
      </c>
      <c r="H18" s="10" t="s">
        <v>39</v>
      </c>
      <c r="I18" s="10"/>
      <c r="J18" s="10" t="s">
        <v>123</v>
      </c>
      <c r="K18" s="10" t="s">
        <v>124</v>
      </c>
      <c r="L18" s="37">
        <v>41002</v>
      </c>
      <c r="M18" s="37">
        <v>30896</v>
      </c>
      <c r="N18" s="37"/>
      <c r="O18" s="10" t="s">
        <v>42</v>
      </c>
      <c r="P18" s="13">
        <v>30</v>
      </c>
      <c r="Q18" s="13">
        <v>0</v>
      </c>
      <c r="R18" s="13">
        <v>0</v>
      </c>
      <c r="S18" s="13">
        <v>30</v>
      </c>
      <c r="T18" s="14">
        <v>25389</v>
      </c>
      <c r="U18" s="14">
        <v>10156</v>
      </c>
      <c r="V18" s="14">
        <v>19488</v>
      </c>
      <c r="W18" s="14">
        <v>1600</v>
      </c>
      <c r="X18" s="14">
        <v>0</v>
      </c>
      <c r="Y18" s="14">
        <v>1250</v>
      </c>
      <c r="Z18" s="14">
        <v>0</v>
      </c>
      <c r="AA18" s="14">
        <v>0</v>
      </c>
      <c r="AB18" s="14">
        <v>57883</v>
      </c>
      <c r="AC18" s="14">
        <v>3047</v>
      </c>
      <c r="AD18" s="14">
        <v>0</v>
      </c>
      <c r="AE18" s="14">
        <v>1052</v>
      </c>
      <c r="AF18" s="14">
        <v>0</v>
      </c>
      <c r="AG18" s="14">
        <v>0</v>
      </c>
      <c r="AH18" s="14">
        <v>4099</v>
      </c>
      <c r="AI18" s="14">
        <v>53784</v>
      </c>
    </row>
    <row r="19" spans="1:35" ht="24.95" customHeight="1" x14ac:dyDescent="0.25">
      <c r="A19" s="10">
        <v>16</v>
      </c>
      <c r="B19" s="10" t="s">
        <v>125</v>
      </c>
      <c r="C19" s="10">
        <v>67</v>
      </c>
      <c r="D19" s="10" t="s">
        <v>126</v>
      </c>
      <c r="E19" s="11" t="s">
        <v>122</v>
      </c>
      <c r="F19" s="10" t="s">
        <v>0</v>
      </c>
      <c r="G19" s="10" t="s">
        <v>109</v>
      </c>
      <c r="H19" s="10" t="s">
        <v>39</v>
      </c>
      <c r="I19" s="10"/>
      <c r="J19" s="10" t="s">
        <v>127</v>
      </c>
      <c r="K19" s="10" t="s">
        <v>128</v>
      </c>
      <c r="L19" s="37">
        <v>41015</v>
      </c>
      <c r="M19" s="37">
        <v>30581</v>
      </c>
      <c r="N19" s="37"/>
      <c r="O19" s="10" t="s">
        <v>42</v>
      </c>
      <c r="P19" s="13">
        <v>30</v>
      </c>
      <c r="Q19" s="13">
        <v>0</v>
      </c>
      <c r="R19" s="13">
        <v>0</v>
      </c>
      <c r="S19" s="13">
        <v>30</v>
      </c>
      <c r="T19" s="14">
        <v>25389</v>
      </c>
      <c r="U19" s="14">
        <v>10156</v>
      </c>
      <c r="V19" s="14">
        <v>18388</v>
      </c>
      <c r="W19" s="14">
        <v>0</v>
      </c>
      <c r="X19" s="14">
        <v>2700</v>
      </c>
      <c r="Y19" s="14">
        <v>1250</v>
      </c>
      <c r="Z19" s="14">
        <v>0</v>
      </c>
      <c r="AA19" s="14">
        <v>0</v>
      </c>
      <c r="AB19" s="14">
        <v>57883</v>
      </c>
      <c r="AC19" s="14">
        <v>3047</v>
      </c>
      <c r="AD19" s="14">
        <v>0</v>
      </c>
      <c r="AE19" s="14">
        <v>0</v>
      </c>
      <c r="AF19" s="14">
        <v>0</v>
      </c>
      <c r="AG19" s="14">
        <v>1130</v>
      </c>
      <c r="AH19" s="14">
        <v>4177</v>
      </c>
      <c r="AI19" s="14">
        <v>53706</v>
      </c>
    </row>
    <row r="20" spans="1:35" ht="24.95" customHeight="1" x14ac:dyDescent="0.25">
      <c r="A20" s="10">
        <v>17</v>
      </c>
      <c r="B20" s="10" t="s">
        <v>129</v>
      </c>
      <c r="C20" s="10">
        <v>75</v>
      </c>
      <c r="D20" s="10" t="s">
        <v>130</v>
      </c>
      <c r="E20" s="11" t="s">
        <v>131</v>
      </c>
      <c r="F20" s="10" t="s">
        <v>0</v>
      </c>
      <c r="G20" s="10" t="s">
        <v>132</v>
      </c>
      <c r="H20" s="10" t="s">
        <v>39</v>
      </c>
      <c r="I20" s="10"/>
      <c r="J20" s="10" t="s">
        <v>133</v>
      </c>
      <c r="K20" s="10" t="s">
        <v>134</v>
      </c>
      <c r="L20" s="37">
        <v>41069</v>
      </c>
      <c r="M20" s="37">
        <v>32027</v>
      </c>
      <c r="N20" s="37"/>
      <c r="O20" s="10" t="s">
        <v>42</v>
      </c>
      <c r="P20" s="13">
        <v>30</v>
      </c>
      <c r="Q20" s="13">
        <v>0</v>
      </c>
      <c r="R20" s="13">
        <v>0</v>
      </c>
      <c r="S20" s="13">
        <v>30</v>
      </c>
      <c r="T20" s="14">
        <v>12823</v>
      </c>
      <c r="U20" s="14">
        <v>5130</v>
      </c>
      <c r="V20" s="14">
        <v>6775</v>
      </c>
      <c r="W20" s="14">
        <v>0</v>
      </c>
      <c r="X20" s="14">
        <v>2700</v>
      </c>
      <c r="Y20" s="14">
        <v>1250</v>
      </c>
      <c r="Z20" s="14">
        <v>0</v>
      </c>
      <c r="AA20" s="14">
        <v>0</v>
      </c>
      <c r="AB20" s="14">
        <v>28678</v>
      </c>
      <c r="AC20" s="14">
        <v>1539</v>
      </c>
      <c r="AD20" s="14">
        <v>0</v>
      </c>
      <c r="AE20" s="14">
        <v>0</v>
      </c>
      <c r="AF20" s="14">
        <v>0</v>
      </c>
      <c r="AG20" s="14">
        <v>0</v>
      </c>
      <c r="AH20" s="14">
        <v>1539</v>
      </c>
      <c r="AI20" s="14">
        <v>27139</v>
      </c>
    </row>
    <row r="21" spans="1:35" ht="24.95" customHeight="1" x14ac:dyDescent="0.25">
      <c r="A21" s="10">
        <v>18</v>
      </c>
      <c r="B21" s="10" t="s">
        <v>135</v>
      </c>
      <c r="C21" s="10">
        <v>77</v>
      </c>
      <c r="D21" s="10" t="s">
        <v>136</v>
      </c>
      <c r="E21" s="11" t="s">
        <v>89</v>
      </c>
      <c r="F21" s="10" t="s">
        <v>0</v>
      </c>
      <c r="G21" s="10" t="s">
        <v>58</v>
      </c>
      <c r="H21" s="10" t="s">
        <v>39</v>
      </c>
      <c r="I21" s="10"/>
      <c r="J21" s="10" t="s">
        <v>137</v>
      </c>
      <c r="K21" s="10" t="s">
        <v>138</v>
      </c>
      <c r="L21" s="37">
        <v>41071</v>
      </c>
      <c r="M21" s="37">
        <v>31094</v>
      </c>
      <c r="N21" s="37"/>
      <c r="O21" s="10" t="s">
        <v>42</v>
      </c>
      <c r="P21" s="13">
        <v>30</v>
      </c>
      <c r="Q21" s="13">
        <v>0</v>
      </c>
      <c r="R21" s="13">
        <v>0</v>
      </c>
      <c r="S21" s="13">
        <v>30</v>
      </c>
      <c r="T21" s="14">
        <v>19378</v>
      </c>
      <c r="U21" s="14">
        <v>7751</v>
      </c>
      <c r="V21" s="14">
        <v>12831</v>
      </c>
      <c r="W21" s="14">
        <v>0</v>
      </c>
      <c r="X21" s="14">
        <v>2700</v>
      </c>
      <c r="Y21" s="14">
        <v>1250</v>
      </c>
      <c r="Z21" s="14">
        <v>0</v>
      </c>
      <c r="AA21" s="14">
        <v>0</v>
      </c>
      <c r="AB21" s="14">
        <v>43910</v>
      </c>
      <c r="AC21" s="14">
        <v>2325</v>
      </c>
      <c r="AD21" s="14">
        <v>0</v>
      </c>
      <c r="AE21" s="14">
        <v>0</v>
      </c>
      <c r="AF21" s="14">
        <v>0</v>
      </c>
      <c r="AG21" s="14">
        <v>0</v>
      </c>
      <c r="AH21" s="14">
        <v>2325</v>
      </c>
      <c r="AI21" s="14">
        <v>41585</v>
      </c>
    </row>
    <row r="22" spans="1:35" ht="24.95" customHeight="1" x14ac:dyDescent="0.25">
      <c r="A22" s="10">
        <v>19</v>
      </c>
      <c r="B22" s="10" t="s">
        <v>139</v>
      </c>
      <c r="C22" s="10">
        <v>79</v>
      </c>
      <c r="D22" s="10" t="s">
        <v>140</v>
      </c>
      <c r="E22" s="11" t="s">
        <v>141</v>
      </c>
      <c r="F22" s="10" t="s">
        <v>0</v>
      </c>
      <c r="G22" s="10" t="s">
        <v>132</v>
      </c>
      <c r="H22" s="10" t="s">
        <v>39</v>
      </c>
      <c r="I22" s="10"/>
      <c r="J22" s="10" t="s">
        <v>142</v>
      </c>
      <c r="K22" s="10" t="s">
        <v>143</v>
      </c>
      <c r="L22" s="37">
        <v>41095</v>
      </c>
      <c r="M22" s="37">
        <v>29768</v>
      </c>
      <c r="N22" s="37"/>
      <c r="O22" s="10" t="s">
        <v>42</v>
      </c>
      <c r="P22" s="13">
        <v>30</v>
      </c>
      <c r="Q22" s="13">
        <v>0</v>
      </c>
      <c r="R22" s="13">
        <v>0</v>
      </c>
      <c r="S22" s="13">
        <v>30</v>
      </c>
      <c r="T22" s="14">
        <v>18554</v>
      </c>
      <c r="U22" s="14">
        <v>7421</v>
      </c>
      <c r="V22" s="14">
        <v>12054</v>
      </c>
      <c r="W22" s="14">
        <v>0</v>
      </c>
      <c r="X22" s="14">
        <v>2700</v>
      </c>
      <c r="Y22" s="14">
        <v>1250</v>
      </c>
      <c r="Z22" s="14">
        <v>0</v>
      </c>
      <c r="AA22" s="14">
        <v>0</v>
      </c>
      <c r="AB22" s="14">
        <v>41979</v>
      </c>
      <c r="AC22" s="14">
        <v>2226</v>
      </c>
      <c r="AD22" s="14">
        <v>0</v>
      </c>
      <c r="AE22" s="14">
        <v>0</v>
      </c>
      <c r="AF22" s="14">
        <v>0</v>
      </c>
      <c r="AG22" s="14">
        <v>565</v>
      </c>
      <c r="AH22" s="14">
        <v>2791</v>
      </c>
      <c r="AI22" s="14">
        <v>39188</v>
      </c>
    </row>
    <row r="23" spans="1:35" ht="24.95" customHeight="1" x14ac:dyDescent="0.25">
      <c r="A23" s="10">
        <v>20</v>
      </c>
      <c r="B23" s="10" t="s">
        <v>144</v>
      </c>
      <c r="C23" s="10">
        <v>80</v>
      </c>
      <c r="D23" s="10" t="s">
        <v>145</v>
      </c>
      <c r="E23" s="11" t="s">
        <v>146</v>
      </c>
      <c r="F23" s="10" t="s">
        <v>0</v>
      </c>
      <c r="G23" s="10" t="s">
        <v>109</v>
      </c>
      <c r="H23" s="10" t="s">
        <v>39</v>
      </c>
      <c r="I23" s="10"/>
      <c r="J23" s="10" t="s">
        <v>147</v>
      </c>
      <c r="K23" s="10" t="s">
        <v>148</v>
      </c>
      <c r="L23" s="37">
        <v>41116</v>
      </c>
      <c r="M23" s="37">
        <v>32217</v>
      </c>
      <c r="N23" s="37"/>
      <c r="O23" s="10" t="s">
        <v>42</v>
      </c>
      <c r="P23" s="13">
        <v>30</v>
      </c>
      <c r="Q23" s="13">
        <v>0</v>
      </c>
      <c r="R23" s="13">
        <v>0</v>
      </c>
      <c r="S23" s="13">
        <v>30</v>
      </c>
      <c r="T23" s="14">
        <v>20615</v>
      </c>
      <c r="U23" s="14">
        <v>8246</v>
      </c>
      <c r="V23" s="14">
        <v>13976</v>
      </c>
      <c r="W23" s="14">
        <v>0</v>
      </c>
      <c r="X23" s="14">
        <v>2700</v>
      </c>
      <c r="Y23" s="14">
        <v>1250</v>
      </c>
      <c r="Z23" s="14">
        <v>0</v>
      </c>
      <c r="AA23" s="14">
        <v>0</v>
      </c>
      <c r="AB23" s="14">
        <v>46787</v>
      </c>
      <c r="AC23" s="14">
        <v>2474</v>
      </c>
      <c r="AD23" s="14">
        <v>0</v>
      </c>
      <c r="AE23" s="14">
        <v>0</v>
      </c>
      <c r="AF23" s="14">
        <v>0</v>
      </c>
      <c r="AG23" s="14">
        <v>0</v>
      </c>
      <c r="AH23" s="14">
        <v>2474</v>
      </c>
      <c r="AI23" s="14">
        <v>44313</v>
      </c>
    </row>
    <row r="24" spans="1:35" ht="24.95" customHeight="1" x14ac:dyDescent="0.25">
      <c r="A24" s="10">
        <v>21</v>
      </c>
      <c r="B24" s="10" t="s">
        <v>149</v>
      </c>
      <c r="C24" s="10">
        <v>82</v>
      </c>
      <c r="D24" s="10" t="s">
        <v>150</v>
      </c>
      <c r="E24" s="11" t="s">
        <v>131</v>
      </c>
      <c r="F24" s="10" t="s">
        <v>0</v>
      </c>
      <c r="G24" s="10" t="s">
        <v>132</v>
      </c>
      <c r="H24" s="10" t="s">
        <v>39</v>
      </c>
      <c r="I24" s="10"/>
      <c r="J24" s="10" t="s">
        <v>151</v>
      </c>
      <c r="K24" s="10" t="s">
        <v>152</v>
      </c>
      <c r="L24" s="37">
        <v>41141</v>
      </c>
      <c r="M24" s="37">
        <v>32990</v>
      </c>
      <c r="N24" s="37"/>
      <c r="O24" s="10" t="s">
        <v>42</v>
      </c>
      <c r="P24" s="13">
        <v>30</v>
      </c>
      <c r="Q24" s="13">
        <v>0</v>
      </c>
      <c r="R24" s="13">
        <v>0</v>
      </c>
      <c r="S24" s="13">
        <v>30</v>
      </c>
      <c r="T24" s="14">
        <v>10641</v>
      </c>
      <c r="U24" s="14">
        <v>4256</v>
      </c>
      <c r="V24" s="14">
        <v>5844</v>
      </c>
      <c r="W24" s="14">
        <v>1600</v>
      </c>
      <c r="X24" s="14">
        <v>0</v>
      </c>
      <c r="Y24" s="14">
        <v>1250</v>
      </c>
      <c r="Z24" s="14">
        <v>0</v>
      </c>
      <c r="AA24" s="14">
        <v>0</v>
      </c>
      <c r="AB24" s="14">
        <v>23591</v>
      </c>
      <c r="AC24" s="14">
        <v>1277</v>
      </c>
      <c r="AD24" s="14">
        <v>0</v>
      </c>
      <c r="AE24" s="14">
        <v>0</v>
      </c>
      <c r="AF24" s="14">
        <v>0</v>
      </c>
      <c r="AG24" s="14">
        <v>0</v>
      </c>
      <c r="AH24" s="14">
        <v>1277</v>
      </c>
      <c r="AI24" s="14">
        <v>22314</v>
      </c>
    </row>
    <row r="25" spans="1:35" ht="24.95" customHeight="1" x14ac:dyDescent="0.25">
      <c r="A25" s="10">
        <v>22</v>
      </c>
      <c r="B25" s="10" t="s">
        <v>153</v>
      </c>
      <c r="C25" s="10">
        <v>88</v>
      </c>
      <c r="D25" s="10" t="s">
        <v>154</v>
      </c>
      <c r="E25" s="11" t="s">
        <v>155</v>
      </c>
      <c r="F25" s="10" t="s">
        <v>0</v>
      </c>
      <c r="G25" s="10" t="s">
        <v>132</v>
      </c>
      <c r="H25" s="10" t="s">
        <v>39</v>
      </c>
      <c r="I25" s="10"/>
      <c r="J25" s="10" t="s">
        <v>156</v>
      </c>
      <c r="K25" s="10" t="s">
        <v>157</v>
      </c>
      <c r="L25" s="37">
        <v>41141</v>
      </c>
      <c r="M25" s="37">
        <v>32481</v>
      </c>
      <c r="N25" s="37"/>
      <c r="O25" s="10" t="s">
        <v>42</v>
      </c>
      <c r="P25" s="13">
        <v>30</v>
      </c>
      <c r="Q25" s="13">
        <v>0</v>
      </c>
      <c r="R25" s="13">
        <v>0</v>
      </c>
      <c r="S25" s="13">
        <v>30</v>
      </c>
      <c r="T25" s="14">
        <v>10641</v>
      </c>
      <c r="U25" s="14">
        <v>4256</v>
      </c>
      <c r="V25" s="14">
        <v>5844</v>
      </c>
      <c r="W25" s="14">
        <v>1600</v>
      </c>
      <c r="X25" s="14">
        <v>0</v>
      </c>
      <c r="Y25" s="14">
        <v>1250</v>
      </c>
      <c r="Z25" s="14">
        <v>0</v>
      </c>
      <c r="AA25" s="14">
        <v>0</v>
      </c>
      <c r="AB25" s="14">
        <v>23591</v>
      </c>
      <c r="AC25" s="14">
        <v>1277</v>
      </c>
      <c r="AD25" s="14">
        <v>0</v>
      </c>
      <c r="AE25" s="14">
        <v>0</v>
      </c>
      <c r="AF25" s="14">
        <v>0</v>
      </c>
      <c r="AG25" s="14">
        <v>0</v>
      </c>
      <c r="AH25" s="14">
        <v>1277</v>
      </c>
      <c r="AI25" s="14">
        <v>22314</v>
      </c>
    </row>
    <row r="26" spans="1:35" ht="24.95" customHeight="1" x14ac:dyDescent="0.25">
      <c r="A26" s="10">
        <v>23</v>
      </c>
      <c r="B26" s="10" t="s">
        <v>158</v>
      </c>
      <c r="C26" s="10">
        <v>91</v>
      </c>
      <c r="D26" s="10" t="s">
        <v>159</v>
      </c>
      <c r="E26" s="11" t="s">
        <v>131</v>
      </c>
      <c r="F26" s="10" t="s">
        <v>0</v>
      </c>
      <c r="G26" s="10" t="s">
        <v>132</v>
      </c>
      <c r="H26" s="10" t="s">
        <v>39</v>
      </c>
      <c r="I26" s="10"/>
      <c r="J26" s="10" t="s">
        <v>160</v>
      </c>
      <c r="K26" s="10" t="s">
        <v>161</v>
      </c>
      <c r="L26" s="37">
        <v>41141</v>
      </c>
      <c r="M26" s="37">
        <v>33103</v>
      </c>
      <c r="N26" s="37"/>
      <c r="O26" s="10" t="s">
        <v>42</v>
      </c>
      <c r="P26" s="13">
        <v>30</v>
      </c>
      <c r="Q26" s="13">
        <v>0</v>
      </c>
      <c r="R26" s="13">
        <v>13</v>
      </c>
      <c r="S26" s="13">
        <v>31</v>
      </c>
      <c r="T26" s="14">
        <v>15103</v>
      </c>
      <c r="U26" s="14">
        <v>6040</v>
      </c>
      <c r="V26" s="14">
        <v>8295</v>
      </c>
      <c r="W26" s="14">
        <v>2271</v>
      </c>
      <c r="X26" s="14">
        <v>0</v>
      </c>
      <c r="Y26" s="14">
        <v>1774</v>
      </c>
      <c r="Z26" s="14">
        <v>0</v>
      </c>
      <c r="AA26" s="14">
        <v>0</v>
      </c>
      <c r="AB26" s="14">
        <v>33483</v>
      </c>
      <c r="AC26" s="14">
        <v>1812</v>
      </c>
      <c r="AD26" s="14">
        <v>0</v>
      </c>
      <c r="AE26" s="14">
        <v>0</v>
      </c>
      <c r="AF26" s="14">
        <v>0</v>
      </c>
      <c r="AG26" s="14">
        <v>0</v>
      </c>
      <c r="AH26" s="14">
        <v>1812</v>
      </c>
      <c r="AI26" s="14">
        <v>31671</v>
      </c>
    </row>
    <row r="27" spans="1:35" ht="24.95" customHeight="1" x14ac:dyDescent="0.25">
      <c r="A27" s="10">
        <v>24</v>
      </c>
      <c r="B27" s="10" t="s">
        <v>162</v>
      </c>
      <c r="C27" s="10">
        <v>93</v>
      </c>
      <c r="D27" s="10" t="s">
        <v>163</v>
      </c>
      <c r="E27" s="11" t="s">
        <v>131</v>
      </c>
      <c r="F27" s="10" t="s">
        <v>0</v>
      </c>
      <c r="G27" s="10" t="s">
        <v>132</v>
      </c>
      <c r="H27" s="10" t="s">
        <v>39</v>
      </c>
      <c r="I27" s="10"/>
      <c r="J27" s="10" t="s">
        <v>164</v>
      </c>
      <c r="K27" s="10" t="s">
        <v>165</v>
      </c>
      <c r="L27" s="37">
        <v>41141</v>
      </c>
      <c r="M27" s="37">
        <v>33292</v>
      </c>
      <c r="N27" s="37"/>
      <c r="O27" s="10" t="s">
        <v>42</v>
      </c>
      <c r="P27" s="13">
        <v>30</v>
      </c>
      <c r="Q27" s="13">
        <v>0</v>
      </c>
      <c r="R27" s="13">
        <v>0</v>
      </c>
      <c r="S27" s="13">
        <v>30</v>
      </c>
      <c r="T27" s="14">
        <v>10641</v>
      </c>
      <c r="U27" s="14">
        <v>4256</v>
      </c>
      <c r="V27" s="14">
        <v>4744</v>
      </c>
      <c r="W27" s="14">
        <v>0</v>
      </c>
      <c r="X27" s="14">
        <v>2700</v>
      </c>
      <c r="Y27" s="14">
        <v>1250</v>
      </c>
      <c r="Z27" s="14">
        <v>0</v>
      </c>
      <c r="AA27" s="14">
        <v>0</v>
      </c>
      <c r="AB27" s="14">
        <v>23591</v>
      </c>
      <c r="AC27" s="14">
        <v>1277</v>
      </c>
      <c r="AD27" s="14">
        <v>0</v>
      </c>
      <c r="AE27" s="14">
        <v>0</v>
      </c>
      <c r="AF27" s="14">
        <v>0</v>
      </c>
      <c r="AG27" s="14">
        <v>1130</v>
      </c>
      <c r="AH27" s="14">
        <v>2407</v>
      </c>
      <c r="AI27" s="14">
        <v>21184</v>
      </c>
    </row>
    <row r="28" spans="1:35" ht="24.95" customHeight="1" x14ac:dyDescent="0.25">
      <c r="A28" s="10">
        <v>25</v>
      </c>
      <c r="B28" s="10" t="s">
        <v>166</v>
      </c>
      <c r="C28" s="10">
        <v>96</v>
      </c>
      <c r="D28" s="10" t="s">
        <v>167</v>
      </c>
      <c r="E28" s="11" t="s">
        <v>131</v>
      </c>
      <c r="F28" s="10" t="s">
        <v>0</v>
      </c>
      <c r="G28" s="10" t="s">
        <v>132</v>
      </c>
      <c r="H28" s="10" t="s">
        <v>39</v>
      </c>
      <c r="I28" s="10"/>
      <c r="J28" s="10" t="s">
        <v>168</v>
      </c>
      <c r="K28" s="10" t="s">
        <v>169</v>
      </c>
      <c r="L28" s="37">
        <v>41141</v>
      </c>
      <c r="M28" s="37">
        <v>33160</v>
      </c>
      <c r="N28" s="37"/>
      <c r="O28" s="10" t="s">
        <v>42</v>
      </c>
      <c r="P28" s="13">
        <v>30</v>
      </c>
      <c r="Q28" s="13">
        <v>0</v>
      </c>
      <c r="R28" s="13">
        <v>0</v>
      </c>
      <c r="S28" s="13">
        <v>30</v>
      </c>
      <c r="T28" s="14">
        <v>10922</v>
      </c>
      <c r="U28" s="14">
        <v>4368</v>
      </c>
      <c r="V28" s="14">
        <v>6070</v>
      </c>
      <c r="W28" s="14">
        <v>1600</v>
      </c>
      <c r="X28" s="14">
        <v>0</v>
      </c>
      <c r="Y28" s="14">
        <v>1250</v>
      </c>
      <c r="Z28" s="14">
        <v>0</v>
      </c>
      <c r="AA28" s="14">
        <v>15600</v>
      </c>
      <c r="AB28" s="14">
        <v>39810</v>
      </c>
      <c r="AC28" s="14">
        <v>1311</v>
      </c>
      <c r="AD28" s="14">
        <v>0</v>
      </c>
      <c r="AE28" s="14">
        <v>0</v>
      </c>
      <c r="AF28" s="14">
        <v>0</v>
      </c>
      <c r="AG28" s="14">
        <v>0</v>
      </c>
      <c r="AH28" s="14">
        <v>1311</v>
      </c>
      <c r="AI28" s="14">
        <v>38499</v>
      </c>
    </row>
    <row r="29" spans="1:35" ht="24.95" customHeight="1" x14ac:dyDescent="0.25">
      <c r="A29" s="10">
        <v>26</v>
      </c>
      <c r="B29" s="10" t="s">
        <v>170</v>
      </c>
      <c r="C29" s="10">
        <v>97</v>
      </c>
      <c r="D29" s="10" t="s">
        <v>171</v>
      </c>
      <c r="E29" s="11" t="s">
        <v>172</v>
      </c>
      <c r="F29" s="10" t="s">
        <v>0</v>
      </c>
      <c r="G29" s="10" t="s">
        <v>132</v>
      </c>
      <c r="H29" s="10" t="s">
        <v>39</v>
      </c>
      <c r="I29" s="10"/>
      <c r="J29" s="10" t="s">
        <v>173</v>
      </c>
      <c r="K29" s="10" t="s">
        <v>174</v>
      </c>
      <c r="L29" s="37">
        <v>41141</v>
      </c>
      <c r="M29" s="37">
        <v>31434</v>
      </c>
      <c r="N29" s="37"/>
      <c r="O29" s="10" t="s">
        <v>42</v>
      </c>
      <c r="P29" s="13">
        <v>30</v>
      </c>
      <c r="Q29" s="13">
        <v>0</v>
      </c>
      <c r="R29" s="13">
        <v>0</v>
      </c>
      <c r="S29" s="13">
        <v>30</v>
      </c>
      <c r="T29" s="14">
        <v>10641</v>
      </c>
      <c r="U29" s="14">
        <v>4256</v>
      </c>
      <c r="V29" s="14">
        <v>5844</v>
      </c>
      <c r="W29" s="14">
        <v>1600</v>
      </c>
      <c r="X29" s="14">
        <v>0</v>
      </c>
      <c r="Y29" s="14">
        <v>1250</v>
      </c>
      <c r="Z29" s="14">
        <v>0</v>
      </c>
      <c r="AA29" s="14">
        <v>0</v>
      </c>
      <c r="AB29" s="14">
        <v>23591</v>
      </c>
      <c r="AC29" s="14">
        <v>1277</v>
      </c>
      <c r="AD29" s="14">
        <v>0</v>
      </c>
      <c r="AE29" s="14">
        <v>0</v>
      </c>
      <c r="AF29" s="14">
        <v>0</v>
      </c>
      <c r="AG29" s="14">
        <v>0</v>
      </c>
      <c r="AH29" s="14">
        <v>1277</v>
      </c>
      <c r="AI29" s="14">
        <v>22314</v>
      </c>
    </row>
    <row r="30" spans="1:35" ht="24.95" customHeight="1" x14ac:dyDescent="0.25">
      <c r="A30" s="10">
        <v>27</v>
      </c>
      <c r="B30" s="10" t="s">
        <v>175</v>
      </c>
      <c r="C30" s="10">
        <v>98</v>
      </c>
      <c r="D30" s="10" t="s">
        <v>176</v>
      </c>
      <c r="E30" s="11" t="s">
        <v>131</v>
      </c>
      <c r="F30" s="10" t="s">
        <v>0</v>
      </c>
      <c r="G30" s="10" t="s">
        <v>132</v>
      </c>
      <c r="H30" s="10" t="s">
        <v>39</v>
      </c>
      <c r="I30" s="10"/>
      <c r="J30" s="10" t="s">
        <v>177</v>
      </c>
      <c r="K30" s="10" t="s">
        <v>178</v>
      </c>
      <c r="L30" s="37">
        <v>41141</v>
      </c>
      <c r="M30" s="37">
        <v>32637</v>
      </c>
      <c r="N30" s="37"/>
      <c r="O30" s="10" t="s">
        <v>42</v>
      </c>
      <c r="P30" s="13">
        <v>30</v>
      </c>
      <c r="Q30" s="13">
        <v>0</v>
      </c>
      <c r="R30" s="13">
        <v>0</v>
      </c>
      <c r="S30" s="13">
        <v>30</v>
      </c>
      <c r="T30" s="14">
        <v>10641</v>
      </c>
      <c r="U30" s="14">
        <v>4256</v>
      </c>
      <c r="V30" s="14">
        <v>5844</v>
      </c>
      <c r="W30" s="14">
        <v>1600</v>
      </c>
      <c r="X30" s="14">
        <v>0</v>
      </c>
      <c r="Y30" s="14">
        <v>1250</v>
      </c>
      <c r="Z30" s="14">
        <v>0</v>
      </c>
      <c r="AA30" s="14">
        <v>0</v>
      </c>
      <c r="AB30" s="14">
        <v>23591</v>
      </c>
      <c r="AC30" s="14">
        <v>1277</v>
      </c>
      <c r="AD30" s="14">
        <v>0</v>
      </c>
      <c r="AE30" s="14">
        <v>0</v>
      </c>
      <c r="AF30" s="14">
        <v>0</v>
      </c>
      <c r="AG30" s="14">
        <v>0</v>
      </c>
      <c r="AH30" s="14">
        <v>1277</v>
      </c>
      <c r="AI30" s="14">
        <v>22314</v>
      </c>
    </row>
    <row r="31" spans="1:35" ht="24.95" customHeight="1" x14ac:dyDescent="0.25">
      <c r="A31" s="10">
        <v>28</v>
      </c>
      <c r="B31" s="10" t="s">
        <v>179</v>
      </c>
      <c r="C31" s="10">
        <v>99</v>
      </c>
      <c r="D31" s="10" t="s">
        <v>180</v>
      </c>
      <c r="E31" s="11" t="s">
        <v>181</v>
      </c>
      <c r="F31" s="10" t="s">
        <v>0</v>
      </c>
      <c r="G31" s="10" t="s">
        <v>132</v>
      </c>
      <c r="H31" s="10" t="s">
        <v>39</v>
      </c>
      <c r="I31" s="10"/>
      <c r="J31" s="10" t="s">
        <v>182</v>
      </c>
      <c r="K31" s="10" t="s">
        <v>183</v>
      </c>
      <c r="L31" s="37">
        <v>41141</v>
      </c>
      <c r="M31" s="37">
        <v>33129</v>
      </c>
      <c r="N31" s="37">
        <v>42531</v>
      </c>
      <c r="O31" s="10" t="s">
        <v>86</v>
      </c>
      <c r="P31" s="13">
        <v>10</v>
      </c>
      <c r="Q31" s="13">
        <v>0</v>
      </c>
      <c r="R31" s="13">
        <v>0</v>
      </c>
      <c r="S31" s="13">
        <v>10</v>
      </c>
      <c r="T31" s="14">
        <v>3547</v>
      </c>
      <c r="U31" s="14">
        <v>1419</v>
      </c>
      <c r="V31" s="14">
        <v>1948</v>
      </c>
      <c r="W31" s="14">
        <v>533</v>
      </c>
      <c r="X31" s="14">
        <v>0</v>
      </c>
      <c r="Y31" s="14">
        <v>417</v>
      </c>
      <c r="Z31" s="14">
        <v>0</v>
      </c>
      <c r="AA31" s="14">
        <v>0</v>
      </c>
      <c r="AB31" s="14">
        <v>7864</v>
      </c>
      <c r="AC31" s="14">
        <v>426</v>
      </c>
      <c r="AD31" s="14">
        <v>0</v>
      </c>
      <c r="AE31" s="14">
        <v>0</v>
      </c>
      <c r="AF31" s="14">
        <v>0</v>
      </c>
      <c r="AG31" s="14">
        <v>0</v>
      </c>
      <c r="AH31" s="14">
        <v>426</v>
      </c>
      <c r="AI31" s="14">
        <v>7438</v>
      </c>
    </row>
    <row r="32" spans="1:35" ht="24.95" customHeight="1" x14ac:dyDescent="0.25">
      <c r="A32" s="10">
        <v>29</v>
      </c>
      <c r="B32" s="10" t="s">
        <v>184</v>
      </c>
      <c r="C32" s="10">
        <v>100</v>
      </c>
      <c r="D32" s="10" t="s">
        <v>185</v>
      </c>
      <c r="E32" s="11" t="s">
        <v>131</v>
      </c>
      <c r="F32" s="10" t="s">
        <v>0</v>
      </c>
      <c r="G32" s="10" t="s">
        <v>132</v>
      </c>
      <c r="H32" s="10" t="s">
        <v>39</v>
      </c>
      <c r="I32" s="10"/>
      <c r="J32" s="10" t="s">
        <v>186</v>
      </c>
      <c r="K32" s="10" t="s">
        <v>187</v>
      </c>
      <c r="L32" s="37">
        <v>41141</v>
      </c>
      <c r="M32" s="37">
        <v>33112</v>
      </c>
      <c r="N32" s="37"/>
      <c r="O32" s="10" t="s">
        <v>42</v>
      </c>
      <c r="P32" s="13">
        <v>30</v>
      </c>
      <c r="Q32" s="13">
        <v>0</v>
      </c>
      <c r="R32" s="13">
        <v>0</v>
      </c>
      <c r="S32" s="13">
        <v>30</v>
      </c>
      <c r="T32" s="14">
        <v>10641</v>
      </c>
      <c r="U32" s="14">
        <v>4256</v>
      </c>
      <c r="V32" s="14">
        <v>5844</v>
      </c>
      <c r="W32" s="14">
        <v>1600</v>
      </c>
      <c r="X32" s="14">
        <v>0</v>
      </c>
      <c r="Y32" s="14">
        <v>1250</v>
      </c>
      <c r="Z32" s="14">
        <v>0</v>
      </c>
      <c r="AA32" s="14">
        <v>0</v>
      </c>
      <c r="AB32" s="14">
        <v>23591</v>
      </c>
      <c r="AC32" s="14">
        <v>1277</v>
      </c>
      <c r="AD32" s="14">
        <v>0</v>
      </c>
      <c r="AE32" s="14">
        <v>0</v>
      </c>
      <c r="AF32" s="14">
        <v>0</v>
      </c>
      <c r="AG32" s="14">
        <v>0</v>
      </c>
      <c r="AH32" s="14">
        <v>1277</v>
      </c>
      <c r="AI32" s="14">
        <v>22314</v>
      </c>
    </row>
    <row r="33" spans="1:35" ht="24.95" customHeight="1" x14ac:dyDescent="0.25">
      <c r="A33" s="10">
        <v>30</v>
      </c>
      <c r="B33" s="10" t="s">
        <v>188</v>
      </c>
      <c r="C33" s="10">
        <v>101</v>
      </c>
      <c r="D33" s="10" t="s">
        <v>189</v>
      </c>
      <c r="E33" s="11" t="s">
        <v>190</v>
      </c>
      <c r="F33" s="10" t="s">
        <v>0</v>
      </c>
      <c r="G33" s="10" t="s">
        <v>132</v>
      </c>
      <c r="H33" s="10" t="s">
        <v>39</v>
      </c>
      <c r="I33" s="10"/>
      <c r="J33" s="10" t="s">
        <v>191</v>
      </c>
      <c r="K33" s="10" t="s">
        <v>192</v>
      </c>
      <c r="L33" s="37">
        <v>41141</v>
      </c>
      <c r="M33" s="37">
        <v>32820</v>
      </c>
      <c r="N33" s="37"/>
      <c r="O33" s="10" t="s">
        <v>42</v>
      </c>
      <c r="P33" s="13">
        <v>30</v>
      </c>
      <c r="Q33" s="13">
        <v>0</v>
      </c>
      <c r="R33" s="13">
        <v>0</v>
      </c>
      <c r="S33" s="13">
        <v>30</v>
      </c>
      <c r="T33" s="14">
        <v>10641</v>
      </c>
      <c r="U33" s="14">
        <v>4256</v>
      </c>
      <c r="V33" s="14">
        <v>5844</v>
      </c>
      <c r="W33" s="14">
        <v>1600</v>
      </c>
      <c r="X33" s="14">
        <v>0</v>
      </c>
      <c r="Y33" s="14">
        <v>1250</v>
      </c>
      <c r="Z33" s="14">
        <v>0</v>
      </c>
      <c r="AA33" s="14">
        <v>0</v>
      </c>
      <c r="AB33" s="14">
        <v>23591</v>
      </c>
      <c r="AC33" s="14">
        <v>1277</v>
      </c>
      <c r="AD33" s="14">
        <v>0</v>
      </c>
      <c r="AE33" s="14">
        <v>0</v>
      </c>
      <c r="AF33" s="14">
        <v>0</v>
      </c>
      <c r="AG33" s="14">
        <v>0</v>
      </c>
      <c r="AH33" s="14">
        <v>1277</v>
      </c>
      <c r="AI33" s="14">
        <v>22314</v>
      </c>
    </row>
    <row r="34" spans="1:35" ht="24.95" customHeight="1" x14ac:dyDescent="0.25">
      <c r="A34" s="10">
        <v>31</v>
      </c>
      <c r="B34" s="10" t="s">
        <v>193</v>
      </c>
      <c r="C34" s="10">
        <v>102</v>
      </c>
      <c r="D34" s="10" t="s">
        <v>194</v>
      </c>
      <c r="E34" s="11" t="s">
        <v>131</v>
      </c>
      <c r="F34" s="10" t="s">
        <v>0</v>
      </c>
      <c r="G34" s="10" t="s">
        <v>132</v>
      </c>
      <c r="H34" s="10" t="s">
        <v>39</v>
      </c>
      <c r="I34" s="10"/>
      <c r="J34" s="10" t="s">
        <v>195</v>
      </c>
      <c r="K34" s="10" t="s">
        <v>196</v>
      </c>
      <c r="L34" s="37">
        <v>41141</v>
      </c>
      <c r="M34" s="37">
        <v>32955</v>
      </c>
      <c r="N34" s="37"/>
      <c r="O34" s="10" t="s">
        <v>42</v>
      </c>
      <c r="P34" s="13">
        <v>30</v>
      </c>
      <c r="Q34" s="13">
        <v>0</v>
      </c>
      <c r="R34" s="13">
        <v>0</v>
      </c>
      <c r="S34" s="13">
        <v>30</v>
      </c>
      <c r="T34" s="14">
        <v>10641</v>
      </c>
      <c r="U34" s="14">
        <v>4256</v>
      </c>
      <c r="V34" s="14">
        <v>5844</v>
      </c>
      <c r="W34" s="14">
        <v>1600</v>
      </c>
      <c r="X34" s="14">
        <v>0</v>
      </c>
      <c r="Y34" s="14">
        <v>1250</v>
      </c>
      <c r="Z34" s="14">
        <v>0</v>
      </c>
      <c r="AA34" s="14">
        <v>0</v>
      </c>
      <c r="AB34" s="14">
        <v>23591</v>
      </c>
      <c r="AC34" s="14">
        <v>1277</v>
      </c>
      <c r="AD34" s="14">
        <v>0</v>
      </c>
      <c r="AE34" s="14">
        <v>0</v>
      </c>
      <c r="AF34" s="14">
        <v>0</v>
      </c>
      <c r="AG34" s="14">
        <v>0</v>
      </c>
      <c r="AH34" s="14">
        <v>1277</v>
      </c>
      <c r="AI34" s="14">
        <v>22314</v>
      </c>
    </row>
    <row r="35" spans="1:35" ht="24.95" customHeight="1" x14ac:dyDescent="0.25">
      <c r="A35" s="10">
        <v>32</v>
      </c>
      <c r="B35" s="10" t="s">
        <v>197</v>
      </c>
      <c r="C35" s="10">
        <v>106</v>
      </c>
      <c r="D35" s="10" t="s">
        <v>198</v>
      </c>
      <c r="E35" s="11" t="s">
        <v>131</v>
      </c>
      <c r="F35" s="10" t="s">
        <v>0</v>
      </c>
      <c r="G35" s="10" t="s">
        <v>132</v>
      </c>
      <c r="H35" s="10" t="s">
        <v>39</v>
      </c>
      <c r="I35" s="10"/>
      <c r="J35" s="10" t="s">
        <v>199</v>
      </c>
      <c r="K35" s="10" t="s">
        <v>200</v>
      </c>
      <c r="L35" s="37">
        <v>41141</v>
      </c>
      <c r="M35" s="37">
        <v>32434</v>
      </c>
      <c r="N35" s="37"/>
      <c r="O35" s="10" t="s">
        <v>42</v>
      </c>
      <c r="P35" s="13">
        <v>30</v>
      </c>
      <c r="Q35" s="13">
        <v>0</v>
      </c>
      <c r="R35" s="13">
        <v>0</v>
      </c>
      <c r="S35" s="13">
        <v>30</v>
      </c>
      <c r="T35" s="14">
        <v>10641</v>
      </c>
      <c r="U35" s="14">
        <v>4256</v>
      </c>
      <c r="V35" s="14">
        <v>5844</v>
      </c>
      <c r="W35" s="14">
        <v>1600</v>
      </c>
      <c r="X35" s="14">
        <v>0</v>
      </c>
      <c r="Y35" s="14">
        <v>1250</v>
      </c>
      <c r="Z35" s="14">
        <v>0</v>
      </c>
      <c r="AA35" s="14">
        <v>5200</v>
      </c>
      <c r="AB35" s="14">
        <v>28791</v>
      </c>
      <c r="AC35" s="14">
        <v>1277</v>
      </c>
      <c r="AD35" s="14">
        <v>0</v>
      </c>
      <c r="AE35" s="14">
        <v>0</v>
      </c>
      <c r="AF35" s="14">
        <v>0</v>
      </c>
      <c r="AG35" s="14">
        <v>0</v>
      </c>
      <c r="AH35" s="14">
        <v>1277</v>
      </c>
      <c r="AI35" s="14">
        <v>27514</v>
      </c>
    </row>
    <row r="36" spans="1:35" ht="24.95" customHeight="1" x14ac:dyDescent="0.25">
      <c r="A36" s="10">
        <v>33</v>
      </c>
      <c r="B36" s="10" t="s">
        <v>201</v>
      </c>
      <c r="C36" s="10">
        <v>109</v>
      </c>
      <c r="D36" s="10" t="s">
        <v>202</v>
      </c>
      <c r="E36" s="11" t="s">
        <v>131</v>
      </c>
      <c r="F36" s="10" t="s">
        <v>0</v>
      </c>
      <c r="G36" s="10" t="s">
        <v>132</v>
      </c>
      <c r="H36" s="10" t="s">
        <v>39</v>
      </c>
      <c r="I36" s="10"/>
      <c r="J36" s="10" t="s">
        <v>203</v>
      </c>
      <c r="K36" s="10" t="s">
        <v>204</v>
      </c>
      <c r="L36" s="37">
        <v>41141</v>
      </c>
      <c r="M36" s="37">
        <v>32783</v>
      </c>
      <c r="N36" s="37"/>
      <c r="O36" s="10" t="s">
        <v>42</v>
      </c>
      <c r="P36" s="13">
        <v>30</v>
      </c>
      <c r="Q36" s="13">
        <v>0</v>
      </c>
      <c r="R36" s="13">
        <v>0</v>
      </c>
      <c r="S36" s="13">
        <v>30</v>
      </c>
      <c r="T36" s="14">
        <v>10641</v>
      </c>
      <c r="U36" s="14">
        <v>4256</v>
      </c>
      <c r="V36" s="14">
        <v>5844</v>
      </c>
      <c r="W36" s="14">
        <v>1600</v>
      </c>
      <c r="X36" s="14">
        <v>0</v>
      </c>
      <c r="Y36" s="14">
        <v>1250</v>
      </c>
      <c r="Z36" s="14">
        <v>0</v>
      </c>
      <c r="AA36" s="14">
        <v>0</v>
      </c>
      <c r="AB36" s="14">
        <v>23591</v>
      </c>
      <c r="AC36" s="14">
        <v>1277</v>
      </c>
      <c r="AD36" s="14">
        <v>0</v>
      </c>
      <c r="AE36" s="14">
        <v>0</v>
      </c>
      <c r="AF36" s="14">
        <v>0</v>
      </c>
      <c r="AG36" s="14">
        <v>0</v>
      </c>
      <c r="AH36" s="14">
        <v>1277</v>
      </c>
      <c r="AI36" s="14">
        <v>22314</v>
      </c>
    </row>
    <row r="37" spans="1:35" ht="24.95" customHeight="1" x14ac:dyDescent="0.25">
      <c r="A37" s="10">
        <v>34</v>
      </c>
      <c r="B37" s="10" t="s">
        <v>205</v>
      </c>
      <c r="C37" s="10">
        <v>110</v>
      </c>
      <c r="D37" s="10" t="s">
        <v>206</v>
      </c>
      <c r="E37" s="11" t="s">
        <v>131</v>
      </c>
      <c r="F37" s="10" t="s">
        <v>0</v>
      </c>
      <c r="G37" s="10" t="s">
        <v>132</v>
      </c>
      <c r="H37" s="10" t="s">
        <v>39</v>
      </c>
      <c r="I37" s="10"/>
      <c r="J37" s="10" t="s">
        <v>207</v>
      </c>
      <c r="K37" s="10" t="s">
        <v>208</v>
      </c>
      <c r="L37" s="37">
        <v>41141</v>
      </c>
      <c r="M37" s="37">
        <v>33434</v>
      </c>
      <c r="N37" s="37"/>
      <c r="O37" s="10" t="s">
        <v>42</v>
      </c>
      <c r="P37" s="13">
        <v>30</v>
      </c>
      <c r="Q37" s="13">
        <v>0</v>
      </c>
      <c r="R37" s="13">
        <v>0</v>
      </c>
      <c r="S37" s="13">
        <v>30</v>
      </c>
      <c r="T37" s="14">
        <v>10641</v>
      </c>
      <c r="U37" s="14">
        <v>4256</v>
      </c>
      <c r="V37" s="14">
        <v>5844</v>
      </c>
      <c r="W37" s="14">
        <v>1600</v>
      </c>
      <c r="X37" s="14">
        <v>0</v>
      </c>
      <c r="Y37" s="14">
        <v>1250</v>
      </c>
      <c r="Z37" s="14">
        <v>0</v>
      </c>
      <c r="AA37" s="14">
        <v>0</v>
      </c>
      <c r="AB37" s="14">
        <v>23591</v>
      </c>
      <c r="AC37" s="14">
        <v>1277</v>
      </c>
      <c r="AD37" s="14">
        <v>0</v>
      </c>
      <c r="AE37" s="14">
        <v>0</v>
      </c>
      <c r="AF37" s="14">
        <v>0</v>
      </c>
      <c r="AG37" s="14">
        <v>0</v>
      </c>
      <c r="AH37" s="14">
        <v>1277</v>
      </c>
      <c r="AI37" s="14">
        <v>22314</v>
      </c>
    </row>
    <row r="38" spans="1:35" ht="24.95" customHeight="1" x14ac:dyDescent="0.25">
      <c r="A38" s="10">
        <v>35</v>
      </c>
      <c r="B38" s="10" t="s">
        <v>209</v>
      </c>
      <c r="C38" s="10">
        <v>114</v>
      </c>
      <c r="D38" s="10" t="s">
        <v>210</v>
      </c>
      <c r="E38" s="11" t="s">
        <v>190</v>
      </c>
      <c r="F38" s="10" t="s">
        <v>0</v>
      </c>
      <c r="G38" s="10" t="s">
        <v>132</v>
      </c>
      <c r="H38" s="10" t="s">
        <v>39</v>
      </c>
      <c r="I38" s="10"/>
      <c r="J38" s="10" t="s">
        <v>211</v>
      </c>
      <c r="K38" s="10" t="s">
        <v>212</v>
      </c>
      <c r="L38" s="37">
        <v>41156</v>
      </c>
      <c r="M38" s="37">
        <v>30970</v>
      </c>
      <c r="N38" s="37">
        <v>42551</v>
      </c>
      <c r="O38" s="10" t="s">
        <v>86</v>
      </c>
      <c r="P38" s="13">
        <v>30</v>
      </c>
      <c r="Q38" s="13">
        <v>0</v>
      </c>
      <c r="R38" s="13">
        <v>0</v>
      </c>
      <c r="S38" s="13">
        <v>30</v>
      </c>
      <c r="T38" s="14">
        <v>16164</v>
      </c>
      <c r="U38" s="14">
        <v>6466</v>
      </c>
      <c r="V38" s="14">
        <v>10956</v>
      </c>
      <c r="W38" s="14">
        <v>1600</v>
      </c>
      <c r="X38" s="14">
        <v>0</v>
      </c>
      <c r="Y38" s="14">
        <v>1250</v>
      </c>
      <c r="Z38" s="14">
        <v>0</v>
      </c>
      <c r="AA38" s="14">
        <v>0</v>
      </c>
      <c r="AB38" s="14">
        <v>36436</v>
      </c>
      <c r="AC38" s="14">
        <v>1940</v>
      </c>
      <c r="AD38" s="14">
        <v>0</v>
      </c>
      <c r="AE38" s="14">
        <v>0</v>
      </c>
      <c r="AF38" s="14">
        <v>0</v>
      </c>
      <c r="AG38" s="14">
        <v>0</v>
      </c>
      <c r="AH38" s="14">
        <v>1940</v>
      </c>
      <c r="AI38" s="14">
        <v>34496</v>
      </c>
    </row>
    <row r="39" spans="1:35" ht="24.95" customHeight="1" x14ac:dyDescent="0.25">
      <c r="A39" s="10">
        <v>36</v>
      </c>
      <c r="B39" s="10" t="s">
        <v>213</v>
      </c>
      <c r="C39" s="10">
        <v>115</v>
      </c>
      <c r="D39" s="10" t="s">
        <v>214</v>
      </c>
      <c r="E39" s="11" t="s">
        <v>215</v>
      </c>
      <c r="F39" s="10" t="s">
        <v>0</v>
      </c>
      <c r="G39" s="10" t="s">
        <v>132</v>
      </c>
      <c r="H39" s="10" t="s">
        <v>39</v>
      </c>
      <c r="I39" s="10"/>
      <c r="J39" s="10" t="s">
        <v>216</v>
      </c>
      <c r="K39" s="10" t="s">
        <v>217</v>
      </c>
      <c r="L39" s="37">
        <v>41162</v>
      </c>
      <c r="M39" s="37">
        <v>32400</v>
      </c>
      <c r="N39" s="37"/>
      <c r="O39" s="10" t="s">
        <v>42</v>
      </c>
      <c r="P39" s="13">
        <v>30</v>
      </c>
      <c r="Q39" s="13">
        <v>0</v>
      </c>
      <c r="R39" s="13">
        <v>0</v>
      </c>
      <c r="S39" s="13">
        <v>30</v>
      </c>
      <c r="T39" s="14">
        <v>10361</v>
      </c>
      <c r="U39" s="14">
        <v>4145</v>
      </c>
      <c r="V39" s="14">
        <v>5617</v>
      </c>
      <c r="W39" s="14">
        <v>1600</v>
      </c>
      <c r="X39" s="14">
        <v>0</v>
      </c>
      <c r="Y39" s="14">
        <v>1250</v>
      </c>
      <c r="Z39" s="14">
        <v>0</v>
      </c>
      <c r="AA39" s="14">
        <v>0</v>
      </c>
      <c r="AB39" s="14">
        <v>22973</v>
      </c>
      <c r="AC39" s="14">
        <v>1243</v>
      </c>
      <c r="AD39" s="14">
        <v>0</v>
      </c>
      <c r="AE39" s="14">
        <v>0</v>
      </c>
      <c r="AF39" s="14">
        <v>0</v>
      </c>
      <c r="AG39" s="14">
        <v>0</v>
      </c>
      <c r="AH39" s="14">
        <v>1243</v>
      </c>
      <c r="AI39" s="14">
        <v>21730</v>
      </c>
    </row>
    <row r="40" spans="1:35" ht="24.95" customHeight="1" x14ac:dyDescent="0.25">
      <c r="A40" s="10">
        <v>37</v>
      </c>
      <c r="B40" s="10" t="s">
        <v>218</v>
      </c>
      <c r="C40" s="10">
        <v>120</v>
      </c>
      <c r="D40" s="10" t="s">
        <v>219</v>
      </c>
      <c r="E40" s="11" t="s">
        <v>146</v>
      </c>
      <c r="F40" s="10" t="s">
        <v>0</v>
      </c>
      <c r="G40" s="10" t="s">
        <v>109</v>
      </c>
      <c r="H40" s="10" t="s">
        <v>39</v>
      </c>
      <c r="I40" s="10"/>
      <c r="J40" s="10" t="s">
        <v>220</v>
      </c>
      <c r="K40" s="10" t="s">
        <v>221</v>
      </c>
      <c r="L40" s="37">
        <v>41183</v>
      </c>
      <c r="M40" s="37">
        <v>29821</v>
      </c>
      <c r="N40" s="37"/>
      <c r="O40" s="10" t="s">
        <v>42</v>
      </c>
      <c r="P40" s="13">
        <v>30</v>
      </c>
      <c r="Q40" s="13">
        <v>0</v>
      </c>
      <c r="R40" s="13">
        <v>0</v>
      </c>
      <c r="S40" s="13">
        <v>30</v>
      </c>
      <c r="T40" s="14">
        <v>24738</v>
      </c>
      <c r="U40" s="14">
        <v>9895</v>
      </c>
      <c r="V40" s="14">
        <v>17818</v>
      </c>
      <c r="W40" s="14">
        <v>0</v>
      </c>
      <c r="X40" s="14">
        <v>2700</v>
      </c>
      <c r="Y40" s="14">
        <v>1250</v>
      </c>
      <c r="Z40" s="14">
        <v>0</v>
      </c>
      <c r="AA40" s="14">
        <v>0</v>
      </c>
      <c r="AB40" s="14">
        <v>56401</v>
      </c>
      <c r="AC40" s="14">
        <v>2969</v>
      </c>
      <c r="AD40" s="14">
        <v>0</v>
      </c>
      <c r="AE40" s="14">
        <v>0</v>
      </c>
      <c r="AF40" s="14">
        <v>0</v>
      </c>
      <c r="AG40" s="14">
        <v>1130</v>
      </c>
      <c r="AH40" s="14">
        <v>4099</v>
      </c>
      <c r="AI40" s="14">
        <v>52302</v>
      </c>
    </row>
    <row r="41" spans="1:35" ht="24.95" customHeight="1" x14ac:dyDescent="0.25">
      <c r="A41" s="10">
        <v>38</v>
      </c>
      <c r="B41" s="10" t="s">
        <v>222</v>
      </c>
      <c r="C41" s="10">
        <v>121</v>
      </c>
      <c r="D41" s="10" t="s">
        <v>223</v>
      </c>
      <c r="E41" s="11" t="s">
        <v>131</v>
      </c>
      <c r="F41" s="10" t="s">
        <v>0</v>
      </c>
      <c r="G41" s="10" t="s">
        <v>132</v>
      </c>
      <c r="H41" s="10" t="s">
        <v>39</v>
      </c>
      <c r="I41" s="10"/>
      <c r="J41" s="10" t="s">
        <v>224</v>
      </c>
      <c r="K41" s="10" t="s">
        <v>225</v>
      </c>
      <c r="L41" s="37">
        <v>41187</v>
      </c>
      <c r="M41" s="37">
        <v>30428</v>
      </c>
      <c r="N41" s="37"/>
      <c r="O41" s="10" t="s">
        <v>42</v>
      </c>
      <c r="P41" s="13">
        <v>30</v>
      </c>
      <c r="Q41" s="13">
        <v>0</v>
      </c>
      <c r="R41" s="13">
        <v>0</v>
      </c>
      <c r="S41" s="13">
        <v>30</v>
      </c>
      <c r="T41" s="14">
        <v>16492</v>
      </c>
      <c r="U41" s="14">
        <v>6597</v>
      </c>
      <c r="V41" s="14">
        <v>11295</v>
      </c>
      <c r="W41" s="14">
        <v>1600</v>
      </c>
      <c r="X41" s="14">
        <v>0</v>
      </c>
      <c r="Y41" s="14">
        <v>1250</v>
      </c>
      <c r="Z41" s="14">
        <v>0</v>
      </c>
      <c r="AA41" s="14">
        <v>0</v>
      </c>
      <c r="AB41" s="14">
        <v>37234</v>
      </c>
      <c r="AC41" s="14">
        <v>1979</v>
      </c>
      <c r="AD41" s="14">
        <v>0</v>
      </c>
      <c r="AE41" s="14">
        <v>0</v>
      </c>
      <c r="AF41" s="14">
        <v>0</v>
      </c>
      <c r="AG41" s="14">
        <v>0</v>
      </c>
      <c r="AH41" s="14">
        <v>1979</v>
      </c>
      <c r="AI41" s="14">
        <v>35255</v>
      </c>
    </row>
    <row r="42" spans="1:35" ht="24.95" customHeight="1" x14ac:dyDescent="0.25">
      <c r="A42" s="10">
        <v>39</v>
      </c>
      <c r="B42" s="10" t="s">
        <v>226</v>
      </c>
      <c r="C42" s="10">
        <v>122</v>
      </c>
      <c r="D42" s="10" t="s">
        <v>227</v>
      </c>
      <c r="E42" s="11" t="s">
        <v>228</v>
      </c>
      <c r="F42" s="10" t="s">
        <v>0</v>
      </c>
      <c r="G42" s="10" t="s">
        <v>52</v>
      </c>
      <c r="H42" s="10" t="s">
        <v>39</v>
      </c>
      <c r="I42" s="10"/>
      <c r="J42" s="10" t="s">
        <v>229</v>
      </c>
      <c r="K42" s="10" t="s">
        <v>230</v>
      </c>
      <c r="L42" s="37">
        <v>41193</v>
      </c>
      <c r="M42" s="37">
        <v>27883</v>
      </c>
      <c r="N42" s="37"/>
      <c r="O42" s="10" t="s">
        <v>42</v>
      </c>
      <c r="P42" s="13">
        <v>30</v>
      </c>
      <c r="Q42" s="13">
        <v>0</v>
      </c>
      <c r="R42" s="13">
        <v>0</v>
      </c>
      <c r="S42" s="13">
        <v>30</v>
      </c>
      <c r="T42" s="14">
        <v>31538</v>
      </c>
      <c r="U42" s="14">
        <v>12615</v>
      </c>
      <c r="V42" s="14">
        <v>23894</v>
      </c>
      <c r="W42" s="14">
        <v>0</v>
      </c>
      <c r="X42" s="14">
        <v>2700</v>
      </c>
      <c r="Y42" s="14">
        <v>1250</v>
      </c>
      <c r="Z42" s="14">
        <v>0</v>
      </c>
      <c r="AA42" s="14">
        <v>0</v>
      </c>
      <c r="AB42" s="14">
        <v>71997</v>
      </c>
      <c r="AC42" s="14">
        <v>3785</v>
      </c>
      <c r="AD42" s="14">
        <v>0</v>
      </c>
      <c r="AE42" s="14">
        <v>3183</v>
      </c>
      <c r="AF42" s="14">
        <v>0</v>
      </c>
      <c r="AG42" s="14">
        <v>0</v>
      </c>
      <c r="AH42" s="14">
        <v>6968</v>
      </c>
      <c r="AI42" s="14">
        <v>65029</v>
      </c>
    </row>
    <row r="43" spans="1:35" ht="24.95" customHeight="1" x14ac:dyDescent="0.25">
      <c r="A43" s="10">
        <v>40</v>
      </c>
      <c r="B43" s="10" t="s">
        <v>231</v>
      </c>
      <c r="C43" s="10">
        <v>123</v>
      </c>
      <c r="D43" s="10" t="s">
        <v>232</v>
      </c>
      <c r="E43" s="11" t="s">
        <v>233</v>
      </c>
      <c r="F43" s="10" t="s">
        <v>0</v>
      </c>
      <c r="G43" s="10" t="s">
        <v>82</v>
      </c>
      <c r="H43" s="10" t="s">
        <v>39</v>
      </c>
      <c r="I43" s="10"/>
      <c r="J43" s="10" t="s">
        <v>234</v>
      </c>
      <c r="K43" s="10" t="s">
        <v>235</v>
      </c>
      <c r="L43" s="37">
        <v>41211</v>
      </c>
      <c r="M43" s="37">
        <v>25156</v>
      </c>
      <c r="N43" s="37"/>
      <c r="O43" s="10" t="s">
        <v>42</v>
      </c>
      <c r="P43" s="13">
        <v>30</v>
      </c>
      <c r="Q43" s="13">
        <v>0</v>
      </c>
      <c r="R43" s="13">
        <v>0</v>
      </c>
      <c r="S43" s="13">
        <v>30</v>
      </c>
      <c r="T43" s="14">
        <v>95829</v>
      </c>
      <c r="U43" s="14">
        <v>38331</v>
      </c>
      <c r="V43" s="14">
        <v>81625</v>
      </c>
      <c r="W43" s="14">
        <v>0</v>
      </c>
      <c r="X43" s="14">
        <v>2700</v>
      </c>
      <c r="Y43" s="14">
        <v>1250</v>
      </c>
      <c r="Z43" s="14">
        <v>0</v>
      </c>
      <c r="AA43" s="14">
        <v>0</v>
      </c>
      <c r="AB43" s="14">
        <v>219735</v>
      </c>
      <c r="AC43" s="14">
        <v>11499</v>
      </c>
      <c r="AD43" s="14">
        <v>0</v>
      </c>
      <c r="AE43" s="14">
        <v>45159</v>
      </c>
      <c r="AF43" s="14">
        <v>0</v>
      </c>
      <c r="AG43" s="14">
        <v>0</v>
      </c>
      <c r="AH43" s="14">
        <v>56658</v>
      </c>
      <c r="AI43" s="14">
        <v>163077</v>
      </c>
    </row>
    <row r="44" spans="1:35" ht="24.95" customHeight="1" x14ac:dyDescent="0.25">
      <c r="A44" s="10">
        <v>41</v>
      </c>
      <c r="B44" s="10" t="s">
        <v>236</v>
      </c>
      <c r="C44" s="10">
        <v>126</v>
      </c>
      <c r="D44" s="10" t="s">
        <v>237</v>
      </c>
      <c r="E44" s="11" t="s">
        <v>238</v>
      </c>
      <c r="F44" s="10" t="s">
        <v>0</v>
      </c>
      <c r="G44" s="10" t="s">
        <v>109</v>
      </c>
      <c r="H44" s="10" t="s">
        <v>290</v>
      </c>
      <c r="I44" s="10"/>
      <c r="J44" s="10" t="s">
        <v>715</v>
      </c>
      <c r="K44" s="10" t="s">
        <v>240</v>
      </c>
      <c r="L44" s="37">
        <v>41223</v>
      </c>
      <c r="M44" s="37">
        <v>30262</v>
      </c>
      <c r="N44" s="37"/>
      <c r="O44" s="10" t="s">
        <v>42</v>
      </c>
      <c r="P44" s="13">
        <v>30</v>
      </c>
      <c r="Q44" s="13">
        <v>1</v>
      </c>
      <c r="R44" s="13">
        <v>0</v>
      </c>
      <c r="S44" s="13">
        <v>29</v>
      </c>
      <c r="T44" s="14">
        <v>18045</v>
      </c>
      <c r="U44" s="14">
        <v>7218</v>
      </c>
      <c r="V44" s="14">
        <v>12854</v>
      </c>
      <c r="W44" s="14">
        <v>1547</v>
      </c>
      <c r="X44" s="14">
        <v>0</v>
      </c>
      <c r="Y44" s="14">
        <v>1208</v>
      </c>
      <c r="Z44" s="14">
        <v>0</v>
      </c>
      <c r="AA44" s="14">
        <v>0</v>
      </c>
      <c r="AB44" s="14">
        <v>40872</v>
      </c>
      <c r="AC44" s="14">
        <v>2165</v>
      </c>
      <c r="AD44" s="14">
        <v>0</v>
      </c>
      <c r="AE44" s="14">
        <v>1075</v>
      </c>
      <c r="AF44" s="14">
        <v>0</v>
      </c>
      <c r="AG44" s="14">
        <v>1130</v>
      </c>
      <c r="AH44" s="14">
        <v>4370</v>
      </c>
      <c r="AI44" s="14">
        <v>36502</v>
      </c>
    </row>
    <row r="45" spans="1:35" ht="24.95" customHeight="1" x14ac:dyDescent="0.25">
      <c r="A45" s="10">
        <v>42</v>
      </c>
      <c r="B45" s="10" t="s">
        <v>241</v>
      </c>
      <c r="C45" s="10">
        <v>127</v>
      </c>
      <c r="D45" s="10" t="s">
        <v>242</v>
      </c>
      <c r="E45" s="11" t="s">
        <v>243</v>
      </c>
      <c r="F45" s="10" t="s">
        <v>0</v>
      </c>
      <c r="G45" s="10" t="s">
        <v>132</v>
      </c>
      <c r="H45" s="10" t="s">
        <v>39</v>
      </c>
      <c r="I45" s="10"/>
      <c r="J45" s="10" t="s">
        <v>244</v>
      </c>
      <c r="K45" s="10" t="s">
        <v>245</v>
      </c>
      <c r="L45" s="37">
        <v>41223</v>
      </c>
      <c r="M45" s="37">
        <v>30342</v>
      </c>
      <c r="N45" s="37"/>
      <c r="O45" s="10" t="s">
        <v>42</v>
      </c>
      <c r="P45" s="13">
        <v>30</v>
      </c>
      <c r="Q45" s="13">
        <v>0</v>
      </c>
      <c r="R45" s="13">
        <v>0</v>
      </c>
      <c r="S45" s="13">
        <v>30</v>
      </c>
      <c r="T45" s="14">
        <v>14431</v>
      </c>
      <c r="U45" s="14">
        <v>5772</v>
      </c>
      <c r="V45" s="14">
        <v>8273</v>
      </c>
      <c r="W45" s="14">
        <v>0</v>
      </c>
      <c r="X45" s="14">
        <v>2700</v>
      </c>
      <c r="Y45" s="14">
        <v>1250</v>
      </c>
      <c r="Z45" s="14">
        <v>0</v>
      </c>
      <c r="AA45" s="14">
        <v>0</v>
      </c>
      <c r="AB45" s="14">
        <v>32426</v>
      </c>
      <c r="AC45" s="14">
        <v>1732</v>
      </c>
      <c r="AD45" s="14">
        <v>0</v>
      </c>
      <c r="AE45" s="14">
        <v>0</v>
      </c>
      <c r="AF45" s="14">
        <v>0</v>
      </c>
      <c r="AG45" s="14">
        <v>0</v>
      </c>
      <c r="AH45" s="14">
        <v>1732</v>
      </c>
      <c r="AI45" s="14">
        <v>30694</v>
      </c>
    </row>
    <row r="46" spans="1:35" ht="24.95" customHeight="1" x14ac:dyDescent="0.25">
      <c r="A46" s="10">
        <v>43</v>
      </c>
      <c r="B46" s="10" t="s">
        <v>246</v>
      </c>
      <c r="C46" s="10">
        <v>130</v>
      </c>
      <c r="D46" s="10" t="s">
        <v>247</v>
      </c>
      <c r="E46" s="11" t="s">
        <v>248</v>
      </c>
      <c r="F46" s="10" t="s">
        <v>0</v>
      </c>
      <c r="G46" s="10" t="s">
        <v>76</v>
      </c>
      <c r="H46" s="10" t="s">
        <v>39</v>
      </c>
      <c r="I46" s="10"/>
      <c r="J46" s="10" t="s">
        <v>249</v>
      </c>
      <c r="K46" s="10" t="s">
        <v>250</v>
      </c>
      <c r="L46" s="37">
        <v>41234</v>
      </c>
      <c r="M46" s="37">
        <v>26682</v>
      </c>
      <c r="N46" s="37"/>
      <c r="O46" s="10" t="s">
        <v>42</v>
      </c>
      <c r="P46" s="13">
        <v>30</v>
      </c>
      <c r="Q46" s="13">
        <v>0</v>
      </c>
      <c r="R46" s="13">
        <v>0</v>
      </c>
      <c r="S46" s="13">
        <v>30</v>
      </c>
      <c r="T46" s="14">
        <v>37534</v>
      </c>
      <c r="U46" s="14">
        <v>15013</v>
      </c>
      <c r="V46" s="14">
        <v>30467</v>
      </c>
      <c r="W46" s="14">
        <v>1600</v>
      </c>
      <c r="X46" s="14">
        <v>0</v>
      </c>
      <c r="Y46" s="14">
        <v>1250</v>
      </c>
      <c r="Z46" s="14">
        <v>0</v>
      </c>
      <c r="AA46" s="14">
        <v>0</v>
      </c>
      <c r="AB46" s="14">
        <v>85864</v>
      </c>
      <c r="AC46" s="14">
        <v>4504</v>
      </c>
      <c r="AD46" s="14">
        <v>0</v>
      </c>
      <c r="AE46" s="14">
        <v>7152</v>
      </c>
      <c r="AF46" s="14">
        <v>0</v>
      </c>
      <c r="AG46" s="14">
        <v>0</v>
      </c>
      <c r="AH46" s="14">
        <v>11656</v>
      </c>
      <c r="AI46" s="14">
        <v>74208</v>
      </c>
    </row>
    <row r="47" spans="1:35" ht="24.95" customHeight="1" x14ac:dyDescent="0.25">
      <c r="A47" s="10">
        <v>44</v>
      </c>
      <c r="B47" s="10" t="s">
        <v>251</v>
      </c>
      <c r="C47" s="10">
        <v>132</v>
      </c>
      <c r="D47" s="10" t="s">
        <v>252</v>
      </c>
      <c r="E47" s="11" t="s">
        <v>253</v>
      </c>
      <c r="F47" s="10" t="s">
        <v>0</v>
      </c>
      <c r="G47" s="10" t="s">
        <v>254</v>
      </c>
      <c r="H47" s="10" t="s">
        <v>39</v>
      </c>
      <c r="I47" s="10"/>
      <c r="J47" s="10" t="s">
        <v>255</v>
      </c>
      <c r="K47" s="10" t="s">
        <v>256</v>
      </c>
      <c r="L47" s="37">
        <v>41250</v>
      </c>
      <c r="M47" s="37">
        <v>25385</v>
      </c>
      <c r="N47" s="37"/>
      <c r="O47" s="10" t="s">
        <v>42</v>
      </c>
      <c r="P47" s="13">
        <v>30</v>
      </c>
      <c r="Q47" s="13">
        <v>0</v>
      </c>
      <c r="R47" s="13">
        <v>0</v>
      </c>
      <c r="S47" s="13">
        <v>30</v>
      </c>
      <c r="T47" s="14">
        <v>51688</v>
      </c>
      <c r="U47" s="14">
        <v>20675</v>
      </c>
      <c r="V47" s="14">
        <v>41945</v>
      </c>
      <c r="W47" s="14">
        <v>1600</v>
      </c>
      <c r="X47" s="14">
        <v>0</v>
      </c>
      <c r="Y47" s="14">
        <v>1250</v>
      </c>
      <c r="Z47" s="14">
        <v>0</v>
      </c>
      <c r="AA47" s="14">
        <v>0</v>
      </c>
      <c r="AB47" s="14">
        <v>117158</v>
      </c>
      <c r="AC47" s="14">
        <v>6203</v>
      </c>
      <c r="AD47" s="14">
        <v>0</v>
      </c>
      <c r="AE47" s="14">
        <v>7159</v>
      </c>
      <c r="AF47" s="14">
        <v>0</v>
      </c>
      <c r="AG47" s="14">
        <v>940</v>
      </c>
      <c r="AH47" s="14">
        <v>14302</v>
      </c>
      <c r="AI47" s="14">
        <v>102856</v>
      </c>
    </row>
    <row r="48" spans="1:35" ht="24.95" customHeight="1" x14ac:dyDescent="0.25">
      <c r="A48" s="10">
        <v>45</v>
      </c>
      <c r="B48" s="10" t="s">
        <v>257</v>
      </c>
      <c r="C48" s="10">
        <v>133</v>
      </c>
      <c r="D48" s="10" t="s">
        <v>258</v>
      </c>
      <c r="E48" s="11" t="s">
        <v>259</v>
      </c>
      <c r="F48" s="10" t="s">
        <v>0</v>
      </c>
      <c r="G48" s="10" t="s">
        <v>52</v>
      </c>
      <c r="H48" s="10" t="s">
        <v>39</v>
      </c>
      <c r="I48" s="10"/>
      <c r="J48" s="10" t="s">
        <v>260</v>
      </c>
      <c r="K48" s="10" t="s">
        <v>261</v>
      </c>
      <c r="L48" s="37">
        <v>41257</v>
      </c>
      <c r="M48" s="37">
        <v>30987</v>
      </c>
      <c r="N48" s="37"/>
      <c r="O48" s="10" t="s">
        <v>42</v>
      </c>
      <c r="P48" s="13">
        <v>30</v>
      </c>
      <c r="Q48" s="13">
        <v>0</v>
      </c>
      <c r="R48" s="13">
        <v>0</v>
      </c>
      <c r="S48" s="13">
        <v>30</v>
      </c>
      <c r="T48" s="14">
        <v>26098</v>
      </c>
      <c r="U48" s="14">
        <v>10439</v>
      </c>
      <c r="V48" s="14">
        <v>18823</v>
      </c>
      <c r="W48" s="14">
        <v>0</v>
      </c>
      <c r="X48" s="14">
        <v>2700</v>
      </c>
      <c r="Y48" s="14">
        <v>1250</v>
      </c>
      <c r="Z48" s="14">
        <v>0</v>
      </c>
      <c r="AA48" s="14">
        <v>0</v>
      </c>
      <c r="AB48" s="14">
        <v>59310</v>
      </c>
      <c r="AC48" s="14">
        <v>3132</v>
      </c>
      <c r="AD48" s="14">
        <v>0</v>
      </c>
      <c r="AE48" s="14">
        <v>1390</v>
      </c>
      <c r="AF48" s="14">
        <v>0</v>
      </c>
      <c r="AG48" s="14">
        <v>0</v>
      </c>
      <c r="AH48" s="14">
        <v>4522</v>
      </c>
      <c r="AI48" s="14">
        <v>54788</v>
      </c>
    </row>
    <row r="49" spans="1:35" ht="24.95" customHeight="1" x14ac:dyDescent="0.25">
      <c r="A49" s="10">
        <v>46</v>
      </c>
      <c r="B49" s="10" t="s">
        <v>262</v>
      </c>
      <c r="C49" s="10">
        <v>135</v>
      </c>
      <c r="D49" s="10" t="s">
        <v>263</v>
      </c>
      <c r="E49" s="11" t="s">
        <v>264</v>
      </c>
      <c r="F49" s="10" t="s">
        <v>0</v>
      </c>
      <c r="G49" s="10" t="s">
        <v>265</v>
      </c>
      <c r="H49" s="10" t="s">
        <v>39</v>
      </c>
      <c r="I49" s="10"/>
      <c r="J49" s="10" t="s">
        <v>266</v>
      </c>
      <c r="K49" s="10" t="s">
        <v>267</v>
      </c>
      <c r="L49" s="37">
        <v>41276</v>
      </c>
      <c r="M49" s="37">
        <v>29403</v>
      </c>
      <c r="N49" s="37"/>
      <c r="O49" s="10" t="s">
        <v>42</v>
      </c>
      <c r="P49" s="13">
        <v>30</v>
      </c>
      <c r="Q49" s="13">
        <v>0</v>
      </c>
      <c r="R49" s="13">
        <v>0</v>
      </c>
      <c r="S49" s="13">
        <v>30</v>
      </c>
      <c r="T49" s="14">
        <v>47712</v>
      </c>
      <c r="U49" s="14">
        <v>19085</v>
      </c>
      <c r="V49" s="14">
        <v>38512</v>
      </c>
      <c r="W49" s="14">
        <v>0</v>
      </c>
      <c r="X49" s="14">
        <v>2700</v>
      </c>
      <c r="Y49" s="14">
        <v>1250</v>
      </c>
      <c r="Z49" s="14">
        <v>0</v>
      </c>
      <c r="AA49" s="14">
        <v>0</v>
      </c>
      <c r="AB49" s="14">
        <v>109259</v>
      </c>
      <c r="AC49" s="14">
        <v>5725</v>
      </c>
      <c r="AD49" s="14">
        <v>0</v>
      </c>
      <c r="AE49" s="14">
        <v>8750</v>
      </c>
      <c r="AF49" s="14">
        <v>0</v>
      </c>
      <c r="AG49" s="14">
        <v>0</v>
      </c>
      <c r="AH49" s="14">
        <v>14475</v>
      </c>
      <c r="AI49" s="14">
        <v>94784</v>
      </c>
    </row>
    <row r="50" spans="1:35" ht="24.95" customHeight="1" x14ac:dyDescent="0.25">
      <c r="A50" s="10">
        <v>47</v>
      </c>
      <c r="B50" s="10" t="s">
        <v>268</v>
      </c>
      <c r="C50" s="10">
        <v>138</v>
      </c>
      <c r="D50" s="10" t="s">
        <v>269</v>
      </c>
      <c r="E50" s="11" t="s">
        <v>270</v>
      </c>
      <c r="F50" s="10" t="s">
        <v>0</v>
      </c>
      <c r="G50" s="10" t="s">
        <v>76</v>
      </c>
      <c r="H50" s="10" t="s">
        <v>39</v>
      </c>
      <c r="I50" s="10"/>
      <c r="J50" s="10" t="s">
        <v>271</v>
      </c>
      <c r="K50" s="10" t="s">
        <v>272</v>
      </c>
      <c r="L50" s="37">
        <v>41306</v>
      </c>
      <c r="M50" s="37">
        <v>28858</v>
      </c>
      <c r="N50" s="37"/>
      <c r="O50" s="10" t="s">
        <v>42</v>
      </c>
      <c r="P50" s="13">
        <v>30</v>
      </c>
      <c r="Q50" s="13">
        <v>0</v>
      </c>
      <c r="R50" s="13">
        <v>0</v>
      </c>
      <c r="S50" s="13">
        <v>30</v>
      </c>
      <c r="T50" s="14">
        <v>31538</v>
      </c>
      <c r="U50" s="14">
        <v>12615</v>
      </c>
      <c r="V50" s="14">
        <v>24875</v>
      </c>
      <c r="W50" s="14">
        <v>1600</v>
      </c>
      <c r="X50" s="14">
        <v>0</v>
      </c>
      <c r="Y50" s="14">
        <v>1250</v>
      </c>
      <c r="Z50" s="14">
        <v>0</v>
      </c>
      <c r="AA50" s="14">
        <v>0</v>
      </c>
      <c r="AB50" s="14">
        <v>71878</v>
      </c>
      <c r="AC50" s="14">
        <v>3785</v>
      </c>
      <c r="AD50" s="14">
        <v>0</v>
      </c>
      <c r="AE50" s="14">
        <v>3341</v>
      </c>
      <c r="AF50" s="14">
        <v>0</v>
      </c>
      <c r="AG50" s="14">
        <v>1880</v>
      </c>
      <c r="AH50" s="14">
        <v>9006</v>
      </c>
      <c r="AI50" s="14">
        <v>62872</v>
      </c>
    </row>
    <row r="51" spans="1:35" ht="24.95" customHeight="1" x14ac:dyDescent="0.25">
      <c r="A51" s="10">
        <v>48</v>
      </c>
      <c r="B51" s="10" t="s">
        <v>273</v>
      </c>
      <c r="C51" s="10">
        <v>140</v>
      </c>
      <c r="D51" s="10" t="s">
        <v>274</v>
      </c>
      <c r="E51" s="11" t="s">
        <v>275</v>
      </c>
      <c r="F51" s="10" t="s">
        <v>0</v>
      </c>
      <c r="G51" s="10" t="s">
        <v>76</v>
      </c>
      <c r="H51" s="10" t="s">
        <v>39</v>
      </c>
      <c r="I51" s="10"/>
      <c r="J51" s="10" t="s">
        <v>276</v>
      </c>
      <c r="K51" s="10" t="s">
        <v>277</v>
      </c>
      <c r="L51" s="37">
        <v>41344</v>
      </c>
      <c r="M51" s="37">
        <v>26918</v>
      </c>
      <c r="N51" s="37"/>
      <c r="O51" s="10" t="s">
        <v>42</v>
      </c>
      <c r="P51" s="13">
        <v>30</v>
      </c>
      <c r="Q51" s="13">
        <v>0</v>
      </c>
      <c r="R51" s="13">
        <v>0</v>
      </c>
      <c r="S51" s="13">
        <v>30</v>
      </c>
      <c r="T51" s="14">
        <v>31440</v>
      </c>
      <c r="U51" s="14">
        <v>12576</v>
      </c>
      <c r="V51" s="14">
        <v>23684</v>
      </c>
      <c r="W51" s="14">
        <v>0</v>
      </c>
      <c r="X51" s="14">
        <v>2700</v>
      </c>
      <c r="Y51" s="14">
        <v>1250</v>
      </c>
      <c r="Z51" s="14">
        <v>0</v>
      </c>
      <c r="AA51" s="14">
        <v>0</v>
      </c>
      <c r="AB51" s="14">
        <v>71650</v>
      </c>
      <c r="AC51" s="14">
        <v>3773</v>
      </c>
      <c r="AD51" s="14">
        <v>0</v>
      </c>
      <c r="AE51" s="14">
        <v>2629</v>
      </c>
      <c r="AF51" s="14">
        <v>0</v>
      </c>
      <c r="AG51" s="14">
        <v>1880</v>
      </c>
      <c r="AH51" s="14">
        <v>8282</v>
      </c>
      <c r="AI51" s="14">
        <v>63368</v>
      </c>
    </row>
    <row r="52" spans="1:35" ht="24.95" customHeight="1" x14ac:dyDescent="0.25">
      <c r="A52" s="10">
        <v>49</v>
      </c>
      <c r="B52" s="10" t="s">
        <v>278</v>
      </c>
      <c r="C52" s="10">
        <v>141</v>
      </c>
      <c r="D52" s="10" t="s">
        <v>279</v>
      </c>
      <c r="E52" s="11" t="s">
        <v>190</v>
      </c>
      <c r="F52" s="10" t="s">
        <v>0</v>
      </c>
      <c r="G52" s="10" t="s">
        <v>109</v>
      </c>
      <c r="H52" s="10" t="s">
        <v>39</v>
      </c>
      <c r="I52" s="10"/>
      <c r="J52" s="10" t="s">
        <v>280</v>
      </c>
      <c r="K52" s="10" t="s">
        <v>281</v>
      </c>
      <c r="L52" s="37">
        <v>41344</v>
      </c>
      <c r="M52" s="37">
        <v>31310</v>
      </c>
      <c r="N52" s="37"/>
      <c r="O52" s="10" t="s">
        <v>42</v>
      </c>
      <c r="P52" s="13">
        <v>30</v>
      </c>
      <c r="Q52" s="13">
        <v>0</v>
      </c>
      <c r="R52" s="13">
        <v>0</v>
      </c>
      <c r="S52" s="13">
        <v>30</v>
      </c>
      <c r="T52" s="14">
        <v>14018</v>
      </c>
      <c r="U52" s="14">
        <v>5607</v>
      </c>
      <c r="V52" s="14">
        <v>8990</v>
      </c>
      <c r="W52" s="14">
        <v>1600</v>
      </c>
      <c r="X52" s="14">
        <v>0</v>
      </c>
      <c r="Y52" s="14">
        <v>1250</v>
      </c>
      <c r="Z52" s="14">
        <v>0</v>
      </c>
      <c r="AA52" s="14">
        <v>0</v>
      </c>
      <c r="AB52" s="14">
        <v>31465</v>
      </c>
      <c r="AC52" s="14">
        <v>1682</v>
      </c>
      <c r="AD52" s="14">
        <v>0</v>
      </c>
      <c r="AE52" s="14">
        <v>0</v>
      </c>
      <c r="AF52" s="14">
        <v>0</v>
      </c>
      <c r="AG52" s="14">
        <v>0</v>
      </c>
      <c r="AH52" s="14">
        <v>1682</v>
      </c>
      <c r="AI52" s="14">
        <v>29783</v>
      </c>
    </row>
    <row r="53" spans="1:35" ht="24.95" customHeight="1" x14ac:dyDescent="0.25">
      <c r="A53" s="10">
        <v>50</v>
      </c>
      <c r="B53" s="10" t="s">
        <v>282</v>
      </c>
      <c r="C53" s="10">
        <v>142</v>
      </c>
      <c r="D53" s="10" t="s">
        <v>283</v>
      </c>
      <c r="E53" s="11" t="s">
        <v>284</v>
      </c>
      <c r="F53" s="10" t="s">
        <v>0</v>
      </c>
      <c r="G53" s="10" t="s">
        <v>109</v>
      </c>
      <c r="H53" s="10" t="s">
        <v>39</v>
      </c>
      <c r="I53" s="10"/>
      <c r="J53" s="10" t="s">
        <v>285</v>
      </c>
      <c r="K53" s="10" t="s">
        <v>286</v>
      </c>
      <c r="L53" s="37">
        <v>41345</v>
      </c>
      <c r="M53" s="37">
        <v>31945</v>
      </c>
      <c r="N53" s="37"/>
      <c r="O53" s="10" t="s">
        <v>42</v>
      </c>
      <c r="P53" s="13">
        <v>30</v>
      </c>
      <c r="Q53" s="13">
        <v>0</v>
      </c>
      <c r="R53" s="13">
        <v>0</v>
      </c>
      <c r="S53" s="13">
        <v>30</v>
      </c>
      <c r="T53" s="14">
        <v>12044</v>
      </c>
      <c r="U53" s="14">
        <v>4817</v>
      </c>
      <c r="V53" s="14">
        <v>7184</v>
      </c>
      <c r="W53" s="14">
        <v>1600</v>
      </c>
      <c r="X53" s="14">
        <v>0</v>
      </c>
      <c r="Y53" s="14">
        <v>1250</v>
      </c>
      <c r="Z53" s="14">
        <v>0</v>
      </c>
      <c r="AA53" s="14">
        <v>0</v>
      </c>
      <c r="AB53" s="14">
        <v>26895</v>
      </c>
      <c r="AC53" s="14">
        <v>1445</v>
      </c>
      <c r="AD53" s="14">
        <v>0</v>
      </c>
      <c r="AE53" s="14">
        <v>0</v>
      </c>
      <c r="AF53" s="14">
        <v>0</v>
      </c>
      <c r="AG53" s="14">
        <v>1130</v>
      </c>
      <c r="AH53" s="14">
        <v>2575</v>
      </c>
      <c r="AI53" s="14">
        <v>24320</v>
      </c>
    </row>
    <row r="54" spans="1:35" ht="24.95" customHeight="1" x14ac:dyDescent="0.25">
      <c r="A54" s="10">
        <v>51</v>
      </c>
      <c r="B54" s="10" t="s">
        <v>293</v>
      </c>
      <c r="C54" s="10">
        <v>149</v>
      </c>
      <c r="D54" s="10" t="s">
        <v>294</v>
      </c>
      <c r="E54" s="11" t="s">
        <v>295</v>
      </c>
      <c r="F54" s="10" t="s">
        <v>0</v>
      </c>
      <c r="G54" s="10" t="s">
        <v>132</v>
      </c>
      <c r="H54" s="10" t="s">
        <v>290</v>
      </c>
      <c r="I54" s="10"/>
      <c r="J54" s="10" t="s">
        <v>296</v>
      </c>
      <c r="K54" s="10" t="s">
        <v>297</v>
      </c>
      <c r="L54" s="37">
        <v>41414</v>
      </c>
      <c r="M54" s="37">
        <v>32984</v>
      </c>
      <c r="N54" s="37"/>
      <c r="O54" s="10" t="s">
        <v>42</v>
      </c>
      <c r="P54" s="13">
        <v>30</v>
      </c>
      <c r="Q54" s="13">
        <v>0</v>
      </c>
      <c r="R54" s="13">
        <v>0</v>
      </c>
      <c r="S54" s="13">
        <v>30</v>
      </c>
      <c r="T54" s="14">
        <v>9334</v>
      </c>
      <c r="U54" s="14">
        <v>3733</v>
      </c>
      <c r="V54" s="14">
        <v>4788</v>
      </c>
      <c r="W54" s="14">
        <v>1600</v>
      </c>
      <c r="X54" s="14">
        <v>0</v>
      </c>
      <c r="Y54" s="14">
        <v>1250</v>
      </c>
      <c r="Z54" s="14">
        <v>0</v>
      </c>
      <c r="AA54" s="14">
        <v>0</v>
      </c>
      <c r="AB54" s="14">
        <v>20705</v>
      </c>
      <c r="AC54" s="14">
        <v>1120</v>
      </c>
      <c r="AD54" s="14">
        <v>0</v>
      </c>
      <c r="AE54" s="14">
        <v>0</v>
      </c>
      <c r="AF54" s="14">
        <v>0</v>
      </c>
      <c r="AG54" s="14">
        <v>0</v>
      </c>
      <c r="AH54" s="14">
        <v>1120</v>
      </c>
      <c r="AI54" s="14">
        <v>19585</v>
      </c>
    </row>
    <row r="55" spans="1:35" ht="24.95" customHeight="1" x14ac:dyDescent="0.25">
      <c r="A55" s="10">
        <v>52</v>
      </c>
      <c r="B55" s="10" t="s">
        <v>298</v>
      </c>
      <c r="C55" s="10">
        <v>154</v>
      </c>
      <c r="D55" s="10" t="s">
        <v>299</v>
      </c>
      <c r="E55" s="11" t="s">
        <v>300</v>
      </c>
      <c r="F55" s="10" t="s">
        <v>0</v>
      </c>
      <c r="G55" s="10" t="s">
        <v>76</v>
      </c>
      <c r="H55" s="10" t="s">
        <v>290</v>
      </c>
      <c r="I55" s="10"/>
      <c r="J55" s="10" t="s">
        <v>301</v>
      </c>
      <c r="K55" s="10" t="s">
        <v>302</v>
      </c>
      <c r="L55" s="37">
        <v>41491</v>
      </c>
      <c r="M55" s="37">
        <v>30507</v>
      </c>
      <c r="N55" s="37"/>
      <c r="O55" s="10" t="s">
        <v>42</v>
      </c>
      <c r="P55" s="13">
        <v>30</v>
      </c>
      <c r="Q55" s="13">
        <v>0</v>
      </c>
      <c r="R55" s="13">
        <v>0</v>
      </c>
      <c r="S55" s="13">
        <v>30</v>
      </c>
      <c r="T55" s="14">
        <v>31538</v>
      </c>
      <c r="U55" s="14">
        <v>12615</v>
      </c>
      <c r="V55" s="14">
        <v>21729</v>
      </c>
      <c r="W55" s="14">
        <v>0</v>
      </c>
      <c r="X55" s="14">
        <v>2700</v>
      </c>
      <c r="Y55" s="14">
        <v>1250</v>
      </c>
      <c r="Z55" s="14">
        <v>0</v>
      </c>
      <c r="AA55" s="14">
        <v>0</v>
      </c>
      <c r="AB55" s="14">
        <v>69832</v>
      </c>
      <c r="AC55" s="14">
        <v>3785</v>
      </c>
      <c r="AD55" s="14">
        <v>0</v>
      </c>
      <c r="AE55" s="14">
        <v>1573</v>
      </c>
      <c r="AF55" s="14">
        <v>0</v>
      </c>
      <c r="AG55" s="14">
        <v>0</v>
      </c>
      <c r="AH55" s="14">
        <v>5358</v>
      </c>
      <c r="AI55" s="14">
        <v>64474</v>
      </c>
    </row>
    <row r="56" spans="1:35" ht="24.95" customHeight="1" x14ac:dyDescent="0.25">
      <c r="A56" s="10">
        <v>53</v>
      </c>
      <c r="B56" s="10" t="s">
        <v>303</v>
      </c>
      <c r="C56" s="10">
        <v>155</v>
      </c>
      <c r="D56" s="10" t="s">
        <v>304</v>
      </c>
      <c r="E56" s="11" t="s">
        <v>305</v>
      </c>
      <c r="F56" s="10" t="s">
        <v>0</v>
      </c>
      <c r="G56" s="10" t="s">
        <v>82</v>
      </c>
      <c r="H56" s="10" t="s">
        <v>290</v>
      </c>
      <c r="I56" s="10"/>
      <c r="J56" s="10" t="s">
        <v>306</v>
      </c>
      <c r="K56" s="10" t="s">
        <v>307</v>
      </c>
      <c r="L56" s="37">
        <v>41505</v>
      </c>
      <c r="M56" s="37">
        <v>27598</v>
      </c>
      <c r="N56" s="37"/>
      <c r="O56" s="10" t="s">
        <v>42</v>
      </c>
      <c r="P56" s="13">
        <v>30</v>
      </c>
      <c r="Q56" s="13">
        <v>0</v>
      </c>
      <c r="R56" s="13">
        <v>0</v>
      </c>
      <c r="S56" s="13">
        <v>30</v>
      </c>
      <c r="T56" s="14">
        <v>80497</v>
      </c>
      <c r="U56" s="14">
        <v>32199</v>
      </c>
      <c r="V56" s="14">
        <v>61512</v>
      </c>
      <c r="W56" s="14">
        <v>0</v>
      </c>
      <c r="X56" s="14">
        <v>2700</v>
      </c>
      <c r="Y56" s="14">
        <v>1250</v>
      </c>
      <c r="Z56" s="14">
        <v>0</v>
      </c>
      <c r="AA56" s="14">
        <v>0</v>
      </c>
      <c r="AB56" s="14">
        <v>178158</v>
      </c>
      <c r="AC56" s="14">
        <v>9660</v>
      </c>
      <c r="AD56" s="14">
        <v>0</v>
      </c>
      <c r="AE56" s="14">
        <v>31512</v>
      </c>
      <c r="AF56" s="14">
        <v>0</v>
      </c>
      <c r="AG56" s="14">
        <v>0</v>
      </c>
      <c r="AH56" s="14">
        <v>41172</v>
      </c>
      <c r="AI56" s="14">
        <v>136986</v>
      </c>
    </row>
    <row r="57" spans="1:35" ht="24.95" customHeight="1" x14ac:dyDescent="0.25">
      <c r="A57" s="10">
        <v>54</v>
      </c>
      <c r="B57" s="10" t="s">
        <v>308</v>
      </c>
      <c r="C57" s="10">
        <v>156</v>
      </c>
      <c r="D57" s="10" t="s">
        <v>309</v>
      </c>
      <c r="E57" s="11" t="s">
        <v>310</v>
      </c>
      <c r="F57" s="10" t="s">
        <v>0</v>
      </c>
      <c r="G57" s="10" t="s">
        <v>132</v>
      </c>
      <c r="H57" s="10" t="s">
        <v>290</v>
      </c>
      <c r="I57" s="10"/>
      <c r="J57" s="10" t="s">
        <v>311</v>
      </c>
      <c r="K57" s="10" t="s">
        <v>312</v>
      </c>
      <c r="L57" s="37">
        <v>41518</v>
      </c>
      <c r="M57" s="37">
        <v>31476</v>
      </c>
      <c r="N57" s="37">
        <v>42545</v>
      </c>
      <c r="O57" s="10" t="s">
        <v>86</v>
      </c>
      <c r="P57" s="13">
        <v>24</v>
      </c>
      <c r="Q57" s="13">
        <v>0</v>
      </c>
      <c r="R57" s="13">
        <v>0</v>
      </c>
      <c r="S57" s="13">
        <v>24</v>
      </c>
      <c r="T57" s="14">
        <v>8289</v>
      </c>
      <c r="U57" s="14">
        <v>3316</v>
      </c>
      <c r="V57" s="14">
        <v>4115</v>
      </c>
      <c r="W57" s="14">
        <v>1280</v>
      </c>
      <c r="X57" s="14">
        <v>0</v>
      </c>
      <c r="Y57" s="14">
        <v>1000</v>
      </c>
      <c r="Z57" s="14">
        <v>0</v>
      </c>
      <c r="AA57" s="14">
        <v>0</v>
      </c>
      <c r="AB57" s="14">
        <v>18000</v>
      </c>
      <c r="AC57" s="14">
        <v>995</v>
      </c>
      <c r="AD57" s="14">
        <v>0</v>
      </c>
      <c r="AE57" s="14">
        <v>0</v>
      </c>
      <c r="AF57" s="14">
        <v>0</v>
      </c>
      <c r="AG57" s="14">
        <v>0</v>
      </c>
      <c r="AH57" s="14">
        <v>995</v>
      </c>
      <c r="AI57" s="14">
        <v>17005</v>
      </c>
    </row>
    <row r="58" spans="1:35" ht="24.95" customHeight="1" x14ac:dyDescent="0.25">
      <c r="A58" s="10">
        <v>55</v>
      </c>
      <c r="B58" s="10" t="s">
        <v>313</v>
      </c>
      <c r="C58" s="10">
        <v>158</v>
      </c>
      <c r="D58" s="10" t="s">
        <v>314</v>
      </c>
      <c r="E58" s="11" t="s">
        <v>295</v>
      </c>
      <c r="F58" s="10" t="s">
        <v>0</v>
      </c>
      <c r="G58" s="10" t="s">
        <v>132</v>
      </c>
      <c r="H58" s="10" t="s">
        <v>290</v>
      </c>
      <c r="I58" s="10"/>
      <c r="J58" s="10" t="s">
        <v>315</v>
      </c>
      <c r="K58" s="10" t="s">
        <v>316</v>
      </c>
      <c r="L58" s="37">
        <v>41548</v>
      </c>
      <c r="M58" s="37">
        <v>33650</v>
      </c>
      <c r="N58" s="37"/>
      <c r="O58" s="10" t="s">
        <v>42</v>
      </c>
      <c r="P58" s="13">
        <v>30</v>
      </c>
      <c r="Q58" s="13">
        <v>0</v>
      </c>
      <c r="R58" s="13">
        <v>0</v>
      </c>
      <c r="S58" s="13">
        <v>30</v>
      </c>
      <c r="T58" s="14">
        <v>9334</v>
      </c>
      <c r="U58" s="14">
        <v>3733</v>
      </c>
      <c r="V58" s="14">
        <v>3688</v>
      </c>
      <c r="W58" s="14">
        <v>0</v>
      </c>
      <c r="X58" s="14">
        <v>2700</v>
      </c>
      <c r="Y58" s="14">
        <v>1250</v>
      </c>
      <c r="Z58" s="14">
        <v>0</v>
      </c>
      <c r="AA58" s="14">
        <v>0</v>
      </c>
      <c r="AB58" s="14">
        <v>20705</v>
      </c>
      <c r="AC58" s="14">
        <v>1120</v>
      </c>
      <c r="AD58" s="14">
        <v>0</v>
      </c>
      <c r="AE58" s="14">
        <v>0</v>
      </c>
      <c r="AF58" s="14">
        <v>0</v>
      </c>
      <c r="AG58" s="14">
        <v>0</v>
      </c>
      <c r="AH58" s="14">
        <v>1120</v>
      </c>
      <c r="AI58" s="14">
        <v>19585</v>
      </c>
    </row>
    <row r="59" spans="1:35" ht="24.95" customHeight="1" x14ac:dyDescent="0.25">
      <c r="A59" s="10">
        <v>56</v>
      </c>
      <c r="B59" s="10" t="s">
        <v>317</v>
      </c>
      <c r="C59" s="10">
        <v>159</v>
      </c>
      <c r="D59" s="10" t="s">
        <v>318</v>
      </c>
      <c r="E59" s="11" t="s">
        <v>295</v>
      </c>
      <c r="F59" s="10" t="s">
        <v>0</v>
      </c>
      <c r="G59" s="10" t="s">
        <v>132</v>
      </c>
      <c r="H59" s="10" t="s">
        <v>290</v>
      </c>
      <c r="I59" s="10"/>
      <c r="J59" s="10" t="s">
        <v>319</v>
      </c>
      <c r="K59" s="10" t="s">
        <v>320</v>
      </c>
      <c r="L59" s="37">
        <v>41548</v>
      </c>
      <c r="M59" s="37">
        <v>32067</v>
      </c>
      <c r="N59" s="37"/>
      <c r="O59" s="10" t="s">
        <v>42</v>
      </c>
      <c r="P59" s="13">
        <v>30</v>
      </c>
      <c r="Q59" s="13">
        <v>0</v>
      </c>
      <c r="R59" s="13">
        <v>0</v>
      </c>
      <c r="S59" s="13">
        <v>30</v>
      </c>
      <c r="T59" s="14">
        <v>9334</v>
      </c>
      <c r="U59" s="14">
        <v>3733</v>
      </c>
      <c r="V59" s="14">
        <v>3688</v>
      </c>
      <c r="W59" s="14">
        <v>0</v>
      </c>
      <c r="X59" s="14">
        <v>2700</v>
      </c>
      <c r="Y59" s="14">
        <v>1250</v>
      </c>
      <c r="Z59" s="14">
        <v>0</v>
      </c>
      <c r="AA59" s="14">
        <v>0</v>
      </c>
      <c r="AB59" s="14">
        <v>20705</v>
      </c>
      <c r="AC59" s="14">
        <v>1120</v>
      </c>
      <c r="AD59" s="14">
        <v>0</v>
      </c>
      <c r="AE59" s="14">
        <v>0</v>
      </c>
      <c r="AF59" s="14">
        <v>0</v>
      </c>
      <c r="AG59" s="14">
        <v>0</v>
      </c>
      <c r="AH59" s="14">
        <v>1120</v>
      </c>
      <c r="AI59" s="14">
        <v>19585</v>
      </c>
    </row>
    <row r="60" spans="1:35" ht="24.95" customHeight="1" x14ac:dyDescent="0.25">
      <c r="A60" s="10">
        <v>57</v>
      </c>
      <c r="B60" s="10" t="s">
        <v>325</v>
      </c>
      <c r="C60" s="10">
        <v>161</v>
      </c>
      <c r="D60" s="10" t="s">
        <v>326</v>
      </c>
      <c r="E60" s="11" t="s">
        <v>190</v>
      </c>
      <c r="F60" s="10" t="s">
        <v>0</v>
      </c>
      <c r="G60" s="10" t="s">
        <v>132</v>
      </c>
      <c r="H60" s="10" t="s">
        <v>290</v>
      </c>
      <c r="I60" s="10"/>
      <c r="J60" s="10" t="s">
        <v>327</v>
      </c>
      <c r="K60" s="10" t="s">
        <v>328</v>
      </c>
      <c r="L60" s="37">
        <v>41579</v>
      </c>
      <c r="M60" s="37">
        <v>32716</v>
      </c>
      <c r="N60" s="37"/>
      <c r="O60" s="10" t="s">
        <v>42</v>
      </c>
      <c r="P60" s="13">
        <v>30</v>
      </c>
      <c r="Q60" s="13">
        <v>0</v>
      </c>
      <c r="R60" s="13">
        <v>0</v>
      </c>
      <c r="S60" s="13">
        <v>30</v>
      </c>
      <c r="T60" s="14">
        <v>9334</v>
      </c>
      <c r="U60" s="14">
        <v>3733</v>
      </c>
      <c r="V60" s="14">
        <v>4788</v>
      </c>
      <c r="W60" s="14">
        <v>1600</v>
      </c>
      <c r="X60" s="14">
        <v>0</v>
      </c>
      <c r="Y60" s="14">
        <v>1250</v>
      </c>
      <c r="Z60" s="14">
        <v>0</v>
      </c>
      <c r="AA60" s="14">
        <v>0</v>
      </c>
      <c r="AB60" s="14">
        <v>20705</v>
      </c>
      <c r="AC60" s="14">
        <v>1120</v>
      </c>
      <c r="AD60" s="14">
        <v>0</v>
      </c>
      <c r="AE60" s="14">
        <v>0</v>
      </c>
      <c r="AF60" s="14">
        <v>0</v>
      </c>
      <c r="AG60" s="14">
        <v>0</v>
      </c>
      <c r="AH60" s="14">
        <v>1120</v>
      </c>
      <c r="AI60" s="14">
        <v>19585</v>
      </c>
    </row>
    <row r="61" spans="1:35" ht="24.95" customHeight="1" x14ac:dyDescent="0.25">
      <c r="A61" s="10">
        <v>58</v>
      </c>
      <c r="B61" s="10" t="s">
        <v>329</v>
      </c>
      <c r="C61" s="10">
        <v>162</v>
      </c>
      <c r="D61" s="10" t="s">
        <v>330</v>
      </c>
      <c r="E61" s="11" t="s">
        <v>190</v>
      </c>
      <c r="F61" s="10" t="s">
        <v>0</v>
      </c>
      <c r="G61" s="10" t="s">
        <v>132</v>
      </c>
      <c r="H61" s="10" t="s">
        <v>290</v>
      </c>
      <c r="I61" s="10"/>
      <c r="J61" s="10" t="s">
        <v>331</v>
      </c>
      <c r="K61" s="10" t="s">
        <v>332</v>
      </c>
      <c r="L61" s="37">
        <v>41579</v>
      </c>
      <c r="M61" s="37">
        <v>33466</v>
      </c>
      <c r="N61" s="37">
        <v>42523</v>
      </c>
      <c r="O61" s="10" t="s">
        <v>86</v>
      </c>
      <c r="P61" s="13">
        <v>2</v>
      </c>
      <c r="Q61" s="13">
        <v>0</v>
      </c>
      <c r="R61" s="13">
        <v>0</v>
      </c>
      <c r="S61" s="13">
        <v>2</v>
      </c>
      <c r="T61" s="14">
        <v>622</v>
      </c>
      <c r="U61" s="14">
        <v>249</v>
      </c>
      <c r="V61" s="14">
        <v>319</v>
      </c>
      <c r="W61" s="14">
        <v>107</v>
      </c>
      <c r="X61" s="14">
        <v>0</v>
      </c>
      <c r="Y61" s="14">
        <v>83</v>
      </c>
      <c r="Z61" s="14">
        <v>0</v>
      </c>
      <c r="AA61" s="14">
        <v>0</v>
      </c>
      <c r="AB61" s="14">
        <v>1380</v>
      </c>
      <c r="AC61" s="14">
        <v>75</v>
      </c>
      <c r="AD61" s="14">
        <v>0</v>
      </c>
      <c r="AE61" s="14">
        <v>0</v>
      </c>
      <c r="AF61" s="14">
        <v>0</v>
      </c>
      <c r="AG61" s="14">
        <v>0</v>
      </c>
      <c r="AH61" s="14">
        <v>75</v>
      </c>
      <c r="AI61" s="14">
        <v>1305</v>
      </c>
    </row>
    <row r="62" spans="1:35" ht="24.95" customHeight="1" x14ac:dyDescent="0.25">
      <c r="A62" s="10">
        <v>59</v>
      </c>
      <c r="B62" s="10" t="s">
        <v>333</v>
      </c>
      <c r="C62" s="10">
        <v>163</v>
      </c>
      <c r="D62" s="10" t="s">
        <v>334</v>
      </c>
      <c r="E62" s="11" t="s">
        <v>335</v>
      </c>
      <c r="F62" s="10" t="s">
        <v>0</v>
      </c>
      <c r="G62" s="10" t="s">
        <v>132</v>
      </c>
      <c r="H62" s="10" t="s">
        <v>290</v>
      </c>
      <c r="I62" s="10"/>
      <c r="J62" s="10" t="s">
        <v>336</v>
      </c>
      <c r="K62" s="10" t="s">
        <v>337</v>
      </c>
      <c r="L62" s="37">
        <v>41579</v>
      </c>
      <c r="M62" s="37">
        <v>33249</v>
      </c>
      <c r="N62" s="37"/>
      <c r="O62" s="10" t="s">
        <v>42</v>
      </c>
      <c r="P62" s="13">
        <v>30</v>
      </c>
      <c r="Q62" s="13">
        <v>0</v>
      </c>
      <c r="R62" s="13">
        <v>0</v>
      </c>
      <c r="S62" s="13">
        <v>30</v>
      </c>
      <c r="T62" s="14">
        <v>9334</v>
      </c>
      <c r="U62" s="14">
        <v>3733</v>
      </c>
      <c r="V62" s="14">
        <v>4788</v>
      </c>
      <c r="W62" s="14">
        <v>1600</v>
      </c>
      <c r="X62" s="14">
        <v>0</v>
      </c>
      <c r="Y62" s="14">
        <v>1250</v>
      </c>
      <c r="Z62" s="14">
        <v>0</v>
      </c>
      <c r="AA62" s="14">
        <v>0</v>
      </c>
      <c r="AB62" s="14">
        <v>20705</v>
      </c>
      <c r="AC62" s="14">
        <v>1120</v>
      </c>
      <c r="AD62" s="14">
        <v>0</v>
      </c>
      <c r="AE62" s="14">
        <v>0</v>
      </c>
      <c r="AF62" s="14">
        <v>0</v>
      </c>
      <c r="AG62" s="14">
        <v>0</v>
      </c>
      <c r="AH62" s="14">
        <v>1120</v>
      </c>
      <c r="AI62" s="14">
        <v>19585</v>
      </c>
    </row>
    <row r="63" spans="1:35" ht="24.95" customHeight="1" x14ac:dyDescent="0.25">
      <c r="A63" s="10">
        <v>60</v>
      </c>
      <c r="B63" s="10" t="s">
        <v>338</v>
      </c>
      <c r="C63" s="10">
        <v>164</v>
      </c>
      <c r="D63" s="10" t="s">
        <v>339</v>
      </c>
      <c r="E63" s="11" t="s">
        <v>335</v>
      </c>
      <c r="F63" s="10" t="s">
        <v>0</v>
      </c>
      <c r="G63" s="10" t="s">
        <v>132</v>
      </c>
      <c r="H63" s="10" t="s">
        <v>290</v>
      </c>
      <c r="I63" s="10"/>
      <c r="J63" s="10" t="s">
        <v>340</v>
      </c>
      <c r="K63" s="10" t="s">
        <v>341</v>
      </c>
      <c r="L63" s="37">
        <v>41579</v>
      </c>
      <c r="M63" s="37">
        <v>32295</v>
      </c>
      <c r="N63" s="37"/>
      <c r="O63" s="10" t="s">
        <v>42</v>
      </c>
      <c r="P63" s="13">
        <v>30</v>
      </c>
      <c r="Q63" s="13">
        <v>0</v>
      </c>
      <c r="R63" s="13">
        <v>0</v>
      </c>
      <c r="S63" s="13">
        <v>30</v>
      </c>
      <c r="T63" s="14">
        <v>9334</v>
      </c>
      <c r="U63" s="14">
        <v>3733</v>
      </c>
      <c r="V63" s="14">
        <v>4788</v>
      </c>
      <c r="W63" s="14">
        <v>1600</v>
      </c>
      <c r="X63" s="14">
        <v>0</v>
      </c>
      <c r="Y63" s="14">
        <v>1250</v>
      </c>
      <c r="Z63" s="14">
        <v>0</v>
      </c>
      <c r="AA63" s="14">
        <v>0</v>
      </c>
      <c r="AB63" s="14">
        <v>20705</v>
      </c>
      <c r="AC63" s="14">
        <v>1120</v>
      </c>
      <c r="AD63" s="14">
        <v>0</v>
      </c>
      <c r="AE63" s="14">
        <v>0</v>
      </c>
      <c r="AF63" s="14">
        <v>0</v>
      </c>
      <c r="AG63" s="14">
        <v>565</v>
      </c>
      <c r="AH63" s="14">
        <v>1685</v>
      </c>
      <c r="AI63" s="14">
        <v>19020</v>
      </c>
    </row>
    <row r="64" spans="1:35" ht="24.95" customHeight="1" x14ac:dyDescent="0.25">
      <c r="A64" s="10">
        <v>61</v>
      </c>
      <c r="B64" s="10" t="s">
        <v>342</v>
      </c>
      <c r="C64" s="10">
        <v>165</v>
      </c>
      <c r="D64" s="10" t="s">
        <v>343</v>
      </c>
      <c r="E64" s="11" t="s">
        <v>335</v>
      </c>
      <c r="F64" s="10" t="s">
        <v>0</v>
      </c>
      <c r="G64" s="10" t="s">
        <v>132</v>
      </c>
      <c r="H64" s="10" t="s">
        <v>290</v>
      </c>
      <c r="I64" s="10"/>
      <c r="J64" s="10" t="s">
        <v>344</v>
      </c>
      <c r="K64" s="10" t="s">
        <v>345</v>
      </c>
      <c r="L64" s="37">
        <v>41579</v>
      </c>
      <c r="M64" s="37">
        <v>33475</v>
      </c>
      <c r="N64" s="37"/>
      <c r="O64" s="10" t="s">
        <v>42</v>
      </c>
      <c r="P64" s="13">
        <v>30</v>
      </c>
      <c r="Q64" s="13">
        <v>0</v>
      </c>
      <c r="R64" s="13">
        <v>0</v>
      </c>
      <c r="S64" s="13">
        <v>30</v>
      </c>
      <c r="T64" s="14">
        <v>9334</v>
      </c>
      <c r="U64" s="14">
        <v>3733</v>
      </c>
      <c r="V64" s="14">
        <v>4788</v>
      </c>
      <c r="W64" s="14">
        <v>1600</v>
      </c>
      <c r="X64" s="14">
        <v>0</v>
      </c>
      <c r="Y64" s="14">
        <v>1250</v>
      </c>
      <c r="Z64" s="14">
        <v>0</v>
      </c>
      <c r="AA64" s="14">
        <v>0</v>
      </c>
      <c r="AB64" s="14">
        <v>20705</v>
      </c>
      <c r="AC64" s="14">
        <v>1120</v>
      </c>
      <c r="AD64" s="14">
        <v>0</v>
      </c>
      <c r="AE64" s="14">
        <v>0</v>
      </c>
      <c r="AF64" s="14">
        <v>0</v>
      </c>
      <c r="AG64" s="14">
        <v>0</v>
      </c>
      <c r="AH64" s="14">
        <v>1120</v>
      </c>
      <c r="AI64" s="14">
        <v>19585</v>
      </c>
    </row>
    <row r="65" spans="1:35" ht="24.95" customHeight="1" x14ac:dyDescent="0.25">
      <c r="A65" s="10">
        <v>62</v>
      </c>
      <c r="B65" s="10" t="s">
        <v>346</v>
      </c>
      <c r="C65" s="10">
        <v>166</v>
      </c>
      <c r="D65" s="10" t="s">
        <v>347</v>
      </c>
      <c r="E65" s="11" t="s">
        <v>335</v>
      </c>
      <c r="F65" s="10" t="s">
        <v>0</v>
      </c>
      <c r="G65" s="10" t="s">
        <v>132</v>
      </c>
      <c r="H65" s="10" t="s">
        <v>290</v>
      </c>
      <c r="I65" s="10"/>
      <c r="J65" s="10" t="s">
        <v>348</v>
      </c>
      <c r="K65" s="10" t="s">
        <v>349</v>
      </c>
      <c r="L65" s="37">
        <v>41579</v>
      </c>
      <c r="M65" s="37">
        <v>33368</v>
      </c>
      <c r="N65" s="37"/>
      <c r="O65" s="10" t="s">
        <v>42</v>
      </c>
      <c r="P65" s="13">
        <v>30</v>
      </c>
      <c r="Q65" s="13">
        <v>0</v>
      </c>
      <c r="R65" s="13">
        <v>0</v>
      </c>
      <c r="S65" s="13">
        <v>30</v>
      </c>
      <c r="T65" s="14">
        <v>9334</v>
      </c>
      <c r="U65" s="14">
        <v>3733</v>
      </c>
      <c r="V65" s="14">
        <v>4788</v>
      </c>
      <c r="W65" s="14">
        <v>1600</v>
      </c>
      <c r="X65" s="14">
        <v>0</v>
      </c>
      <c r="Y65" s="14">
        <v>1250</v>
      </c>
      <c r="Z65" s="14">
        <v>0</v>
      </c>
      <c r="AA65" s="14">
        <v>0</v>
      </c>
      <c r="AB65" s="14">
        <v>20705</v>
      </c>
      <c r="AC65" s="14">
        <v>1120</v>
      </c>
      <c r="AD65" s="14">
        <v>0</v>
      </c>
      <c r="AE65" s="14">
        <v>0</v>
      </c>
      <c r="AF65" s="14">
        <v>0</v>
      </c>
      <c r="AG65" s="14">
        <v>0</v>
      </c>
      <c r="AH65" s="14">
        <v>1120</v>
      </c>
      <c r="AI65" s="14">
        <v>19585</v>
      </c>
    </row>
    <row r="66" spans="1:35" ht="24.95" customHeight="1" x14ac:dyDescent="0.25">
      <c r="A66" s="10">
        <v>63</v>
      </c>
      <c r="B66" s="10" t="s">
        <v>350</v>
      </c>
      <c r="C66" s="10">
        <v>169</v>
      </c>
      <c r="D66" s="10" t="s">
        <v>351</v>
      </c>
      <c r="E66" s="11" t="s">
        <v>335</v>
      </c>
      <c r="F66" s="10" t="s">
        <v>0</v>
      </c>
      <c r="G66" s="10" t="s">
        <v>132</v>
      </c>
      <c r="H66" s="10" t="s">
        <v>290</v>
      </c>
      <c r="I66" s="10"/>
      <c r="J66" s="10" t="s">
        <v>352</v>
      </c>
      <c r="K66" s="10" t="s">
        <v>353</v>
      </c>
      <c r="L66" s="37">
        <v>41579</v>
      </c>
      <c r="M66" s="37">
        <v>33739</v>
      </c>
      <c r="N66" s="37"/>
      <c r="O66" s="10" t="s">
        <v>42</v>
      </c>
      <c r="P66" s="13">
        <v>30</v>
      </c>
      <c r="Q66" s="13">
        <v>0</v>
      </c>
      <c r="R66" s="13">
        <v>0</v>
      </c>
      <c r="S66" s="13">
        <v>30</v>
      </c>
      <c r="T66" s="14">
        <v>9334</v>
      </c>
      <c r="U66" s="14">
        <v>3733</v>
      </c>
      <c r="V66" s="14">
        <v>4788</v>
      </c>
      <c r="W66" s="14">
        <v>1600</v>
      </c>
      <c r="X66" s="14">
        <v>0</v>
      </c>
      <c r="Y66" s="14">
        <v>1250</v>
      </c>
      <c r="Z66" s="14">
        <v>0</v>
      </c>
      <c r="AA66" s="14">
        <v>0</v>
      </c>
      <c r="AB66" s="14">
        <v>20705</v>
      </c>
      <c r="AC66" s="14">
        <v>1120</v>
      </c>
      <c r="AD66" s="14">
        <v>0</v>
      </c>
      <c r="AE66" s="14">
        <v>0</v>
      </c>
      <c r="AF66" s="14">
        <v>0</v>
      </c>
      <c r="AG66" s="14">
        <v>1130</v>
      </c>
      <c r="AH66" s="14">
        <v>2250</v>
      </c>
      <c r="AI66" s="14">
        <v>18455</v>
      </c>
    </row>
    <row r="67" spans="1:35" ht="24.95" customHeight="1" x14ac:dyDescent="0.25">
      <c r="A67" s="10">
        <v>64</v>
      </c>
      <c r="B67" s="10" t="s">
        <v>354</v>
      </c>
      <c r="C67" s="10">
        <v>170</v>
      </c>
      <c r="D67" s="10" t="s">
        <v>219</v>
      </c>
      <c r="E67" s="11" t="s">
        <v>335</v>
      </c>
      <c r="F67" s="10" t="s">
        <v>0</v>
      </c>
      <c r="G67" s="10" t="s">
        <v>132</v>
      </c>
      <c r="H67" s="10" t="s">
        <v>290</v>
      </c>
      <c r="I67" s="10"/>
      <c r="J67" s="10" t="s">
        <v>355</v>
      </c>
      <c r="K67" s="10" t="s">
        <v>356</v>
      </c>
      <c r="L67" s="37">
        <v>41579</v>
      </c>
      <c r="M67" s="37">
        <v>31783</v>
      </c>
      <c r="N67" s="37"/>
      <c r="O67" s="10" t="s">
        <v>42</v>
      </c>
      <c r="P67" s="13">
        <v>30</v>
      </c>
      <c r="Q67" s="13">
        <v>0</v>
      </c>
      <c r="R67" s="13">
        <v>0</v>
      </c>
      <c r="S67" s="13">
        <v>30</v>
      </c>
      <c r="T67" s="14">
        <v>9334</v>
      </c>
      <c r="U67" s="14">
        <v>3733</v>
      </c>
      <c r="V67" s="14">
        <v>4788</v>
      </c>
      <c r="W67" s="14">
        <v>1600</v>
      </c>
      <c r="X67" s="14">
        <v>0</v>
      </c>
      <c r="Y67" s="14">
        <v>1250</v>
      </c>
      <c r="Z67" s="14">
        <v>0</v>
      </c>
      <c r="AA67" s="14">
        <v>0</v>
      </c>
      <c r="AB67" s="14">
        <v>20705</v>
      </c>
      <c r="AC67" s="14">
        <v>1120</v>
      </c>
      <c r="AD67" s="14">
        <v>0</v>
      </c>
      <c r="AE67" s="14">
        <v>0</v>
      </c>
      <c r="AF67" s="14">
        <v>0</v>
      </c>
      <c r="AG67" s="14">
        <v>0</v>
      </c>
      <c r="AH67" s="14">
        <v>1120</v>
      </c>
      <c r="AI67" s="14">
        <v>19585</v>
      </c>
    </row>
    <row r="68" spans="1:35" ht="24.95" customHeight="1" x14ac:dyDescent="0.25">
      <c r="A68" s="10">
        <v>65</v>
      </c>
      <c r="B68" s="10" t="s">
        <v>357</v>
      </c>
      <c r="C68" s="10">
        <v>172</v>
      </c>
      <c r="D68" s="10" t="s">
        <v>358</v>
      </c>
      <c r="E68" s="11" t="s">
        <v>181</v>
      </c>
      <c r="F68" s="10" t="s">
        <v>0</v>
      </c>
      <c r="G68" s="10" t="s">
        <v>132</v>
      </c>
      <c r="H68" s="10" t="s">
        <v>290</v>
      </c>
      <c r="I68" s="10"/>
      <c r="J68" s="10" t="s">
        <v>359</v>
      </c>
      <c r="K68" s="10" t="s">
        <v>360</v>
      </c>
      <c r="L68" s="37">
        <v>41579</v>
      </c>
      <c r="M68" s="37">
        <v>33494</v>
      </c>
      <c r="N68" s="37"/>
      <c r="O68" s="10" t="s">
        <v>42</v>
      </c>
      <c r="P68" s="13">
        <v>30</v>
      </c>
      <c r="Q68" s="13">
        <v>0</v>
      </c>
      <c r="R68" s="13">
        <v>0</v>
      </c>
      <c r="S68" s="13">
        <v>30</v>
      </c>
      <c r="T68" s="14">
        <v>9334</v>
      </c>
      <c r="U68" s="14">
        <v>3733</v>
      </c>
      <c r="V68" s="14">
        <v>4788</v>
      </c>
      <c r="W68" s="14">
        <v>1600</v>
      </c>
      <c r="X68" s="14">
        <v>0</v>
      </c>
      <c r="Y68" s="14">
        <v>1250</v>
      </c>
      <c r="Z68" s="14">
        <v>0</v>
      </c>
      <c r="AA68" s="14">
        <v>0</v>
      </c>
      <c r="AB68" s="14">
        <v>20705</v>
      </c>
      <c r="AC68" s="14">
        <v>1120</v>
      </c>
      <c r="AD68" s="14">
        <v>0</v>
      </c>
      <c r="AE68" s="14">
        <v>0</v>
      </c>
      <c r="AF68" s="14">
        <v>0</v>
      </c>
      <c r="AG68" s="14">
        <v>0</v>
      </c>
      <c r="AH68" s="14">
        <v>1120</v>
      </c>
      <c r="AI68" s="14">
        <v>19585</v>
      </c>
    </row>
    <row r="69" spans="1:35" ht="24.95" customHeight="1" x14ac:dyDescent="0.25">
      <c r="A69" s="10">
        <v>66</v>
      </c>
      <c r="B69" s="10" t="s">
        <v>361</v>
      </c>
      <c r="C69" s="10">
        <v>173</v>
      </c>
      <c r="D69" s="10" t="s">
        <v>362</v>
      </c>
      <c r="E69" s="11" t="s">
        <v>181</v>
      </c>
      <c r="F69" s="10" t="s">
        <v>0</v>
      </c>
      <c r="G69" s="10" t="s">
        <v>132</v>
      </c>
      <c r="H69" s="10" t="s">
        <v>290</v>
      </c>
      <c r="I69" s="10"/>
      <c r="J69" s="10" t="s">
        <v>363</v>
      </c>
      <c r="K69" s="10" t="s">
        <v>364</v>
      </c>
      <c r="L69" s="37">
        <v>41579</v>
      </c>
      <c r="M69" s="37">
        <v>33488</v>
      </c>
      <c r="N69" s="37"/>
      <c r="O69" s="10" t="s">
        <v>42</v>
      </c>
      <c r="P69" s="13">
        <v>30</v>
      </c>
      <c r="Q69" s="13">
        <v>0</v>
      </c>
      <c r="R69" s="13">
        <v>0</v>
      </c>
      <c r="S69" s="13">
        <v>30</v>
      </c>
      <c r="T69" s="14">
        <v>9334</v>
      </c>
      <c r="U69" s="14">
        <v>3733</v>
      </c>
      <c r="V69" s="14">
        <v>4788</v>
      </c>
      <c r="W69" s="14">
        <v>1600</v>
      </c>
      <c r="X69" s="14">
        <v>0</v>
      </c>
      <c r="Y69" s="14">
        <v>1250</v>
      </c>
      <c r="Z69" s="14">
        <v>0</v>
      </c>
      <c r="AA69" s="14">
        <v>0</v>
      </c>
      <c r="AB69" s="14">
        <v>20705</v>
      </c>
      <c r="AC69" s="14">
        <v>1120</v>
      </c>
      <c r="AD69" s="14">
        <v>0</v>
      </c>
      <c r="AE69" s="14">
        <v>0</v>
      </c>
      <c r="AF69" s="14">
        <v>0</v>
      </c>
      <c r="AG69" s="14">
        <v>0</v>
      </c>
      <c r="AH69" s="14">
        <v>1120</v>
      </c>
      <c r="AI69" s="14">
        <v>19585</v>
      </c>
    </row>
    <row r="70" spans="1:35" ht="24.95" customHeight="1" x14ac:dyDescent="0.25">
      <c r="A70" s="10">
        <v>67</v>
      </c>
      <c r="B70" s="10" t="s">
        <v>365</v>
      </c>
      <c r="C70" s="10">
        <v>174</v>
      </c>
      <c r="D70" s="10" t="s">
        <v>366</v>
      </c>
      <c r="E70" s="11" t="s">
        <v>181</v>
      </c>
      <c r="F70" s="10" t="s">
        <v>0</v>
      </c>
      <c r="G70" s="10" t="s">
        <v>132</v>
      </c>
      <c r="H70" s="10" t="s">
        <v>290</v>
      </c>
      <c r="I70" s="10"/>
      <c r="J70" s="10" t="s">
        <v>367</v>
      </c>
      <c r="K70" s="10" t="s">
        <v>368</v>
      </c>
      <c r="L70" s="37">
        <v>41579</v>
      </c>
      <c r="M70" s="37">
        <v>33393</v>
      </c>
      <c r="N70" s="37"/>
      <c r="O70" s="10" t="s">
        <v>42</v>
      </c>
      <c r="P70" s="13">
        <v>30</v>
      </c>
      <c r="Q70" s="13">
        <v>0</v>
      </c>
      <c r="R70" s="13">
        <v>0</v>
      </c>
      <c r="S70" s="13">
        <v>30</v>
      </c>
      <c r="T70" s="14">
        <v>9334</v>
      </c>
      <c r="U70" s="14">
        <v>3733</v>
      </c>
      <c r="V70" s="14">
        <v>4788</v>
      </c>
      <c r="W70" s="14">
        <v>1600</v>
      </c>
      <c r="X70" s="14">
        <v>0</v>
      </c>
      <c r="Y70" s="14">
        <v>1250</v>
      </c>
      <c r="Z70" s="14">
        <v>0</v>
      </c>
      <c r="AA70" s="14">
        <v>0</v>
      </c>
      <c r="AB70" s="14">
        <v>20705</v>
      </c>
      <c r="AC70" s="14">
        <v>1120</v>
      </c>
      <c r="AD70" s="14">
        <v>0</v>
      </c>
      <c r="AE70" s="14">
        <v>0</v>
      </c>
      <c r="AF70" s="14">
        <v>0</v>
      </c>
      <c r="AG70" s="14">
        <v>0</v>
      </c>
      <c r="AH70" s="14">
        <v>1120</v>
      </c>
      <c r="AI70" s="14">
        <v>19585</v>
      </c>
    </row>
    <row r="71" spans="1:35" ht="24.95" customHeight="1" x14ac:dyDescent="0.25">
      <c r="A71" s="10">
        <v>68</v>
      </c>
      <c r="B71" s="10" t="s">
        <v>369</v>
      </c>
      <c r="C71" s="10">
        <v>175</v>
      </c>
      <c r="D71" s="10" t="s">
        <v>370</v>
      </c>
      <c r="E71" s="11" t="s">
        <v>181</v>
      </c>
      <c r="F71" s="10" t="s">
        <v>0</v>
      </c>
      <c r="G71" s="10" t="s">
        <v>132</v>
      </c>
      <c r="H71" s="10" t="s">
        <v>290</v>
      </c>
      <c r="I71" s="10"/>
      <c r="J71" s="10" t="s">
        <v>371</v>
      </c>
      <c r="K71" s="10" t="s">
        <v>372</v>
      </c>
      <c r="L71" s="37">
        <v>41579</v>
      </c>
      <c r="M71" s="37">
        <v>33478</v>
      </c>
      <c r="N71" s="37"/>
      <c r="O71" s="10" t="s">
        <v>42</v>
      </c>
      <c r="P71" s="13">
        <v>30</v>
      </c>
      <c r="Q71" s="13">
        <v>0</v>
      </c>
      <c r="R71" s="13">
        <v>0</v>
      </c>
      <c r="S71" s="13">
        <v>30</v>
      </c>
      <c r="T71" s="14">
        <v>9334</v>
      </c>
      <c r="U71" s="14">
        <v>3733</v>
      </c>
      <c r="V71" s="14">
        <v>4788</v>
      </c>
      <c r="W71" s="14">
        <v>1600</v>
      </c>
      <c r="X71" s="14">
        <v>0</v>
      </c>
      <c r="Y71" s="14">
        <v>1250</v>
      </c>
      <c r="Z71" s="14">
        <v>0</v>
      </c>
      <c r="AA71" s="14">
        <v>0</v>
      </c>
      <c r="AB71" s="14">
        <v>20705</v>
      </c>
      <c r="AC71" s="14">
        <v>1120</v>
      </c>
      <c r="AD71" s="14">
        <v>0</v>
      </c>
      <c r="AE71" s="14">
        <v>0</v>
      </c>
      <c r="AF71" s="14">
        <v>0</v>
      </c>
      <c r="AG71" s="14">
        <v>0</v>
      </c>
      <c r="AH71" s="14">
        <v>1120</v>
      </c>
      <c r="AI71" s="14">
        <v>19585</v>
      </c>
    </row>
    <row r="72" spans="1:35" ht="24.95" customHeight="1" x14ac:dyDescent="0.25">
      <c r="A72" s="10">
        <v>69</v>
      </c>
      <c r="B72" s="10" t="s">
        <v>373</v>
      </c>
      <c r="C72" s="10">
        <v>176</v>
      </c>
      <c r="D72" s="10" t="s">
        <v>374</v>
      </c>
      <c r="E72" s="11" t="s">
        <v>181</v>
      </c>
      <c r="F72" s="10" t="s">
        <v>0</v>
      </c>
      <c r="G72" s="10" t="s">
        <v>132</v>
      </c>
      <c r="H72" s="10" t="s">
        <v>290</v>
      </c>
      <c r="I72" s="10"/>
      <c r="J72" s="10" t="s">
        <v>375</v>
      </c>
      <c r="K72" s="10" t="s">
        <v>376</v>
      </c>
      <c r="L72" s="37">
        <v>41579</v>
      </c>
      <c r="M72" s="37">
        <v>33634</v>
      </c>
      <c r="N72" s="37"/>
      <c r="O72" s="10" t="s">
        <v>42</v>
      </c>
      <c r="P72" s="13">
        <v>30</v>
      </c>
      <c r="Q72" s="13">
        <v>0</v>
      </c>
      <c r="R72" s="13">
        <v>0</v>
      </c>
      <c r="S72" s="13">
        <v>30</v>
      </c>
      <c r="T72" s="14">
        <v>9334</v>
      </c>
      <c r="U72" s="14">
        <v>3733</v>
      </c>
      <c r="V72" s="14">
        <v>4788</v>
      </c>
      <c r="W72" s="14">
        <v>1600</v>
      </c>
      <c r="X72" s="14">
        <v>0</v>
      </c>
      <c r="Y72" s="14">
        <v>1250</v>
      </c>
      <c r="Z72" s="14">
        <v>0</v>
      </c>
      <c r="AA72" s="14">
        <v>0</v>
      </c>
      <c r="AB72" s="14">
        <v>20705</v>
      </c>
      <c r="AC72" s="14">
        <v>1120</v>
      </c>
      <c r="AD72" s="14">
        <v>0</v>
      </c>
      <c r="AE72" s="14">
        <v>0</v>
      </c>
      <c r="AF72" s="14">
        <v>0</v>
      </c>
      <c r="AG72" s="14">
        <v>565</v>
      </c>
      <c r="AH72" s="14">
        <v>1685</v>
      </c>
      <c r="AI72" s="14">
        <v>19020</v>
      </c>
    </row>
    <row r="73" spans="1:35" ht="24.95" customHeight="1" x14ac:dyDescent="0.25">
      <c r="A73" s="10">
        <v>70</v>
      </c>
      <c r="B73" s="10" t="s">
        <v>377</v>
      </c>
      <c r="C73" s="10">
        <v>178</v>
      </c>
      <c r="D73" s="10" t="s">
        <v>378</v>
      </c>
      <c r="E73" s="11" t="s">
        <v>181</v>
      </c>
      <c r="F73" s="10" t="s">
        <v>0</v>
      </c>
      <c r="G73" s="10" t="s">
        <v>132</v>
      </c>
      <c r="H73" s="10" t="s">
        <v>290</v>
      </c>
      <c r="I73" s="10"/>
      <c r="J73" s="10" t="s">
        <v>379</v>
      </c>
      <c r="K73" s="10" t="s">
        <v>380</v>
      </c>
      <c r="L73" s="37">
        <v>41579</v>
      </c>
      <c r="M73" s="37">
        <v>33443</v>
      </c>
      <c r="N73" s="37"/>
      <c r="O73" s="10" t="s">
        <v>42</v>
      </c>
      <c r="P73" s="13">
        <v>30</v>
      </c>
      <c r="Q73" s="13">
        <v>0</v>
      </c>
      <c r="R73" s="13">
        <v>0</v>
      </c>
      <c r="S73" s="13">
        <v>30</v>
      </c>
      <c r="T73" s="14">
        <v>9334</v>
      </c>
      <c r="U73" s="14">
        <v>3733</v>
      </c>
      <c r="V73" s="14">
        <v>4788</v>
      </c>
      <c r="W73" s="14">
        <v>1600</v>
      </c>
      <c r="X73" s="14">
        <v>0</v>
      </c>
      <c r="Y73" s="14">
        <v>1250</v>
      </c>
      <c r="Z73" s="14">
        <v>0</v>
      </c>
      <c r="AA73" s="14">
        <v>0</v>
      </c>
      <c r="AB73" s="14">
        <v>20705</v>
      </c>
      <c r="AC73" s="14">
        <v>1120</v>
      </c>
      <c r="AD73" s="14">
        <v>0</v>
      </c>
      <c r="AE73" s="14">
        <v>0</v>
      </c>
      <c r="AF73" s="14">
        <v>0</v>
      </c>
      <c r="AG73" s="14">
        <v>0</v>
      </c>
      <c r="AH73" s="14">
        <v>1120</v>
      </c>
      <c r="AI73" s="14">
        <v>19585</v>
      </c>
    </row>
    <row r="74" spans="1:35" ht="24.95" customHeight="1" x14ac:dyDescent="0.25">
      <c r="A74" s="10">
        <v>71</v>
      </c>
      <c r="B74" s="10" t="s">
        <v>381</v>
      </c>
      <c r="C74" s="10">
        <v>180</v>
      </c>
      <c r="D74" s="10" t="s">
        <v>382</v>
      </c>
      <c r="E74" s="11" t="s">
        <v>383</v>
      </c>
      <c r="F74" s="10" t="s">
        <v>0</v>
      </c>
      <c r="G74" s="10" t="s">
        <v>76</v>
      </c>
      <c r="H74" s="10" t="s">
        <v>290</v>
      </c>
      <c r="I74" s="10"/>
      <c r="J74" s="10" t="s">
        <v>384</v>
      </c>
      <c r="K74" s="10" t="s">
        <v>385</v>
      </c>
      <c r="L74" s="37">
        <v>41601</v>
      </c>
      <c r="M74" s="37">
        <v>28323</v>
      </c>
      <c r="N74" s="37"/>
      <c r="O74" s="10" t="s">
        <v>42</v>
      </c>
      <c r="P74" s="13">
        <v>30</v>
      </c>
      <c r="Q74" s="13">
        <v>0</v>
      </c>
      <c r="R74" s="13">
        <v>0</v>
      </c>
      <c r="S74" s="13">
        <v>30</v>
      </c>
      <c r="T74" s="14">
        <v>30741</v>
      </c>
      <c r="U74" s="14">
        <v>12296</v>
      </c>
      <c r="V74" s="14">
        <v>23183</v>
      </c>
      <c r="W74" s="14">
        <v>0</v>
      </c>
      <c r="X74" s="14">
        <v>2700</v>
      </c>
      <c r="Y74" s="14">
        <v>1250</v>
      </c>
      <c r="Z74" s="14">
        <v>0</v>
      </c>
      <c r="AA74" s="14">
        <v>0</v>
      </c>
      <c r="AB74" s="14">
        <v>70170</v>
      </c>
      <c r="AC74" s="14">
        <v>3689</v>
      </c>
      <c r="AD74" s="14">
        <v>0</v>
      </c>
      <c r="AE74" s="14">
        <v>1495</v>
      </c>
      <c r="AF74" s="14">
        <v>0</v>
      </c>
      <c r="AG74" s="14">
        <v>0</v>
      </c>
      <c r="AH74" s="14">
        <v>5184</v>
      </c>
      <c r="AI74" s="14">
        <v>64986</v>
      </c>
    </row>
    <row r="75" spans="1:35" ht="24.95" customHeight="1" x14ac:dyDescent="0.25">
      <c r="A75" s="10">
        <v>72</v>
      </c>
      <c r="B75" s="10" t="s">
        <v>386</v>
      </c>
      <c r="C75" s="10">
        <v>181</v>
      </c>
      <c r="D75" s="10" t="s">
        <v>387</v>
      </c>
      <c r="E75" s="11" t="s">
        <v>388</v>
      </c>
      <c r="F75" s="10" t="s">
        <v>0</v>
      </c>
      <c r="G75" s="10" t="s">
        <v>132</v>
      </c>
      <c r="H75" s="10" t="s">
        <v>290</v>
      </c>
      <c r="I75" s="10"/>
      <c r="J75" s="10" t="s">
        <v>389</v>
      </c>
      <c r="K75" s="10" t="s">
        <v>390</v>
      </c>
      <c r="L75" s="37">
        <v>41605</v>
      </c>
      <c r="M75" s="37">
        <v>31899</v>
      </c>
      <c r="N75" s="37"/>
      <c r="O75" s="10" t="s">
        <v>42</v>
      </c>
      <c r="P75" s="13">
        <v>30</v>
      </c>
      <c r="Q75" s="13">
        <v>0</v>
      </c>
      <c r="R75" s="13">
        <v>0</v>
      </c>
      <c r="S75" s="13">
        <v>30</v>
      </c>
      <c r="T75" s="14">
        <v>13563</v>
      </c>
      <c r="U75" s="14">
        <v>5425</v>
      </c>
      <c r="V75" s="14">
        <v>8727</v>
      </c>
      <c r="W75" s="14">
        <v>1600</v>
      </c>
      <c r="X75" s="14">
        <v>0</v>
      </c>
      <c r="Y75" s="14">
        <v>1250</v>
      </c>
      <c r="Z75" s="14">
        <v>0</v>
      </c>
      <c r="AA75" s="14">
        <v>0</v>
      </c>
      <c r="AB75" s="14">
        <v>30565</v>
      </c>
      <c r="AC75" s="14">
        <v>1628</v>
      </c>
      <c r="AD75" s="14">
        <v>0</v>
      </c>
      <c r="AE75" s="14">
        <v>0</v>
      </c>
      <c r="AF75" s="14">
        <v>0</v>
      </c>
      <c r="AG75" s="14">
        <v>0</v>
      </c>
      <c r="AH75" s="14">
        <v>1628</v>
      </c>
      <c r="AI75" s="14">
        <v>28937</v>
      </c>
    </row>
    <row r="76" spans="1:35" ht="24.95" customHeight="1" x14ac:dyDescent="0.25">
      <c r="A76" s="10">
        <v>73</v>
      </c>
      <c r="B76" s="10" t="s">
        <v>391</v>
      </c>
      <c r="C76" s="10">
        <v>183</v>
      </c>
      <c r="D76" s="10" t="s">
        <v>392</v>
      </c>
      <c r="E76" s="11" t="s">
        <v>393</v>
      </c>
      <c r="F76" s="10" t="s">
        <v>0</v>
      </c>
      <c r="G76" s="10" t="s">
        <v>82</v>
      </c>
      <c r="H76" s="10" t="s">
        <v>39</v>
      </c>
      <c r="I76" s="10"/>
      <c r="J76" s="10" t="s">
        <v>394</v>
      </c>
      <c r="K76" s="10" t="s">
        <v>395</v>
      </c>
      <c r="L76" s="37">
        <v>41612</v>
      </c>
      <c r="M76" s="37">
        <v>25034</v>
      </c>
      <c r="N76" s="37"/>
      <c r="O76" s="10" t="s">
        <v>42</v>
      </c>
      <c r="P76" s="13">
        <v>30</v>
      </c>
      <c r="Q76" s="13">
        <v>0</v>
      </c>
      <c r="R76" s="13">
        <v>0</v>
      </c>
      <c r="S76" s="13">
        <v>30</v>
      </c>
      <c r="T76" s="14">
        <v>73850</v>
      </c>
      <c r="U76" s="14">
        <v>29540</v>
      </c>
      <c r="V76" s="14">
        <v>62564</v>
      </c>
      <c r="W76" s="14">
        <v>1600</v>
      </c>
      <c r="X76" s="14">
        <v>0</v>
      </c>
      <c r="Y76" s="14">
        <v>1250</v>
      </c>
      <c r="Z76" s="14">
        <v>0</v>
      </c>
      <c r="AA76" s="14">
        <v>0</v>
      </c>
      <c r="AB76" s="14">
        <v>168804</v>
      </c>
      <c r="AC76" s="14">
        <v>8862</v>
      </c>
      <c r="AD76" s="14">
        <v>0</v>
      </c>
      <c r="AE76" s="14">
        <v>31367</v>
      </c>
      <c r="AF76" s="14">
        <v>0</v>
      </c>
      <c r="AG76" s="14">
        <v>0</v>
      </c>
      <c r="AH76" s="14">
        <v>40229</v>
      </c>
      <c r="AI76" s="14">
        <v>128575</v>
      </c>
    </row>
    <row r="77" spans="1:35" ht="24.95" customHeight="1" x14ac:dyDescent="0.25">
      <c r="A77" s="10">
        <v>74</v>
      </c>
      <c r="B77" s="10" t="s">
        <v>396</v>
      </c>
      <c r="C77" s="10">
        <v>185</v>
      </c>
      <c r="D77" s="10" t="s">
        <v>397</v>
      </c>
      <c r="E77" s="11" t="s">
        <v>335</v>
      </c>
      <c r="F77" s="10" t="s">
        <v>0</v>
      </c>
      <c r="G77" s="10" t="s">
        <v>132</v>
      </c>
      <c r="H77" s="10" t="s">
        <v>290</v>
      </c>
      <c r="I77" s="10"/>
      <c r="J77" s="10" t="s">
        <v>398</v>
      </c>
      <c r="K77" s="10" t="s">
        <v>399</v>
      </c>
      <c r="L77" s="37">
        <v>41618</v>
      </c>
      <c r="M77" s="37">
        <v>33771</v>
      </c>
      <c r="N77" s="37"/>
      <c r="O77" s="10" t="s">
        <v>42</v>
      </c>
      <c r="P77" s="13">
        <v>30</v>
      </c>
      <c r="Q77" s="13">
        <v>0</v>
      </c>
      <c r="R77" s="13">
        <v>0</v>
      </c>
      <c r="S77" s="13">
        <v>30</v>
      </c>
      <c r="T77" s="14">
        <v>9334</v>
      </c>
      <c r="U77" s="14">
        <v>3733</v>
      </c>
      <c r="V77" s="14">
        <v>4788</v>
      </c>
      <c r="W77" s="14">
        <v>1600</v>
      </c>
      <c r="X77" s="14">
        <v>0</v>
      </c>
      <c r="Y77" s="14">
        <v>1250</v>
      </c>
      <c r="Z77" s="14">
        <v>0</v>
      </c>
      <c r="AA77" s="14">
        <v>0</v>
      </c>
      <c r="AB77" s="14">
        <v>20705</v>
      </c>
      <c r="AC77" s="14">
        <v>1120</v>
      </c>
      <c r="AD77" s="14">
        <v>0</v>
      </c>
      <c r="AE77" s="14">
        <v>0</v>
      </c>
      <c r="AF77" s="14">
        <v>0</v>
      </c>
      <c r="AG77" s="14">
        <v>0</v>
      </c>
      <c r="AH77" s="14">
        <v>1120</v>
      </c>
      <c r="AI77" s="14">
        <v>19585</v>
      </c>
    </row>
    <row r="78" spans="1:35" ht="24.95" customHeight="1" x14ac:dyDescent="0.25">
      <c r="A78" s="10">
        <v>75</v>
      </c>
      <c r="B78" s="10" t="s">
        <v>400</v>
      </c>
      <c r="C78" s="10">
        <v>191</v>
      </c>
      <c r="D78" s="10" t="s">
        <v>401</v>
      </c>
      <c r="E78" s="11" t="s">
        <v>146</v>
      </c>
      <c r="F78" s="10" t="s">
        <v>0</v>
      </c>
      <c r="G78" s="10" t="s">
        <v>109</v>
      </c>
      <c r="H78" s="10" t="s">
        <v>290</v>
      </c>
      <c r="I78" s="10"/>
      <c r="J78" s="10" t="s">
        <v>402</v>
      </c>
      <c r="K78" s="10" t="s">
        <v>403</v>
      </c>
      <c r="L78" s="37">
        <v>41685</v>
      </c>
      <c r="M78" s="37">
        <v>31449</v>
      </c>
      <c r="N78" s="37"/>
      <c r="O78" s="10" t="s">
        <v>42</v>
      </c>
      <c r="P78" s="13">
        <v>30</v>
      </c>
      <c r="Q78" s="13">
        <v>0</v>
      </c>
      <c r="R78" s="13">
        <v>0</v>
      </c>
      <c r="S78" s="13">
        <v>30</v>
      </c>
      <c r="T78" s="14">
        <v>21700</v>
      </c>
      <c r="U78" s="14">
        <v>8680</v>
      </c>
      <c r="V78" s="14">
        <v>16256</v>
      </c>
      <c r="W78" s="14">
        <v>1600</v>
      </c>
      <c r="X78" s="14">
        <v>0</v>
      </c>
      <c r="Y78" s="14">
        <v>1250</v>
      </c>
      <c r="Z78" s="14">
        <v>0</v>
      </c>
      <c r="AA78" s="14">
        <v>0</v>
      </c>
      <c r="AB78" s="14">
        <v>49486</v>
      </c>
      <c r="AC78" s="14">
        <v>2604</v>
      </c>
      <c r="AD78" s="14">
        <v>0</v>
      </c>
      <c r="AE78" s="14">
        <v>0</v>
      </c>
      <c r="AF78" s="14">
        <v>0</v>
      </c>
      <c r="AG78" s="14">
        <v>1130</v>
      </c>
      <c r="AH78" s="14">
        <v>3734</v>
      </c>
      <c r="AI78" s="14">
        <v>45752</v>
      </c>
    </row>
    <row r="79" spans="1:35" ht="24.95" customHeight="1" x14ac:dyDescent="0.25">
      <c r="A79" s="10">
        <v>76</v>
      </c>
      <c r="B79" s="10" t="s">
        <v>404</v>
      </c>
      <c r="C79" s="10">
        <v>194</v>
      </c>
      <c r="D79" s="10" t="s">
        <v>405</v>
      </c>
      <c r="E79" s="11" t="s">
        <v>243</v>
      </c>
      <c r="F79" s="10" t="s">
        <v>0</v>
      </c>
      <c r="G79" s="10" t="s">
        <v>132</v>
      </c>
      <c r="H79" s="10" t="s">
        <v>290</v>
      </c>
      <c r="I79" s="10"/>
      <c r="J79" s="10" t="s">
        <v>406</v>
      </c>
      <c r="K79" s="10" t="s">
        <v>407</v>
      </c>
      <c r="L79" s="37">
        <v>41711</v>
      </c>
      <c r="M79" s="37">
        <v>32171</v>
      </c>
      <c r="N79" s="37"/>
      <c r="O79" s="10" t="s">
        <v>42</v>
      </c>
      <c r="P79" s="13">
        <v>30</v>
      </c>
      <c r="Q79" s="13">
        <v>0</v>
      </c>
      <c r="R79" s="13">
        <v>0</v>
      </c>
      <c r="S79" s="13">
        <v>30</v>
      </c>
      <c r="T79" s="14">
        <v>9801</v>
      </c>
      <c r="U79" s="14">
        <v>3920</v>
      </c>
      <c r="V79" s="14">
        <v>5223</v>
      </c>
      <c r="W79" s="14">
        <v>1600</v>
      </c>
      <c r="X79" s="14">
        <v>0</v>
      </c>
      <c r="Y79" s="14">
        <v>1250</v>
      </c>
      <c r="Z79" s="14">
        <v>0</v>
      </c>
      <c r="AA79" s="14">
        <v>0</v>
      </c>
      <c r="AB79" s="14">
        <v>21794</v>
      </c>
      <c r="AC79" s="14">
        <v>1176</v>
      </c>
      <c r="AD79" s="14">
        <v>0</v>
      </c>
      <c r="AE79" s="14">
        <v>0</v>
      </c>
      <c r="AF79" s="14">
        <v>0</v>
      </c>
      <c r="AG79" s="14">
        <v>0</v>
      </c>
      <c r="AH79" s="14">
        <v>1176</v>
      </c>
      <c r="AI79" s="14">
        <v>20618</v>
      </c>
    </row>
    <row r="80" spans="1:35" ht="24.95" customHeight="1" x14ac:dyDescent="0.25">
      <c r="A80" s="10">
        <v>77</v>
      </c>
      <c r="B80" s="10" t="s">
        <v>408</v>
      </c>
      <c r="C80" s="10">
        <v>196</v>
      </c>
      <c r="D80" s="10" t="s">
        <v>409</v>
      </c>
      <c r="E80" s="11" t="s">
        <v>181</v>
      </c>
      <c r="F80" s="10" t="s">
        <v>0</v>
      </c>
      <c r="G80" s="10" t="s">
        <v>132</v>
      </c>
      <c r="H80" s="10" t="s">
        <v>290</v>
      </c>
      <c r="I80" s="10"/>
      <c r="J80" s="10" t="s">
        <v>410</v>
      </c>
      <c r="K80" s="10" t="s">
        <v>411</v>
      </c>
      <c r="L80" s="37">
        <v>41724</v>
      </c>
      <c r="M80" s="37">
        <v>32973</v>
      </c>
      <c r="N80" s="37"/>
      <c r="O80" s="10" t="s">
        <v>42</v>
      </c>
      <c r="P80" s="13">
        <v>30</v>
      </c>
      <c r="Q80" s="13">
        <v>0</v>
      </c>
      <c r="R80" s="13">
        <v>0</v>
      </c>
      <c r="S80" s="13">
        <v>30</v>
      </c>
      <c r="T80" s="14">
        <v>9334</v>
      </c>
      <c r="U80" s="14">
        <v>3733</v>
      </c>
      <c r="V80" s="14">
        <v>4788</v>
      </c>
      <c r="W80" s="14">
        <v>1600</v>
      </c>
      <c r="X80" s="14">
        <v>0</v>
      </c>
      <c r="Y80" s="14">
        <v>1250</v>
      </c>
      <c r="Z80" s="14">
        <v>0</v>
      </c>
      <c r="AA80" s="14">
        <v>0</v>
      </c>
      <c r="AB80" s="14">
        <v>20705</v>
      </c>
      <c r="AC80" s="14">
        <v>1120</v>
      </c>
      <c r="AD80" s="14">
        <v>0</v>
      </c>
      <c r="AE80" s="14">
        <v>0</v>
      </c>
      <c r="AF80" s="14">
        <v>0</v>
      </c>
      <c r="AG80" s="14">
        <v>0</v>
      </c>
      <c r="AH80" s="14">
        <v>1120</v>
      </c>
      <c r="AI80" s="14">
        <v>19585</v>
      </c>
    </row>
    <row r="81" spans="1:35" ht="24.95" customHeight="1" x14ac:dyDescent="0.25">
      <c r="A81" s="10">
        <v>78</v>
      </c>
      <c r="B81" s="10" t="s">
        <v>412</v>
      </c>
      <c r="C81" s="10">
        <v>197</v>
      </c>
      <c r="D81" s="10" t="s">
        <v>154</v>
      </c>
      <c r="E81" s="11" t="s">
        <v>190</v>
      </c>
      <c r="F81" s="10" t="s">
        <v>0</v>
      </c>
      <c r="G81" s="10" t="s">
        <v>132</v>
      </c>
      <c r="H81" s="10" t="s">
        <v>290</v>
      </c>
      <c r="I81" s="10"/>
      <c r="J81" s="10" t="s">
        <v>413</v>
      </c>
      <c r="K81" s="10" t="s">
        <v>414</v>
      </c>
      <c r="L81" s="37">
        <v>41725</v>
      </c>
      <c r="M81" s="37">
        <v>33263</v>
      </c>
      <c r="N81" s="37"/>
      <c r="O81" s="10" t="s">
        <v>42</v>
      </c>
      <c r="P81" s="13">
        <v>30</v>
      </c>
      <c r="Q81" s="13">
        <v>0</v>
      </c>
      <c r="R81" s="13">
        <v>0</v>
      </c>
      <c r="S81" s="13">
        <v>30</v>
      </c>
      <c r="T81" s="14">
        <v>9334</v>
      </c>
      <c r="U81" s="14">
        <v>3733</v>
      </c>
      <c r="V81" s="14">
        <v>4788</v>
      </c>
      <c r="W81" s="14">
        <v>1600</v>
      </c>
      <c r="X81" s="14">
        <v>0</v>
      </c>
      <c r="Y81" s="14">
        <v>1250</v>
      </c>
      <c r="Z81" s="14">
        <v>0</v>
      </c>
      <c r="AA81" s="14">
        <v>0</v>
      </c>
      <c r="AB81" s="14">
        <v>20705</v>
      </c>
      <c r="AC81" s="14">
        <v>1120</v>
      </c>
      <c r="AD81" s="14">
        <v>0</v>
      </c>
      <c r="AE81" s="14">
        <v>0</v>
      </c>
      <c r="AF81" s="14">
        <v>0</v>
      </c>
      <c r="AG81" s="14">
        <v>0</v>
      </c>
      <c r="AH81" s="14">
        <v>1120</v>
      </c>
      <c r="AI81" s="14">
        <v>19585</v>
      </c>
    </row>
    <row r="82" spans="1:35" ht="24.95" customHeight="1" x14ac:dyDescent="0.25">
      <c r="A82" s="10">
        <v>79</v>
      </c>
      <c r="B82" s="10" t="s">
        <v>415</v>
      </c>
      <c r="C82" s="10">
        <v>198</v>
      </c>
      <c r="D82" s="10" t="s">
        <v>416</v>
      </c>
      <c r="E82" s="11" t="s">
        <v>190</v>
      </c>
      <c r="F82" s="10" t="s">
        <v>0</v>
      </c>
      <c r="G82" s="10" t="s">
        <v>132</v>
      </c>
      <c r="H82" s="10" t="s">
        <v>290</v>
      </c>
      <c r="I82" s="10"/>
      <c r="J82" s="10" t="s">
        <v>417</v>
      </c>
      <c r="K82" s="10" t="s">
        <v>418</v>
      </c>
      <c r="L82" s="37">
        <v>41725</v>
      </c>
      <c r="M82" s="37">
        <v>33002</v>
      </c>
      <c r="N82" s="37"/>
      <c r="O82" s="10" t="s">
        <v>42</v>
      </c>
      <c r="P82" s="13">
        <v>30</v>
      </c>
      <c r="Q82" s="13">
        <v>0</v>
      </c>
      <c r="R82" s="13">
        <v>0</v>
      </c>
      <c r="S82" s="13">
        <v>30</v>
      </c>
      <c r="T82" s="14">
        <v>9334</v>
      </c>
      <c r="U82" s="14">
        <v>3733</v>
      </c>
      <c r="V82" s="14">
        <v>4788</v>
      </c>
      <c r="W82" s="14">
        <v>1600</v>
      </c>
      <c r="X82" s="14">
        <v>0</v>
      </c>
      <c r="Y82" s="14">
        <v>1250</v>
      </c>
      <c r="Z82" s="14">
        <v>0</v>
      </c>
      <c r="AA82" s="14">
        <v>0</v>
      </c>
      <c r="AB82" s="14">
        <v>20705</v>
      </c>
      <c r="AC82" s="14">
        <v>1120</v>
      </c>
      <c r="AD82" s="14">
        <v>0</v>
      </c>
      <c r="AE82" s="14">
        <v>0</v>
      </c>
      <c r="AF82" s="14">
        <v>0</v>
      </c>
      <c r="AG82" s="14">
        <v>0</v>
      </c>
      <c r="AH82" s="14">
        <v>1120</v>
      </c>
      <c r="AI82" s="14">
        <v>19585</v>
      </c>
    </row>
    <row r="83" spans="1:35" ht="24.95" customHeight="1" x14ac:dyDescent="0.25">
      <c r="A83" s="10">
        <v>80</v>
      </c>
      <c r="B83" s="10" t="s">
        <v>419</v>
      </c>
      <c r="C83" s="10">
        <v>199</v>
      </c>
      <c r="D83" s="10" t="s">
        <v>420</v>
      </c>
      <c r="E83" s="11" t="s">
        <v>310</v>
      </c>
      <c r="F83" s="10" t="s">
        <v>0</v>
      </c>
      <c r="G83" s="10" t="s">
        <v>132</v>
      </c>
      <c r="H83" s="10" t="s">
        <v>290</v>
      </c>
      <c r="I83" s="10"/>
      <c r="J83" s="10" t="s">
        <v>421</v>
      </c>
      <c r="K83" s="10" t="s">
        <v>422</v>
      </c>
      <c r="L83" s="37">
        <v>41726</v>
      </c>
      <c r="M83" s="37">
        <v>33498</v>
      </c>
      <c r="N83" s="37"/>
      <c r="O83" s="10" t="s">
        <v>42</v>
      </c>
      <c r="P83" s="13">
        <v>30</v>
      </c>
      <c r="Q83" s="13">
        <v>0</v>
      </c>
      <c r="R83" s="13">
        <v>0</v>
      </c>
      <c r="S83" s="13">
        <v>30</v>
      </c>
      <c r="T83" s="14">
        <v>9334</v>
      </c>
      <c r="U83" s="14">
        <v>3733</v>
      </c>
      <c r="V83" s="14">
        <v>4788</v>
      </c>
      <c r="W83" s="14">
        <v>1600</v>
      </c>
      <c r="X83" s="14">
        <v>0</v>
      </c>
      <c r="Y83" s="14">
        <v>1250</v>
      </c>
      <c r="Z83" s="14">
        <v>0</v>
      </c>
      <c r="AA83" s="14">
        <v>0</v>
      </c>
      <c r="AB83" s="14">
        <v>20705</v>
      </c>
      <c r="AC83" s="14">
        <v>1120</v>
      </c>
      <c r="AD83" s="14">
        <v>0</v>
      </c>
      <c r="AE83" s="14">
        <v>0</v>
      </c>
      <c r="AF83" s="14">
        <v>0</v>
      </c>
      <c r="AG83" s="14">
        <v>0</v>
      </c>
      <c r="AH83" s="14">
        <v>1120</v>
      </c>
      <c r="AI83" s="14">
        <v>19585</v>
      </c>
    </row>
    <row r="84" spans="1:35" ht="24.95" customHeight="1" x14ac:dyDescent="0.25">
      <c r="A84" s="10">
        <v>81</v>
      </c>
      <c r="B84" s="10" t="s">
        <v>423</v>
      </c>
      <c r="C84" s="10">
        <v>200</v>
      </c>
      <c r="D84" s="10" t="s">
        <v>424</v>
      </c>
      <c r="E84" s="11" t="s">
        <v>181</v>
      </c>
      <c r="F84" s="10" t="s">
        <v>0</v>
      </c>
      <c r="G84" s="10" t="s">
        <v>132</v>
      </c>
      <c r="H84" s="10" t="s">
        <v>290</v>
      </c>
      <c r="I84" s="10"/>
      <c r="J84" s="10" t="s">
        <v>425</v>
      </c>
      <c r="K84" s="10" t="s">
        <v>426</v>
      </c>
      <c r="L84" s="37">
        <v>41730</v>
      </c>
      <c r="M84" s="37">
        <v>33419</v>
      </c>
      <c r="N84" s="37"/>
      <c r="O84" s="10" t="s">
        <v>42</v>
      </c>
      <c r="P84" s="13">
        <v>30</v>
      </c>
      <c r="Q84" s="13">
        <v>0</v>
      </c>
      <c r="R84" s="13">
        <v>0</v>
      </c>
      <c r="S84" s="13">
        <v>30</v>
      </c>
      <c r="T84" s="14">
        <v>9334</v>
      </c>
      <c r="U84" s="14">
        <v>3733</v>
      </c>
      <c r="V84" s="14">
        <v>4788</v>
      </c>
      <c r="W84" s="14">
        <v>1600</v>
      </c>
      <c r="X84" s="14">
        <v>0</v>
      </c>
      <c r="Y84" s="14">
        <v>1250</v>
      </c>
      <c r="Z84" s="14">
        <v>0</v>
      </c>
      <c r="AA84" s="14">
        <v>0</v>
      </c>
      <c r="AB84" s="14">
        <v>20705</v>
      </c>
      <c r="AC84" s="14">
        <v>1120</v>
      </c>
      <c r="AD84" s="14">
        <v>0</v>
      </c>
      <c r="AE84" s="14">
        <v>0</v>
      </c>
      <c r="AF84" s="14">
        <v>0</v>
      </c>
      <c r="AG84" s="14">
        <v>1130</v>
      </c>
      <c r="AH84" s="14">
        <v>2250</v>
      </c>
      <c r="AI84" s="14">
        <v>18455</v>
      </c>
    </row>
    <row r="85" spans="1:35" ht="24.95" customHeight="1" x14ac:dyDescent="0.25">
      <c r="A85" s="10">
        <v>82</v>
      </c>
      <c r="B85" s="10" t="s">
        <v>427</v>
      </c>
      <c r="C85" s="10">
        <v>201</v>
      </c>
      <c r="D85" s="10" t="s">
        <v>428</v>
      </c>
      <c r="E85" s="11" t="s">
        <v>181</v>
      </c>
      <c r="F85" s="10" t="s">
        <v>0</v>
      </c>
      <c r="G85" s="10" t="s">
        <v>132</v>
      </c>
      <c r="H85" s="10" t="s">
        <v>290</v>
      </c>
      <c r="I85" s="10"/>
      <c r="J85" s="10" t="s">
        <v>429</v>
      </c>
      <c r="K85" s="10" t="s">
        <v>430</v>
      </c>
      <c r="L85" s="37">
        <v>41733</v>
      </c>
      <c r="M85" s="37">
        <v>31547</v>
      </c>
      <c r="N85" s="37"/>
      <c r="O85" s="10" t="s">
        <v>42</v>
      </c>
      <c r="P85" s="13">
        <v>30</v>
      </c>
      <c r="Q85" s="13">
        <v>0</v>
      </c>
      <c r="R85" s="13">
        <v>0</v>
      </c>
      <c r="S85" s="13">
        <v>30</v>
      </c>
      <c r="T85" s="14">
        <v>9334</v>
      </c>
      <c r="U85" s="14">
        <v>3733</v>
      </c>
      <c r="V85" s="14">
        <v>4788</v>
      </c>
      <c r="W85" s="14">
        <v>1600</v>
      </c>
      <c r="X85" s="14">
        <v>0</v>
      </c>
      <c r="Y85" s="14">
        <v>1250</v>
      </c>
      <c r="Z85" s="14">
        <v>0</v>
      </c>
      <c r="AA85" s="14">
        <v>0</v>
      </c>
      <c r="AB85" s="14">
        <v>20705</v>
      </c>
      <c r="AC85" s="14">
        <v>1120</v>
      </c>
      <c r="AD85" s="14">
        <v>0</v>
      </c>
      <c r="AE85" s="14">
        <v>0</v>
      </c>
      <c r="AF85" s="14">
        <v>0</v>
      </c>
      <c r="AG85" s="14">
        <v>0</v>
      </c>
      <c r="AH85" s="14">
        <v>1120</v>
      </c>
      <c r="AI85" s="14">
        <v>19585</v>
      </c>
    </row>
    <row r="86" spans="1:35" ht="24.95" customHeight="1" x14ac:dyDescent="0.25">
      <c r="A86" s="10">
        <v>83</v>
      </c>
      <c r="B86" s="10" t="s">
        <v>431</v>
      </c>
      <c r="C86" s="10">
        <v>203</v>
      </c>
      <c r="D86" s="10" t="s">
        <v>432</v>
      </c>
      <c r="E86" s="11" t="s">
        <v>433</v>
      </c>
      <c r="F86" s="10" t="s">
        <v>0</v>
      </c>
      <c r="G86" s="10" t="s">
        <v>265</v>
      </c>
      <c r="H86" s="10" t="s">
        <v>290</v>
      </c>
      <c r="I86" s="10"/>
      <c r="J86" s="10" t="s">
        <v>434</v>
      </c>
      <c r="K86" s="10" t="s">
        <v>435</v>
      </c>
      <c r="L86" s="37">
        <v>41733</v>
      </c>
      <c r="M86" s="37">
        <v>28856</v>
      </c>
      <c r="N86" s="37"/>
      <c r="O86" s="10" t="s">
        <v>42</v>
      </c>
      <c r="P86" s="13">
        <v>30</v>
      </c>
      <c r="Q86" s="13">
        <v>0</v>
      </c>
      <c r="R86" s="13">
        <v>0</v>
      </c>
      <c r="S86" s="13">
        <v>30</v>
      </c>
      <c r="T86" s="14">
        <v>42600</v>
      </c>
      <c r="U86" s="14">
        <v>17040</v>
      </c>
      <c r="V86" s="14">
        <v>33975</v>
      </c>
      <c r="W86" s="14">
        <v>0</v>
      </c>
      <c r="X86" s="14">
        <v>2700</v>
      </c>
      <c r="Y86" s="14">
        <v>1250</v>
      </c>
      <c r="Z86" s="14">
        <v>0</v>
      </c>
      <c r="AA86" s="14">
        <v>10400</v>
      </c>
      <c r="AB86" s="14">
        <v>107965</v>
      </c>
      <c r="AC86" s="14">
        <v>5112</v>
      </c>
      <c r="AD86" s="14">
        <v>0</v>
      </c>
      <c r="AE86" s="14">
        <v>9155</v>
      </c>
      <c r="AF86" s="14">
        <v>0</v>
      </c>
      <c r="AG86" s="14">
        <v>1880</v>
      </c>
      <c r="AH86" s="14">
        <v>16147</v>
      </c>
      <c r="AI86" s="14">
        <v>91818</v>
      </c>
    </row>
    <row r="87" spans="1:35" ht="24.95" customHeight="1" x14ac:dyDescent="0.25">
      <c r="A87" s="10">
        <v>84</v>
      </c>
      <c r="B87" s="10" t="s">
        <v>436</v>
      </c>
      <c r="C87" s="10">
        <v>204</v>
      </c>
      <c r="D87" s="10" t="s">
        <v>437</v>
      </c>
      <c r="E87" s="11" t="s">
        <v>438</v>
      </c>
      <c r="F87" s="10" t="s">
        <v>0</v>
      </c>
      <c r="G87" s="10" t="s">
        <v>109</v>
      </c>
      <c r="H87" s="10" t="s">
        <v>290</v>
      </c>
      <c r="I87" s="10"/>
      <c r="J87" s="10" t="s">
        <v>439</v>
      </c>
      <c r="K87" s="10" t="s">
        <v>440</v>
      </c>
      <c r="L87" s="37">
        <v>41758</v>
      </c>
      <c r="M87" s="37">
        <v>33001</v>
      </c>
      <c r="N87" s="37"/>
      <c r="O87" s="10" t="s">
        <v>42</v>
      </c>
      <c r="P87" s="13">
        <v>30</v>
      </c>
      <c r="Q87" s="13">
        <v>0</v>
      </c>
      <c r="R87" s="13">
        <v>0</v>
      </c>
      <c r="S87" s="13">
        <v>30</v>
      </c>
      <c r="T87" s="14">
        <v>21700</v>
      </c>
      <c r="U87" s="14">
        <v>8680</v>
      </c>
      <c r="V87" s="14">
        <v>16256</v>
      </c>
      <c r="W87" s="14">
        <v>1600</v>
      </c>
      <c r="X87" s="14">
        <v>0</v>
      </c>
      <c r="Y87" s="14">
        <v>1250</v>
      </c>
      <c r="Z87" s="14">
        <v>0</v>
      </c>
      <c r="AA87" s="14">
        <v>0</v>
      </c>
      <c r="AB87" s="14">
        <v>49486</v>
      </c>
      <c r="AC87" s="14">
        <v>2604</v>
      </c>
      <c r="AD87" s="14">
        <v>0</v>
      </c>
      <c r="AE87" s="14">
        <v>0</v>
      </c>
      <c r="AF87" s="14">
        <v>0</v>
      </c>
      <c r="AG87" s="14">
        <v>0</v>
      </c>
      <c r="AH87" s="14">
        <v>2604</v>
      </c>
      <c r="AI87" s="14">
        <v>46882</v>
      </c>
    </row>
    <row r="88" spans="1:35" ht="24.95" customHeight="1" x14ac:dyDescent="0.25">
      <c r="A88" s="10">
        <v>85</v>
      </c>
      <c r="B88" s="10" t="s">
        <v>441</v>
      </c>
      <c r="C88" s="10">
        <v>205</v>
      </c>
      <c r="D88" s="10" t="s">
        <v>442</v>
      </c>
      <c r="E88" s="11" t="s">
        <v>443</v>
      </c>
      <c r="F88" s="10" t="s">
        <v>0</v>
      </c>
      <c r="G88" s="10" t="s">
        <v>109</v>
      </c>
      <c r="H88" s="10" t="s">
        <v>290</v>
      </c>
      <c r="I88" s="10"/>
      <c r="J88" s="10" t="s">
        <v>444</v>
      </c>
      <c r="K88" s="10" t="s">
        <v>445</v>
      </c>
      <c r="L88" s="37">
        <v>41760</v>
      </c>
      <c r="M88" s="37">
        <v>32300</v>
      </c>
      <c r="N88" s="37"/>
      <c r="O88" s="10" t="s">
        <v>42</v>
      </c>
      <c r="P88" s="13">
        <v>30</v>
      </c>
      <c r="Q88" s="13">
        <v>0</v>
      </c>
      <c r="R88" s="13">
        <v>0</v>
      </c>
      <c r="S88" s="13">
        <v>30</v>
      </c>
      <c r="T88" s="14">
        <v>9334</v>
      </c>
      <c r="U88" s="14">
        <v>3733</v>
      </c>
      <c r="V88" s="14">
        <v>4788</v>
      </c>
      <c r="W88" s="14">
        <v>1600</v>
      </c>
      <c r="X88" s="14">
        <v>0</v>
      </c>
      <c r="Y88" s="14">
        <v>1250</v>
      </c>
      <c r="Z88" s="14">
        <v>0</v>
      </c>
      <c r="AA88" s="14">
        <v>5200</v>
      </c>
      <c r="AB88" s="14">
        <v>25905</v>
      </c>
      <c r="AC88" s="14">
        <v>1120</v>
      </c>
      <c r="AD88" s="14">
        <v>0</v>
      </c>
      <c r="AE88" s="14">
        <v>0</v>
      </c>
      <c r="AF88" s="14">
        <v>0</v>
      </c>
      <c r="AG88" s="14">
        <v>0</v>
      </c>
      <c r="AH88" s="14">
        <v>1120</v>
      </c>
      <c r="AI88" s="14">
        <v>24785</v>
      </c>
    </row>
    <row r="89" spans="1:35" ht="24.95" customHeight="1" x14ac:dyDescent="0.25">
      <c r="A89" s="10">
        <v>86</v>
      </c>
      <c r="B89" s="10" t="s">
        <v>446</v>
      </c>
      <c r="C89" s="10">
        <v>206</v>
      </c>
      <c r="D89" s="10" t="s">
        <v>447</v>
      </c>
      <c r="E89" s="11" t="s">
        <v>448</v>
      </c>
      <c r="F89" s="10" t="s">
        <v>0</v>
      </c>
      <c r="G89" s="10" t="s">
        <v>76</v>
      </c>
      <c r="H89" s="10" t="s">
        <v>290</v>
      </c>
      <c r="I89" s="10"/>
      <c r="J89" s="10" t="s">
        <v>449</v>
      </c>
      <c r="K89" s="10" t="s">
        <v>450</v>
      </c>
      <c r="L89" s="37">
        <v>41779</v>
      </c>
      <c r="M89" s="37">
        <v>29819</v>
      </c>
      <c r="N89" s="37"/>
      <c r="O89" s="10" t="s">
        <v>42</v>
      </c>
      <c r="P89" s="13">
        <v>30</v>
      </c>
      <c r="Q89" s="13">
        <v>0</v>
      </c>
      <c r="R89" s="13">
        <v>0</v>
      </c>
      <c r="S89" s="13">
        <v>30</v>
      </c>
      <c r="T89" s="14">
        <v>30741</v>
      </c>
      <c r="U89" s="14">
        <v>12296</v>
      </c>
      <c r="V89" s="14">
        <v>23183</v>
      </c>
      <c r="W89" s="14">
        <v>0</v>
      </c>
      <c r="X89" s="14">
        <v>2700</v>
      </c>
      <c r="Y89" s="14">
        <v>1250</v>
      </c>
      <c r="Z89" s="14">
        <v>0</v>
      </c>
      <c r="AA89" s="14">
        <v>0</v>
      </c>
      <c r="AB89" s="14">
        <v>70170</v>
      </c>
      <c r="AC89" s="14">
        <v>3689</v>
      </c>
      <c r="AD89" s="14">
        <v>0</v>
      </c>
      <c r="AE89" s="14">
        <v>1245</v>
      </c>
      <c r="AF89" s="14">
        <v>0</v>
      </c>
      <c r="AG89" s="14">
        <v>1880</v>
      </c>
      <c r="AH89" s="14">
        <v>6814</v>
      </c>
      <c r="AI89" s="14">
        <v>63356</v>
      </c>
    </row>
    <row r="90" spans="1:35" ht="24.95" customHeight="1" x14ac:dyDescent="0.25">
      <c r="A90" s="10">
        <v>87</v>
      </c>
      <c r="B90" s="10" t="s">
        <v>451</v>
      </c>
      <c r="C90" s="10">
        <v>208</v>
      </c>
      <c r="D90" s="10" t="s">
        <v>452</v>
      </c>
      <c r="E90" s="11" t="s">
        <v>453</v>
      </c>
      <c r="F90" s="10" t="s">
        <v>0</v>
      </c>
      <c r="G90" s="10" t="s">
        <v>76</v>
      </c>
      <c r="H90" s="10" t="s">
        <v>290</v>
      </c>
      <c r="I90" s="10"/>
      <c r="J90" s="10" t="s">
        <v>454</v>
      </c>
      <c r="K90" s="10" t="s">
        <v>455</v>
      </c>
      <c r="L90" s="37">
        <v>41806</v>
      </c>
      <c r="M90" s="37">
        <v>30178</v>
      </c>
      <c r="N90" s="37"/>
      <c r="O90" s="10" t="s">
        <v>42</v>
      </c>
      <c r="P90" s="13">
        <v>30</v>
      </c>
      <c r="Q90" s="13">
        <v>0</v>
      </c>
      <c r="R90" s="13">
        <v>0</v>
      </c>
      <c r="S90" s="13">
        <v>30</v>
      </c>
      <c r="T90" s="14">
        <v>36166</v>
      </c>
      <c r="U90" s="14">
        <v>14466</v>
      </c>
      <c r="V90" s="14">
        <v>28239</v>
      </c>
      <c r="W90" s="14">
        <v>0</v>
      </c>
      <c r="X90" s="14">
        <v>2700</v>
      </c>
      <c r="Y90" s="14">
        <v>1250</v>
      </c>
      <c r="Z90" s="14">
        <v>0</v>
      </c>
      <c r="AA90" s="14">
        <v>0</v>
      </c>
      <c r="AB90" s="14">
        <v>82821</v>
      </c>
      <c r="AC90" s="14">
        <v>4340</v>
      </c>
      <c r="AD90" s="14">
        <v>0</v>
      </c>
      <c r="AE90" s="14">
        <v>1379</v>
      </c>
      <c r="AF90" s="14">
        <v>0</v>
      </c>
      <c r="AG90" s="14">
        <v>0</v>
      </c>
      <c r="AH90" s="14">
        <v>5719</v>
      </c>
      <c r="AI90" s="14">
        <v>77102</v>
      </c>
    </row>
    <row r="91" spans="1:35" ht="24.95" customHeight="1" x14ac:dyDescent="0.25">
      <c r="A91" s="10">
        <v>88</v>
      </c>
      <c r="B91" s="10" t="s">
        <v>456</v>
      </c>
      <c r="C91" s="10">
        <v>209</v>
      </c>
      <c r="D91" s="10" t="s">
        <v>457</v>
      </c>
      <c r="E91" s="11" t="s">
        <v>458</v>
      </c>
      <c r="F91" s="10" t="s">
        <v>0</v>
      </c>
      <c r="G91" s="10" t="s">
        <v>132</v>
      </c>
      <c r="H91" s="10" t="s">
        <v>290</v>
      </c>
      <c r="I91" s="10"/>
      <c r="J91" s="10" t="s">
        <v>459</v>
      </c>
      <c r="K91" s="10" t="s">
        <v>460</v>
      </c>
      <c r="L91" s="37">
        <v>41806</v>
      </c>
      <c r="M91" s="37">
        <v>32582</v>
      </c>
      <c r="N91" s="37"/>
      <c r="O91" s="10" t="s">
        <v>42</v>
      </c>
      <c r="P91" s="13">
        <v>30</v>
      </c>
      <c r="Q91" s="13">
        <v>0</v>
      </c>
      <c r="R91" s="13">
        <v>0</v>
      </c>
      <c r="S91" s="13">
        <v>30</v>
      </c>
      <c r="T91" s="14">
        <v>9334</v>
      </c>
      <c r="U91" s="14">
        <v>3733</v>
      </c>
      <c r="V91" s="14">
        <v>4788</v>
      </c>
      <c r="W91" s="14">
        <v>1600</v>
      </c>
      <c r="X91" s="14">
        <v>0</v>
      </c>
      <c r="Y91" s="14">
        <v>1250</v>
      </c>
      <c r="Z91" s="14">
        <v>0</v>
      </c>
      <c r="AA91" s="14">
        <v>0</v>
      </c>
      <c r="AB91" s="14">
        <v>20705</v>
      </c>
      <c r="AC91" s="14">
        <v>1120</v>
      </c>
      <c r="AD91" s="14">
        <v>0</v>
      </c>
      <c r="AE91" s="14">
        <v>0</v>
      </c>
      <c r="AF91" s="14">
        <v>0</v>
      </c>
      <c r="AG91" s="14">
        <v>0</v>
      </c>
      <c r="AH91" s="14">
        <v>1120</v>
      </c>
      <c r="AI91" s="14">
        <v>19585</v>
      </c>
    </row>
    <row r="92" spans="1:35" ht="24.95" customHeight="1" x14ac:dyDescent="0.25">
      <c r="A92" s="10">
        <v>89</v>
      </c>
      <c r="B92" s="10" t="s">
        <v>461</v>
      </c>
      <c r="C92" s="10">
        <v>210</v>
      </c>
      <c r="D92" s="10" t="s">
        <v>462</v>
      </c>
      <c r="E92" s="11" t="s">
        <v>463</v>
      </c>
      <c r="F92" s="10" t="s">
        <v>0</v>
      </c>
      <c r="G92" s="10" t="s">
        <v>132</v>
      </c>
      <c r="H92" s="10" t="s">
        <v>290</v>
      </c>
      <c r="I92" s="10"/>
      <c r="J92" s="10" t="s">
        <v>464</v>
      </c>
      <c r="K92" s="10" t="s">
        <v>465</v>
      </c>
      <c r="L92" s="37">
        <v>41821</v>
      </c>
      <c r="M92" s="37">
        <v>31128</v>
      </c>
      <c r="N92" s="37"/>
      <c r="O92" s="10" t="s">
        <v>42</v>
      </c>
      <c r="P92" s="13">
        <v>30</v>
      </c>
      <c r="Q92" s="13">
        <v>0</v>
      </c>
      <c r="R92" s="13">
        <v>0</v>
      </c>
      <c r="S92" s="13">
        <v>30</v>
      </c>
      <c r="T92" s="14">
        <v>10850</v>
      </c>
      <c r="U92" s="14">
        <v>4340</v>
      </c>
      <c r="V92" s="14">
        <v>6199</v>
      </c>
      <c r="W92" s="14">
        <v>1600</v>
      </c>
      <c r="X92" s="14">
        <v>0</v>
      </c>
      <c r="Y92" s="14">
        <v>1250</v>
      </c>
      <c r="Z92" s="14">
        <v>0</v>
      </c>
      <c r="AA92" s="14">
        <v>0</v>
      </c>
      <c r="AB92" s="14">
        <v>24239</v>
      </c>
      <c r="AC92" s="14">
        <v>1302</v>
      </c>
      <c r="AD92" s="14">
        <v>0</v>
      </c>
      <c r="AE92" s="14">
        <v>0</v>
      </c>
      <c r="AF92" s="14">
        <v>0</v>
      </c>
      <c r="AG92" s="14">
        <v>1130</v>
      </c>
      <c r="AH92" s="14">
        <v>2432</v>
      </c>
      <c r="AI92" s="14">
        <v>21807</v>
      </c>
    </row>
    <row r="93" spans="1:35" ht="24.95" customHeight="1" x14ac:dyDescent="0.25">
      <c r="A93" s="10">
        <v>90</v>
      </c>
      <c r="B93" s="10" t="s">
        <v>466</v>
      </c>
      <c r="C93" s="10">
        <v>211</v>
      </c>
      <c r="D93" s="10" t="s">
        <v>467</v>
      </c>
      <c r="E93" s="11" t="s">
        <v>438</v>
      </c>
      <c r="F93" s="10" t="s">
        <v>0</v>
      </c>
      <c r="G93" s="10" t="s">
        <v>109</v>
      </c>
      <c r="H93" s="10" t="s">
        <v>290</v>
      </c>
      <c r="I93" s="10"/>
      <c r="J93" s="10" t="s">
        <v>468</v>
      </c>
      <c r="K93" s="10" t="s">
        <v>469</v>
      </c>
      <c r="L93" s="37">
        <v>41821</v>
      </c>
      <c r="M93" s="37">
        <v>31344</v>
      </c>
      <c r="N93" s="37">
        <v>42537</v>
      </c>
      <c r="O93" s="10" t="s">
        <v>86</v>
      </c>
      <c r="P93" s="13">
        <v>16</v>
      </c>
      <c r="Q93" s="13">
        <v>0</v>
      </c>
      <c r="R93" s="13">
        <v>0</v>
      </c>
      <c r="S93" s="13">
        <v>16</v>
      </c>
      <c r="T93" s="14">
        <v>8101</v>
      </c>
      <c r="U93" s="14">
        <v>3241</v>
      </c>
      <c r="V93" s="14">
        <v>5434</v>
      </c>
      <c r="W93" s="14">
        <v>853</v>
      </c>
      <c r="X93" s="14">
        <v>0</v>
      </c>
      <c r="Y93" s="14">
        <v>667</v>
      </c>
      <c r="Z93" s="14">
        <v>0</v>
      </c>
      <c r="AA93" s="14">
        <v>0</v>
      </c>
      <c r="AB93" s="14">
        <v>18296</v>
      </c>
      <c r="AC93" s="14">
        <v>972</v>
      </c>
      <c r="AD93" s="14">
        <v>0</v>
      </c>
      <c r="AE93" s="14">
        <v>0</v>
      </c>
      <c r="AF93" s="14">
        <v>0</v>
      </c>
      <c r="AG93" s="14">
        <v>0</v>
      </c>
      <c r="AH93" s="14">
        <v>972</v>
      </c>
      <c r="AI93" s="14">
        <v>17324</v>
      </c>
    </row>
    <row r="94" spans="1:35" ht="24.95" customHeight="1" x14ac:dyDescent="0.25">
      <c r="A94" s="10">
        <v>91</v>
      </c>
      <c r="B94" s="10" t="s">
        <v>470</v>
      </c>
      <c r="C94" s="10">
        <v>212</v>
      </c>
      <c r="D94" s="10" t="s">
        <v>471</v>
      </c>
      <c r="E94" s="11" t="s">
        <v>472</v>
      </c>
      <c r="F94" s="10" t="s">
        <v>0</v>
      </c>
      <c r="G94" s="10" t="s">
        <v>132</v>
      </c>
      <c r="H94" s="10" t="s">
        <v>290</v>
      </c>
      <c r="I94" s="10"/>
      <c r="J94" s="10" t="s">
        <v>473</v>
      </c>
      <c r="K94" s="10" t="s">
        <v>474</v>
      </c>
      <c r="L94" s="37">
        <v>41841</v>
      </c>
      <c r="M94" s="37">
        <v>31463</v>
      </c>
      <c r="N94" s="37"/>
      <c r="O94" s="10" t="s">
        <v>42</v>
      </c>
      <c r="P94" s="13">
        <v>30</v>
      </c>
      <c r="Q94" s="13">
        <v>0</v>
      </c>
      <c r="R94" s="13">
        <v>0</v>
      </c>
      <c r="S94" s="13">
        <v>30</v>
      </c>
      <c r="T94" s="14">
        <v>10850</v>
      </c>
      <c r="U94" s="14">
        <v>4340</v>
      </c>
      <c r="V94" s="14">
        <v>6199</v>
      </c>
      <c r="W94" s="14">
        <v>1600</v>
      </c>
      <c r="X94" s="14">
        <v>0</v>
      </c>
      <c r="Y94" s="14">
        <v>1250</v>
      </c>
      <c r="Z94" s="14">
        <v>0</v>
      </c>
      <c r="AA94" s="14">
        <v>0</v>
      </c>
      <c r="AB94" s="14">
        <v>24239</v>
      </c>
      <c r="AC94" s="14">
        <v>1302</v>
      </c>
      <c r="AD94" s="14">
        <v>0</v>
      </c>
      <c r="AE94" s="14">
        <v>0</v>
      </c>
      <c r="AF94" s="14">
        <v>0</v>
      </c>
      <c r="AG94" s="14">
        <v>0</v>
      </c>
      <c r="AH94" s="14">
        <v>1302</v>
      </c>
      <c r="AI94" s="14">
        <v>22937</v>
      </c>
    </row>
    <row r="95" spans="1:35" ht="24.95" customHeight="1" x14ac:dyDescent="0.25">
      <c r="A95" s="10">
        <v>92</v>
      </c>
      <c r="B95" s="10" t="s">
        <v>479</v>
      </c>
      <c r="C95" s="10">
        <v>214</v>
      </c>
      <c r="D95" s="10" t="s">
        <v>480</v>
      </c>
      <c r="E95" s="11" t="s">
        <v>243</v>
      </c>
      <c r="F95" s="10" t="s">
        <v>0</v>
      </c>
      <c r="G95" s="10" t="s">
        <v>132</v>
      </c>
      <c r="H95" s="10" t="s">
        <v>290</v>
      </c>
      <c r="I95" s="10"/>
      <c r="J95" s="10" t="s">
        <v>481</v>
      </c>
      <c r="K95" s="10" t="s">
        <v>482</v>
      </c>
      <c r="L95" s="37">
        <v>41862</v>
      </c>
      <c r="M95" s="37">
        <v>30433</v>
      </c>
      <c r="N95" s="37"/>
      <c r="O95" s="10" t="s">
        <v>42</v>
      </c>
      <c r="P95" s="13">
        <v>30</v>
      </c>
      <c r="Q95" s="13">
        <v>0</v>
      </c>
      <c r="R95" s="13">
        <v>0</v>
      </c>
      <c r="S95" s="13">
        <v>30</v>
      </c>
      <c r="T95" s="14">
        <v>10489</v>
      </c>
      <c r="U95" s="14">
        <v>4196</v>
      </c>
      <c r="V95" s="14">
        <v>5860</v>
      </c>
      <c r="W95" s="14">
        <v>1600</v>
      </c>
      <c r="X95" s="14">
        <v>0</v>
      </c>
      <c r="Y95" s="14">
        <v>1250</v>
      </c>
      <c r="Z95" s="14">
        <v>0</v>
      </c>
      <c r="AA95" s="14">
        <v>0</v>
      </c>
      <c r="AB95" s="14">
        <v>23395</v>
      </c>
      <c r="AC95" s="14">
        <v>1259</v>
      </c>
      <c r="AD95" s="14">
        <v>0</v>
      </c>
      <c r="AE95" s="14">
        <v>0</v>
      </c>
      <c r="AF95" s="14">
        <v>0</v>
      </c>
      <c r="AG95" s="14">
        <v>0</v>
      </c>
      <c r="AH95" s="14">
        <v>1259</v>
      </c>
      <c r="AI95" s="14">
        <v>22136</v>
      </c>
    </row>
    <row r="96" spans="1:35" ht="24.95" customHeight="1" x14ac:dyDescent="0.25">
      <c r="A96" s="10">
        <v>93</v>
      </c>
      <c r="B96" s="10" t="s">
        <v>483</v>
      </c>
      <c r="C96" s="10">
        <v>217</v>
      </c>
      <c r="D96" s="10" t="s">
        <v>484</v>
      </c>
      <c r="E96" s="11" t="s">
        <v>181</v>
      </c>
      <c r="F96" s="10" t="s">
        <v>0</v>
      </c>
      <c r="G96" s="10" t="s">
        <v>132</v>
      </c>
      <c r="H96" s="10" t="s">
        <v>290</v>
      </c>
      <c r="I96" s="10"/>
      <c r="J96" s="10" t="s">
        <v>485</v>
      </c>
      <c r="K96" s="10" t="s">
        <v>486</v>
      </c>
      <c r="L96" s="37">
        <v>41897</v>
      </c>
      <c r="M96" s="37">
        <v>32338</v>
      </c>
      <c r="N96" s="37"/>
      <c r="O96" s="10" t="s">
        <v>42</v>
      </c>
      <c r="P96" s="13">
        <v>30</v>
      </c>
      <c r="Q96" s="13">
        <v>0</v>
      </c>
      <c r="R96" s="13">
        <v>0</v>
      </c>
      <c r="S96" s="13">
        <v>30</v>
      </c>
      <c r="T96" s="14">
        <v>12296</v>
      </c>
      <c r="U96" s="14">
        <v>4918</v>
      </c>
      <c r="V96" s="14">
        <v>7549</v>
      </c>
      <c r="W96" s="14">
        <v>1600</v>
      </c>
      <c r="X96" s="14">
        <v>0</v>
      </c>
      <c r="Y96" s="14">
        <v>1250</v>
      </c>
      <c r="Z96" s="14">
        <v>0</v>
      </c>
      <c r="AA96" s="14">
        <v>0</v>
      </c>
      <c r="AB96" s="14">
        <v>27613</v>
      </c>
      <c r="AC96" s="14">
        <v>1476</v>
      </c>
      <c r="AD96" s="14">
        <v>0</v>
      </c>
      <c r="AE96" s="14">
        <v>0</v>
      </c>
      <c r="AF96" s="14">
        <v>0</v>
      </c>
      <c r="AG96" s="14">
        <v>0</v>
      </c>
      <c r="AH96" s="14">
        <v>1476</v>
      </c>
      <c r="AI96" s="14">
        <v>26137</v>
      </c>
    </row>
    <row r="97" spans="1:35" ht="24.95" customHeight="1" x14ac:dyDescent="0.25">
      <c r="A97" s="10">
        <v>94</v>
      </c>
      <c r="B97" s="10" t="s">
        <v>487</v>
      </c>
      <c r="C97" s="10">
        <v>219</v>
      </c>
      <c r="D97" s="10" t="s">
        <v>488</v>
      </c>
      <c r="E97" s="11" t="s">
        <v>335</v>
      </c>
      <c r="F97" s="10" t="s">
        <v>0</v>
      </c>
      <c r="G97" s="10" t="s">
        <v>132</v>
      </c>
      <c r="H97" s="10" t="s">
        <v>290</v>
      </c>
      <c r="I97" s="10"/>
      <c r="J97" s="10" t="s">
        <v>489</v>
      </c>
      <c r="K97" s="10" t="s">
        <v>490</v>
      </c>
      <c r="L97" s="37">
        <v>41897</v>
      </c>
      <c r="M97" s="37">
        <v>33517</v>
      </c>
      <c r="N97" s="37"/>
      <c r="O97" s="10" t="s">
        <v>42</v>
      </c>
      <c r="P97" s="13">
        <v>30</v>
      </c>
      <c r="Q97" s="13">
        <v>0</v>
      </c>
      <c r="R97" s="13">
        <v>0</v>
      </c>
      <c r="S97" s="13">
        <v>30</v>
      </c>
      <c r="T97" s="14">
        <v>12296</v>
      </c>
      <c r="U97" s="14">
        <v>4918</v>
      </c>
      <c r="V97" s="14">
        <v>7549</v>
      </c>
      <c r="W97" s="14">
        <v>1600</v>
      </c>
      <c r="X97" s="14">
        <v>0</v>
      </c>
      <c r="Y97" s="14">
        <v>1250</v>
      </c>
      <c r="Z97" s="14">
        <v>0</v>
      </c>
      <c r="AA97" s="14">
        <v>0</v>
      </c>
      <c r="AB97" s="14">
        <v>27613</v>
      </c>
      <c r="AC97" s="14">
        <v>1476</v>
      </c>
      <c r="AD97" s="14">
        <v>0</v>
      </c>
      <c r="AE97" s="14">
        <v>0</v>
      </c>
      <c r="AF97" s="14">
        <v>0</v>
      </c>
      <c r="AG97" s="14">
        <v>0</v>
      </c>
      <c r="AH97" s="14">
        <v>1476</v>
      </c>
      <c r="AI97" s="14">
        <v>26137</v>
      </c>
    </row>
    <row r="98" spans="1:35" ht="24.95" customHeight="1" x14ac:dyDescent="0.25">
      <c r="A98" s="10">
        <v>95</v>
      </c>
      <c r="B98" s="10" t="s">
        <v>491</v>
      </c>
      <c r="C98" s="10">
        <v>220</v>
      </c>
      <c r="D98" s="10" t="s">
        <v>492</v>
      </c>
      <c r="E98" s="11" t="s">
        <v>335</v>
      </c>
      <c r="F98" s="10" t="s">
        <v>0</v>
      </c>
      <c r="G98" s="10" t="s">
        <v>132</v>
      </c>
      <c r="H98" s="10" t="s">
        <v>290</v>
      </c>
      <c r="I98" s="10"/>
      <c r="J98" s="10" t="s">
        <v>493</v>
      </c>
      <c r="K98" s="10" t="s">
        <v>494</v>
      </c>
      <c r="L98" s="37">
        <v>41897</v>
      </c>
      <c r="M98" s="37">
        <v>31901</v>
      </c>
      <c r="N98" s="37"/>
      <c r="O98" s="10" t="s">
        <v>42</v>
      </c>
      <c r="P98" s="13">
        <v>30</v>
      </c>
      <c r="Q98" s="13">
        <v>0</v>
      </c>
      <c r="R98" s="13">
        <v>0</v>
      </c>
      <c r="S98" s="13">
        <v>30</v>
      </c>
      <c r="T98" s="14">
        <v>12296</v>
      </c>
      <c r="U98" s="14">
        <v>4918</v>
      </c>
      <c r="V98" s="14">
        <v>6449</v>
      </c>
      <c r="W98" s="14">
        <v>0</v>
      </c>
      <c r="X98" s="14">
        <v>2700</v>
      </c>
      <c r="Y98" s="14">
        <v>1250</v>
      </c>
      <c r="Z98" s="14">
        <v>0</v>
      </c>
      <c r="AA98" s="14">
        <v>0</v>
      </c>
      <c r="AB98" s="14">
        <v>27613</v>
      </c>
      <c r="AC98" s="14">
        <v>1476</v>
      </c>
      <c r="AD98" s="14">
        <v>0</v>
      </c>
      <c r="AE98" s="14">
        <v>0</v>
      </c>
      <c r="AF98" s="14">
        <v>0</v>
      </c>
      <c r="AG98" s="14">
        <v>0</v>
      </c>
      <c r="AH98" s="14">
        <v>1476</v>
      </c>
      <c r="AI98" s="14">
        <v>26137</v>
      </c>
    </row>
    <row r="99" spans="1:35" ht="24.95" customHeight="1" x14ac:dyDescent="0.25">
      <c r="A99" s="10">
        <v>96</v>
      </c>
      <c r="B99" s="10" t="s">
        <v>495</v>
      </c>
      <c r="C99" s="10">
        <v>221</v>
      </c>
      <c r="D99" s="10" t="s">
        <v>496</v>
      </c>
      <c r="E99" s="11" t="s">
        <v>181</v>
      </c>
      <c r="F99" s="10" t="s">
        <v>0</v>
      </c>
      <c r="G99" s="10" t="s">
        <v>132</v>
      </c>
      <c r="H99" s="10" t="s">
        <v>290</v>
      </c>
      <c r="I99" s="10"/>
      <c r="J99" s="10" t="s">
        <v>497</v>
      </c>
      <c r="K99" s="10" t="s">
        <v>498</v>
      </c>
      <c r="L99" s="37">
        <v>41897</v>
      </c>
      <c r="M99" s="37">
        <v>33432</v>
      </c>
      <c r="N99" s="37"/>
      <c r="O99" s="10" t="s">
        <v>42</v>
      </c>
      <c r="P99" s="13">
        <v>30</v>
      </c>
      <c r="Q99" s="13">
        <v>0</v>
      </c>
      <c r="R99" s="13">
        <v>0</v>
      </c>
      <c r="S99" s="13">
        <v>30</v>
      </c>
      <c r="T99" s="14">
        <v>12296</v>
      </c>
      <c r="U99" s="14">
        <v>4918</v>
      </c>
      <c r="V99" s="14">
        <v>7549</v>
      </c>
      <c r="W99" s="14">
        <v>1600</v>
      </c>
      <c r="X99" s="14">
        <v>0</v>
      </c>
      <c r="Y99" s="14">
        <v>1250</v>
      </c>
      <c r="Z99" s="14">
        <v>0</v>
      </c>
      <c r="AA99" s="14">
        <v>0</v>
      </c>
      <c r="AB99" s="14">
        <v>27613</v>
      </c>
      <c r="AC99" s="14">
        <v>1476</v>
      </c>
      <c r="AD99" s="14">
        <v>0</v>
      </c>
      <c r="AE99" s="14">
        <v>0</v>
      </c>
      <c r="AF99" s="14">
        <v>0</v>
      </c>
      <c r="AG99" s="14">
        <v>0</v>
      </c>
      <c r="AH99" s="14">
        <v>1476</v>
      </c>
      <c r="AI99" s="14">
        <v>26137</v>
      </c>
    </row>
    <row r="100" spans="1:35" ht="24.95" customHeight="1" x14ac:dyDescent="0.25">
      <c r="A100" s="10">
        <v>97</v>
      </c>
      <c r="B100" s="10" t="s">
        <v>503</v>
      </c>
      <c r="C100" s="10">
        <v>223</v>
      </c>
      <c r="D100" s="10" t="s">
        <v>504</v>
      </c>
      <c r="E100" s="11" t="s">
        <v>181</v>
      </c>
      <c r="F100" s="10" t="s">
        <v>0</v>
      </c>
      <c r="G100" s="10" t="s">
        <v>132</v>
      </c>
      <c r="H100" s="10" t="s">
        <v>290</v>
      </c>
      <c r="I100" s="10"/>
      <c r="J100" s="10" t="s">
        <v>505</v>
      </c>
      <c r="K100" s="10" t="s">
        <v>506</v>
      </c>
      <c r="L100" s="37">
        <v>41897</v>
      </c>
      <c r="M100" s="37">
        <v>33673</v>
      </c>
      <c r="N100" s="37"/>
      <c r="O100" s="10" t="s">
        <v>42</v>
      </c>
      <c r="P100" s="13">
        <v>30</v>
      </c>
      <c r="Q100" s="13">
        <v>0</v>
      </c>
      <c r="R100" s="13">
        <v>0</v>
      </c>
      <c r="S100" s="13">
        <v>30</v>
      </c>
      <c r="T100" s="14">
        <v>12296</v>
      </c>
      <c r="U100" s="14">
        <v>4918</v>
      </c>
      <c r="V100" s="14">
        <v>7549</v>
      </c>
      <c r="W100" s="14">
        <v>1600</v>
      </c>
      <c r="X100" s="14">
        <v>0</v>
      </c>
      <c r="Y100" s="14">
        <v>1250</v>
      </c>
      <c r="Z100" s="14">
        <v>0</v>
      </c>
      <c r="AA100" s="14">
        <v>0</v>
      </c>
      <c r="AB100" s="14">
        <v>27613</v>
      </c>
      <c r="AC100" s="14">
        <v>1476</v>
      </c>
      <c r="AD100" s="14">
        <v>0</v>
      </c>
      <c r="AE100" s="14">
        <v>0</v>
      </c>
      <c r="AF100" s="14">
        <v>0</v>
      </c>
      <c r="AG100" s="14">
        <v>0</v>
      </c>
      <c r="AH100" s="14">
        <v>1476</v>
      </c>
      <c r="AI100" s="14">
        <v>26137</v>
      </c>
    </row>
    <row r="101" spans="1:35" ht="24.95" customHeight="1" x14ac:dyDescent="0.25">
      <c r="A101" s="10">
        <v>98</v>
      </c>
      <c r="B101" s="10" t="s">
        <v>507</v>
      </c>
      <c r="C101" s="10">
        <v>224</v>
      </c>
      <c r="D101" s="10" t="s">
        <v>508</v>
      </c>
      <c r="E101" s="11" t="s">
        <v>335</v>
      </c>
      <c r="F101" s="10" t="s">
        <v>0</v>
      </c>
      <c r="G101" s="10" t="s">
        <v>132</v>
      </c>
      <c r="H101" s="10" t="s">
        <v>290</v>
      </c>
      <c r="I101" s="10"/>
      <c r="J101" s="10" t="s">
        <v>509</v>
      </c>
      <c r="K101" s="10" t="s">
        <v>510</v>
      </c>
      <c r="L101" s="37">
        <v>41897</v>
      </c>
      <c r="M101" s="37">
        <v>32143</v>
      </c>
      <c r="N101" s="37"/>
      <c r="O101" s="10" t="s">
        <v>42</v>
      </c>
      <c r="P101" s="13">
        <v>30</v>
      </c>
      <c r="Q101" s="13">
        <v>0</v>
      </c>
      <c r="R101" s="13">
        <v>0</v>
      </c>
      <c r="S101" s="13">
        <v>30</v>
      </c>
      <c r="T101" s="14">
        <v>12296</v>
      </c>
      <c r="U101" s="14">
        <v>4918</v>
      </c>
      <c r="V101" s="14">
        <v>7549</v>
      </c>
      <c r="W101" s="14">
        <v>1600</v>
      </c>
      <c r="X101" s="14">
        <v>0</v>
      </c>
      <c r="Y101" s="14">
        <v>1250</v>
      </c>
      <c r="Z101" s="14">
        <v>0</v>
      </c>
      <c r="AA101" s="14">
        <v>0</v>
      </c>
      <c r="AB101" s="14">
        <v>27613</v>
      </c>
      <c r="AC101" s="14">
        <v>1476</v>
      </c>
      <c r="AD101" s="14">
        <v>0</v>
      </c>
      <c r="AE101" s="14">
        <v>0</v>
      </c>
      <c r="AF101" s="14">
        <v>0</v>
      </c>
      <c r="AG101" s="14">
        <v>0</v>
      </c>
      <c r="AH101" s="14">
        <v>1476</v>
      </c>
      <c r="AI101" s="14">
        <v>26137</v>
      </c>
    </row>
    <row r="102" spans="1:35" ht="24.95" customHeight="1" x14ac:dyDescent="0.25">
      <c r="A102" s="10">
        <v>99</v>
      </c>
      <c r="B102" s="10" t="s">
        <v>511</v>
      </c>
      <c r="C102" s="10">
        <v>225</v>
      </c>
      <c r="D102" s="10" t="s">
        <v>512</v>
      </c>
      <c r="E102" s="11" t="s">
        <v>181</v>
      </c>
      <c r="F102" s="10" t="s">
        <v>0</v>
      </c>
      <c r="G102" s="10" t="s">
        <v>132</v>
      </c>
      <c r="H102" s="10" t="s">
        <v>290</v>
      </c>
      <c r="I102" s="10"/>
      <c r="J102" s="10" t="s">
        <v>513</v>
      </c>
      <c r="K102" s="10" t="s">
        <v>514</v>
      </c>
      <c r="L102" s="37">
        <v>41897</v>
      </c>
      <c r="M102" s="37">
        <v>33771</v>
      </c>
      <c r="N102" s="37"/>
      <c r="O102" s="10" t="s">
        <v>42</v>
      </c>
      <c r="P102" s="13">
        <v>30</v>
      </c>
      <c r="Q102" s="13">
        <v>0</v>
      </c>
      <c r="R102" s="13">
        <v>0</v>
      </c>
      <c r="S102" s="13">
        <v>30</v>
      </c>
      <c r="T102" s="14">
        <v>12296</v>
      </c>
      <c r="U102" s="14">
        <v>4918</v>
      </c>
      <c r="V102" s="14">
        <v>7549</v>
      </c>
      <c r="W102" s="14">
        <v>1600</v>
      </c>
      <c r="X102" s="14">
        <v>0</v>
      </c>
      <c r="Y102" s="14">
        <v>1250</v>
      </c>
      <c r="Z102" s="14">
        <v>0</v>
      </c>
      <c r="AA102" s="14">
        <v>0</v>
      </c>
      <c r="AB102" s="14">
        <v>27613</v>
      </c>
      <c r="AC102" s="14">
        <v>1476</v>
      </c>
      <c r="AD102" s="14">
        <v>0</v>
      </c>
      <c r="AE102" s="14">
        <v>0</v>
      </c>
      <c r="AF102" s="14">
        <v>0</v>
      </c>
      <c r="AG102" s="14">
        <v>0</v>
      </c>
      <c r="AH102" s="14">
        <v>1476</v>
      </c>
      <c r="AI102" s="14">
        <v>26137</v>
      </c>
    </row>
    <row r="103" spans="1:35" ht="24.95" customHeight="1" x14ac:dyDescent="0.25">
      <c r="A103" s="10">
        <v>100</v>
      </c>
      <c r="B103" s="10" t="s">
        <v>515</v>
      </c>
      <c r="C103" s="10">
        <v>226</v>
      </c>
      <c r="D103" s="10" t="s">
        <v>516</v>
      </c>
      <c r="E103" s="11" t="s">
        <v>181</v>
      </c>
      <c r="F103" s="10" t="s">
        <v>0</v>
      </c>
      <c r="G103" s="10" t="s">
        <v>132</v>
      </c>
      <c r="H103" s="10" t="s">
        <v>290</v>
      </c>
      <c r="I103" s="10"/>
      <c r="J103" s="10" t="s">
        <v>517</v>
      </c>
      <c r="K103" s="10" t="s">
        <v>518</v>
      </c>
      <c r="L103" s="37">
        <v>41897</v>
      </c>
      <c r="M103" s="37">
        <v>33333</v>
      </c>
      <c r="N103" s="37"/>
      <c r="O103" s="10" t="s">
        <v>42</v>
      </c>
      <c r="P103" s="13">
        <v>30</v>
      </c>
      <c r="Q103" s="13">
        <v>0</v>
      </c>
      <c r="R103" s="13">
        <v>0</v>
      </c>
      <c r="S103" s="13">
        <v>30</v>
      </c>
      <c r="T103" s="14">
        <v>12296</v>
      </c>
      <c r="U103" s="14">
        <v>4918</v>
      </c>
      <c r="V103" s="14">
        <v>7549</v>
      </c>
      <c r="W103" s="14">
        <v>1600</v>
      </c>
      <c r="X103" s="14">
        <v>0</v>
      </c>
      <c r="Y103" s="14">
        <v>1250</v>
      </c>
      <c r="Z103" s="14">
        <v>0</v>
      </c>
      <c r="AA103" s="14">
        <v>0</v>
      </c>
      <c r="AB103" s="14">
        <v>27613</v>
      </c>
      <c r="AC103" s="14">
        <v>1476</v>
      </c>
      <c r="AD103" s="14">
        <v>0</v>
      </c>
      <c r="AE103" s="14">
        <v>0</v>
      </c>
      <c r="AF103" s="14">
        <v>0</v>
      </c>
      <c r="AG103" s="14">
        <v>1130</v>
      </c>
      <c r="AH103" s="14">
        <v>2606</v>
      </c>
      <c r="AI103" s="14">
        <v>25007</v>
      </c>
    </row>
    <row r="104" spans="1:35" ht="24.95" customHeight="1" x14ac:dyDescent="0.25">
      <c r="A104" s="10">
        <v>101</v>
      </c>
      <c r="B104" s="10" t="s">
        <v>519</v>
      </c>
      <c r="C104" s="10">
        <v>227</v>
      </c>
      <c r="D104" s="10" t="s">
        <v>520</v>
      </c>
      <c r="E104" s="11" t="s">
        <v>335</v>
      </c>
      <c r="F104" s="10" t="s">
        <v>0</v>
      </c>
      <c r="G104" s="10" t="s">
        <v>132</v>
      </c>
      <c r="H104" s="10" t="s">
        <v>290</v>
      </c>
      <c r="I104" s="10"/>
      <c r="J104" s="10" t="s">
        <v>521</v>
      </c>
      <c r="K104" s="10" t="s">
        <v>522</v>
      </c>
      <c r="L104" s="37">
        <v>41897</v>
      </c>
      <c r="M104" s="37">
        <v>33550</v>
      </c>
      <c r="N104" s="37"/>
      <c r="O104" s="10" t="s">
        <v>42</v>
      </c>
      <c r="P104" s="13">
        <v>30</v>
      </c>
      <c r="Q104" s="13">
        <v>0</v>
      </c>
      <c r="R104" s="13">
        <v>0</v>
      </c>
      <c r="S104" s="13">
        <v>30</v>
      </c>
      <c r="T104" s="14">
        <v>12296</v>
      </c>
      <c r="U104" s="14">
        <v>4918</v>
      </c>
      <c r="V104" s="14">
        <v>7549</v>
      </c>
      <c r="W104" s="14">
        <v>1600</v>
      </c>
      <c r="X104" s="14">
        <v>0</v>
      </c>
      <c r="Y104" s="14">
        <v>1250</v>
      </c>
      <c r="Z104" s="14">
        <v>0</v>
      </c>
      <c r="AA104" s="14">
        <v>0</v>
      </c>
      <c r="AB104" s="14">
        <v>27613</v>
      </c>
      <c r="AC104" s="14">
        <v>1476</v>
      </c>
      <c r="AD104" s="14">
        <v>0</v>
      </c>
      <c r="AE104" s="14">
        <v>0</v>
      </c>
      <c r="AF104" s="14">
        <v>0</v>
      </c>
      <c r="AG104" s="14">
        <v>0</v>
      </c>
      <c r="AH104" s="14">
        <v>1476</v>
      </c>
      <c r="AI104" s="14">
        <v>26137</v>
      </c>
    </row>
    <row r="105" spans="1:35" ht="24.95" customHeight="1" x14ac:dyDescent="0.25">
      <c r="A105" s="10">
        <v>102</v>
      </c>
      <c r="B105" s="10" t="s">
        <v>523</v>
      </c>
      <c r="C105" s="10">
        <v>228</v>
      </c>
      <c r="D105" s="10" t="s">
        <v>524</v>
      </c>
      <c r="E105" s="11" t="s">
        <v>335</v>
      </c>
      <c r="F105" s="10" t="s">
        <v>0</v>
      </c>
      <c r="G105" s="10" t="s">
        <v>132</v>
      </c>
      <c r="H105" s="10" t="s">
        <v>290</v>
      </c>
      <c r="I105" s="10"/>
      <c r="J105" s="10" t="s">
        <v>525</v>
      </c>
      <c r="K105" s="10" t="s">
        <v>526</v>
      </c>
      <c r="L105" s="37">
        <v>41897</v>
      </c>
      <c r="M105" s="37">
        <v>33402</v>
      </c>
      <c r="N105" s="37"/>
      <c r="O105" s="10" t="s">
        <v>42</v>
      </c>
      <c r="P105" s="13">
        <v>30</v>
      </c>
      <c r="Q105" s="13">
        <v>0</v>
      </c>
      <c r="R105" s="13">
        <v>0</v>
      </c>
      <c r="S105" s="13">
        <v>30</v>
      </c>
      <c r="T105" s="14">
        <v>12296</v>
      </c>
      <c r="U105" s="14">
        <v>4918</v>
      </c>
      <c r="V105" s="14">
        <v>7549</v>
      </c>
      <c r="W105" s="14">
        <v>1600</v>
      </c>
      <c r="X105" s="14">
        <v>0</v>
      </c>
      <c r="Y105" s="14">
        <v>1250</v>
      </c>
      <c r="Z105" s="14">
        <v>0</v>
      </c>
      <c r="AA105" s="14">
        <v>0</v>
      </c>
      <c r="AB105" s="14">
        <v>27613</v>
      </c>
      <c r="AC105" s="14">
        <v>1476</v>
      </c>
      <c r="AD105" s="14">
        <v>0</v>
      </c>
      <c r="AE105" s="14">
        <v>0</v>
      </c>
      <c r="AF105" s="14">
        <v>0</v>
      </c>
      <c r="AG105" s="14">
        <v>0</v>
      </c>
      <c r="AH105" s="14">
        <v>1476</v>
      </c>
      <c r="AI105" s="14">
        <v>26137</v>
      </c>
    </row>
    <row r="106" spans="1:35" ht="24.95" customHeight="1" x14ac:dyDescent="0.25">
      <c r="A106" s="10">
        <v>103</v>
      </c>
      <c r="B106" s="10" t="s">
        <v>527</v>
      </c>
      <c r="C106" s="10">
        <v>229</v>
      </c>
      <c r="D106" s="10" t="s">
        <v>528</v>
      </c>
      <c r="E106" s="11" t="s">
        <v>181</v>
      </c>
      <c r="F106" s="10" t="s">
        <v>0</v>
      </c>
      <c r="G106" s="10" t="s">
        <v>132</v>
      </c>
      <c r="H106" s="10" t="s">
        <v>290</v>
      </c>
      <c r="I106" s="10"/>
      <c r="J106" s="10" t="s">
        <v>529</v>
      </c>
      <c r="K106" s="10" t="s">
        <v>530</v>
      </c>
      <c r="L106" s="37">
        <v>41897</v>
      </c>
      <c r="M106" s="37">
        <v>32905</v>
      </c>
      <c r="N106" s="37"/>
      <c r="O106" s="10" t="s">
        <v>42</v>
      </c>
      <c r="P106" s="13">
        <v>30</v>
      </c>
      <c r="Q106" s="13">
        <v>0</v>
      </c>
      <c r="R106" s="13">
        <v>0</v>
      </c>
      <c r="S106" s="13">
        <v>30</v>
      </c>
      <c r="T106" s="14">
        <v>12296</v>
      </c>
      <c r="U106" s="14">
        <v>4918</v>
      </c>
      <c r="V106" s="14">
        <v>7549</v>
      </c>
      <c r="W106" s="14">
        <v>1600</v>
      </c>
      <c r="X106" s="14">
        <v>0</v>
      </c>
      <c r="Y106" s="14">
        <v>1250</v>
      </c>
      <c r="Z106" s="14">
        <v>0</v>
      </c>
      <c r="AA106" s="14">
        <v>0</v>
      </c>
      <c r="AB106" s="14">
        <v>27613</v>
      </c>
      <c r="AC106" s="14">
        <v>1476</v>
      </c>
      <c r="AD106" s="14">
        <v>0</v>
      </c>
      <c r="AE106" s="14">
        <v>0</v>
      </c>
      <c r="AF106" s="14">
        <v>0</v>
      </c>
      <c r="AG106" s="14">
        <v>0</v>
      </c>
      <c r="AH106" s="14">
        <v>1476</v>
      </c>
      <c r="AI106" s="14">
        <v>26137</v>
      </c>
    </row>
    <row r="107" spans="1:35" ht="24.95" customHeight="1" x14ac:dyDescent="0.25">
      <c r="A107" s="10">
        <v>104</v>
      </c>
      <c r="B107" s="10" t="s">
        <v>531</v>
      </c>
      <c r="C107" s="10">
        <v>230</v>
      </c>
      <c r="D107" s="10" t="s">
        <v>532</v>
      </c>
      <c r="E107" s="11" t="s">
        <v>335</v>
      </c>
      <c r="F107" s="10" t="s">
        <v>0</v>
      </c>
      <c r="G107" s="10" t="s">
        <v>132</v>
      </c>
      <c r="H107" s="10" t="s">
        <v>290</v>
      </c>
      <c r="I107" s="10"/>
      <c r="J107" s="10" t="s">
        <v>533</v>
      </c>
      <c r="K107" s="10" t="s">
        <v>534</v>
      </c>
      <c r="L107" s="37">
        <v>41897</v>
      </c>
      <c r="M107" s="37">
        <v>33205</v>
      </c>
      <c r="N107" s="37"/>
      <c r="O107" s="10" t="s">
        <v>42</v>
      </c>
      <c r="P107" s="13">
        <v>30</v>
      </c>
      <c r="Q107" s="13">
        <v>0</v>
      </c>
      <c r="R107" s="13">
        <v>0</v>
      </c>
      <c r="S107" s="13">
        <v>30</v>
      </c>
      <c r="T107" s="14">
        <v>12296</v>
      </c>
      <c r="U107" s="14">
        <v>4918</v>
      </c>
      <c r="V107" s="14">
        <v>7549</v>
      </c>
      <c r="W107" s="14">
        <v>1600</v>
      </c>
      <c r="X107" s="14">
        <v>0</v>
      </c>
      <c r="Y107" s="14">
        <v>1250</v>
      </c>
      <c r="Z107" s="14">
        <v>0</v>
      </c>
      <c r="AA107" s="14">
        <v>0</v>
      </c>
      <c r="AB107" s="14">
        <v>27613</v>
      </c>
      <c r="AC107" s="14">
        <v>1476</v>
      </c>
      <c r="AD107" s="14">
        <v>0</v>
      </c>
      <c r="AE107" s="14">
        <v>0</v>
      </c>
      <c r="AF107" s="14">
        <v>0</v>
      </c>
      <c r="AG107" s="14">
        <v>0</v>
      </c>
      <c r="AH107" s="14">
        <v>1476</v>
      </c>
      <c r="AI107" s="14">
        <v>26137</v>
      </c>
    </row>
    <row r="108" spans="1:35" ht="24.95" customHeight="1" x14ac:dyDescent="0.25">
      <c r="A108" s="10">
        <v>105</v>
      </c>
      <c r="B108" s="10" t="s">
        <v>535</v>
      </c>
      <c r="C108" s="10">
        <v>232</v>
      </c>
      <c r="D108" s="10" t="s">
        <v>536</v>
      </c>
      <c r="E108" s="11" t="s">
        <v>335</v>
      </c>
      <c r="F108" s="10" t="s">
        <v>0</v>
      </c>
      <c r="G108" s="10" t="s">
        <v>132</v>
      </c>
      <c r="H108" s="10" t="s">
        <v>290</v>
      </c>
      <c r="I108" s="10"/>
      <c r="J108" s="10" t="s">
        <v>537</v>
      </c>
      <c r="K108" s="10" t="s">
        <v>538</v>
      </c>
      <c r="L108" s="37">
        <v>41897</v>
      </c>
      <c r="M108" s="37">
        <v>32874</v>
      </c>
      <c r="N108" s="37"/>
      <c r="O108" s="10" t="s">
        <v>42</v>
      </c>
      <c r="P108" s="13">
        <v>30</v>
      </c>
      <c r="Q108" s="13">
        <v>0</v>
      </c>
      <c r="R108" s="13">
        <v>0</v>
      </c>
      <c r="S108" s="13">
        <v>30</v>
      </c>
      <c r="T108" s="14">
        <v>12296</v>
      </c>
      <c r="U108" s="14">
        <v>4918</v>
      </c>
      <c r="V108" s="14">
        <v>7549</v>
      </c>
      <c r="W108" s="14">
        <v>1600</v>
      </c>
      <c r="X108" s="14">
        <v>0</v>
      </c>
      <c r="Y108" s="14">
        <v>1250</v>
      </c>
      <c r="Z108" s="14">
        <v>0</v>
      </c>
      <c r="AA108" s="14">
        <v>0</v>
      </c>
      <c r="AB108" s="14">
        <v>27613</v>
      </c>
      <c r="AC108" s="14">
        <v>1476</v>
      </c>
      <c r="AD108" s="14">
        <v>0</v>
      </c>
      <c r="AE108" s="14">
        <v>0</v>
      </c>
      <c r="AF108" s="14">
        <v>0</v>
      </c>
      <c r="AG108" s="14">
        <v>0</v>
      </c>
      <c r="AH108" s="14">
        <v>1476</v>
      </c>
      <c r="AI108" s="14">
        <v>26137</v>
      </c>
    </row>
    <row r="109" spans="1:35" ht="24.95" customHeight="1" x14ac:dyDescent="0.25">
      <c r="A109" s="10">
        <v>106</v>
      </c>
      <c r="B109" s="10" t="s">
        <v>539</v>
      </c>
      <c r="C109" s="10">
        <v>233</v>
      </c>
      <c r="D109" s="10" t="s">
        <v>540</v>
      </c>
      <c r="E109" s="11" t="s">
        <v>541</v>
      </c>
      <c r="F109" s="10" t="s">
        <v>0</v>
      </c>
      <c r="G109" s="10" t="s">
        <v>76</v>
      </c>
      <c r="H109" s="10" t="s">
        <v>290</v>
      </c>
      <c r="I109" s="10"/>
      <c r="J109" s="10" t="s">
        <v>542</v>
      </c>
      <c r="K109" s="10" t="s">
        <v>543</v>
      </c>
      <c r="L109" s="37">
        <v>41904</v>
      </c>
      <c r="M109" s="37">
        <v>29271</v>
      </c>
      <c r="N109" s="37"/>
      <c r="O109" s="10" t="s">
        <v>42</v>
      </c>
      <c r="P109" s="13">
        <v>30</v>
      </c>
      <c r="Q109" s="13">
        <v>0</v>
      </c>
      <c r="R109" s="13">
        <v>0</v>
      </c>
      <c r="S109" s="13">
        <v>30</v>
      </c>
      <c r="T109" s="14">
        <v>37275</v>
      </c>
      <c r="U109" s="14">
        <v>14910</v>
      </c>
      <c r="V109" s="14">
        <v>30371</v>
      </c>
      <c r="W109" s="14">
        <v>1600</v>
      </c>
      <c r="X109" s="14">
        <v>0</v>
      </c>
      <c r="Y109" s="14">
        <v>1250</v>
      </c>
      <c r="Z109" s="14">
        <v>0</v>
      </c>
      <c r="AA109" s="14">
        <v>0</v>
      </c>
      <c r="AB109" s="14">
        <v>85406</v>
      </c>
      <c r="AC109" s="14">
        <v>4473</v>
      </c>
      <c r="AD109" s="14">
        <v>0</v>
      </c>
      <c r="AE109" s="14">
        <v>7045</v>
      </c>
      <c r="AF109" s="14">
        <v>0</v>
      </c>
      <c r="AG109" s="14">
        <v>0</v>
      </c>
      <c r="AH109" s="14">
        <v>11518</v>
      </c>
      <c r="AI109" s="14">
        <v>73888</v>
      </c>
    </row>
    <row r="110" spans="1:35" ht="24.95" customHeight="1" x14ac:dyDescent="0.25">
      <c r="A110" s="10">
        <v>107</v>
      </c>
      <c r="B110" s="10" t="s">
        <v>544</v>
      </c>
      <c r="C110" s="10">
        <v>234</v>
      </c>
      <c r="D110" s="10" t="s">
        <v>545</v>
      </c>
      <c r="E110" s="11" t="s">
        <v>108</v>
      </c>
      <c r="F110" s="10" t="s">
        <v>0</v>
      </c>
      <c r="G110" s="10" t="s">
        <v>109</v>
      </c>
      <c r="H110" s="10" t="s">
        <v>290</v>
      </c>
      <c r="I110" s="10"/>
      <c r="J110" s="10" t="s">
        <v>546</v>
      </c>
      <c r="K110" s="10" t="s">
        <v>547</v>
      </c>
      <c r="L110" s="37">
        <v>41932</v>
      </c>
      <c r="M110" s="37">
        <v>33055</v>
      </c>
      <c r="N110" s="37"/>
      <c r="O110" s="10" t="s">
        <v>42</v>
      </c>
      <c r="P110" s="13">
        <v>30</v>
      </c>
      <c r="Q110" s="13">
        <v>0</v>
      </c>
      <c r="R110" s="13">
        <v>0</v>
      </c>
      <c r="S110" s="13">
        <v>30</v>
      </c>
      <c r="T110" s="14">
        <v>15000</v>
      </c>
      <c r="U110" s="14">
        <v>6000</v>
      </c>
      <c r="V110" s="14">
        <v>8912</v>
      </c>
      <c r="W110" s="14">
        <v>2700</v>
      </c>
      <c r="X110" s="14">
        <v>0</v>
      </c>
      <c r="Y110" s="14">
        <v>1250</v>
      </c>
      <c r="Z110" s="14">
        <v>0</v>
      </c>
      <c r="AA110" s="14">
        <v>0</v>
      </c>
      <c r="AB110" s="14">
        <v>33862</v>
      </c>
      <c r="AC110" s="14">
        <v>1800</v>
      </c>
      <c r="AD110" s="14">
        <v>0</v>
      </c>
      <c r="AE110" s="14">
        <v>0</v>
      </c>
      <c r="AF110" s="14">
        <v>0</v>
      </c>
      <c r="AG110" s="14">
        <v>0</v>
      </c>
      <c r="AH110" s="14">
        <v>1800</v>
      </c>
      <c r="AI110" s="14">
        <v>32062</v>
      </c>
    </row>
    <row r="111" spans="1:35" ht="24.95" customHeight="1" x14ac:dyDescent="0.25">
      <c r="A111" s="10">
        <v>108</v>
      </c>
      <c r="B111" s="10" t="s">
        <v>548</v>
      </c>
      <c r="C111" s="10">
        <v>235</v>
      </c>
      <c r="D111" s="10" t="s">
        <v>549</v>
      </c>
      <c r="E111" s="11" t="s">
        <v>541</v>
      </c>
      <c r="F111" s="10" t="s">
        <v>0</v>
      </c>
      <c r="G111" s="10" t="s">
        <v>76</v>
      </c>
      <c r="H111" s="10" t="s">
        <v>290</v>
      </c>
      <c r="I111" s="10"/>
      <c r="J111" s="10" t="s">
        <v>550</v>
      </c>
      <c r="K111" s="10" t="s">
        <v>551</v>
      </c>
      <c r="L111" s="37">
        <v>42067</v>
      </c>
      <c r="M111" s="37">
        <v>30317</v>
      </c>
      <c r="N111" s="37"/>
      <c r="O111" s="10" t="s">
        <v>42</v>
      </c>
      <c r="P111" s="13">
        <v>30</v>
      </c>
      <c r="Q111" s="13">
        <v>0</v>
      </c>
      <c r="R111" s="13">
        <v>0</v>
      </c>
      <c r="S111" s="13">
        <v>30</v>
      </c>
      <c r="T111" s="14">
        <v>33333</v>
      </c>
      <c r="U111" s="14">
        <v>13333</v>
      </c>
      <c r="V111" s="14">
        <v>25598</v>
      </c>
      <c r="W111" s="14">
        <v>2700</v>
      </c>
      <c r="X111" s="14">
        <v>0</v>
      </c>
      <c r="Y111" s="14">
        <v>1250</v>
      </c>
      <c r="Z111" s="14">
        <v>0</v>
      </c>
      <c r="AA111" s="14">
        <v>0</v>
      </c>
      <c r="AB111" s="14">
        <v>76214</v>
      </c>
      <c r="AC111" s="14">
        <v>4000</v>
      </c>
      <c r="AD111" s="14">
        <v>0</v>
      </c>
      <c r="AE111" s="14">
        <v>4153</v>
      </c>
      <c r="AF111" s="14">
        <v>0</v>
      </c>
      <c r="AG111" s="14">
        <v>0</v>
      </c>
      <c r="AH111" s="14">
        <v>8153</v>
      </c>
      <c r="AI111" s="14">
        <v>68061</v>
      </c>
    </row>
    <row r="112" spans="1:35" ht="24.95" customHeight="1" x14ac:dyDescent="0.25">
      <c r="A112" s="10">
        <v>109</v>
      </c>
      <c r="B112" s="10" t="s">
        <v>552</v>
      </c>
      <c r="C112" s="10">
        <v>236</v>
      </c>
      <c r="D112" s="10" t="s">
        <v>553</v>
      </c>
      <c r="E112" s="11" t="s">
        <v>554</v>
      </c>
      <c r="F112" s="10" t="s">
        <v>0</v>
      </c>
      <c r="G112" s="10" t="s">
        <v>132</v>
      </c>
      <c r="H112" s="10" t="s">
        <v>39</v>
      </c>
      <c r="I112" s="10"/>
      <c r="J112" s="10" t="s">
        <v>555</v>
      </c>
      <c r="K112" s="10" t="s">
        <v>556</v>
      </c>
      <c r="L112" s="37">
        <v>42186</v>
      </c>
      <c r="M112" s="37">
        <v>32492</v>
      </c>
      <c r="N112" s="37"/>
      <c r="O112" s="10" t="s">
        <v>42</v>
      </c>
      <c r="P112" s="13">
        <v>30</v>
      </c>
      <c r="Q112" s="13">
        <v>0</v>
      </c>
      <c r="R112" s="13">
        <v>0</v>
      </c>
      <c r="S112" s="13">
        <v>30</v>
      </c>
      <c r="T112" s="14">
        <v>10000</v>
      </c>
      <c r="U112" s="14">
        <v>4000</v>
      </c>
      <c r="V112" s="14">
        <v>4307</v>
      </c>
      <c r="W112" s="14">
        <v>0</v>
      </c>
      <c r="X112" s="14">
        <v>2700</v>
      </c>
      <c r="Y112" s="14">
        <v>1250</v>
      </c>
      <c r="Z112" s="14">
        <v>0</v>
      </c>
      <c r="AA112" s="14">
        <v>0</v>
      </c>
      <c r="AB112" s="14">
        <v>22257</v>
      </c>
      <c r="AC112" s="14">
        <v>1200</v>
      </c>
      <c r="AD112" s="14">
        <v>200</v>
      </c>
      <c r="AE112" s="14">
        <v>0</v>
      </c>
      <c r="AF112" s="14">
        <v>378</v>
      </c>
      <c r="AG112" s="14">
        <v>0</v>
      </c>
      <c r="AH112" s="14">
        <v>1778</v>
      </c>
      <c r="AI112" s="14">
        <v>20479</v>
      </c>
    </row>
    <row r="113" spans="1:35" ht="24.95" customHeight="1" x14ac:dyDescent="0.25">
      <c r="A113" s="10">
        <v>110</v>
      </c>
      <c r="B113" s="10" t="s">
        <v>557</v>
      </c>
      <c r="C113" s="10">
        <v>237</v>
      </c>
      <c r="D113" s="10" t="s">
        <v>558</v>
      </c>
      <c r="E113" s="11" t="s">
        <v>172</v>
      </c>
      <c r="F113" s="10" t="s">
        <v>0</v>
      </c>
      <c r="G113" s="10" t="s">
        <v>559</v>
      </c>
      <c r="H113" s="10" t="s">
        <v>290</v>
      </c>
      <c r="I113" s="10"/>
      <c r="J113" s="10" t="s">
        <v>560</v>
      </c>
      <c r="K113" s="10" t="s">
        <v>561</v>
      </c>
      <c r="L113" s="37">
        <v>42229</v>
      </c>
      <c r="M113" s="37">
        <v>33585</v>
      </c>
      <c r="N113" s="37"/>
      <c r="O113" s="10" t="s">
        <v>42</v>
      </c>
      <c r="P113" s="13">
        <v>30</v>
      </c>
      <c r="Q113" s="13">
        <v>0</v>
      </c>
      <c r="R113" s="13">
        <v>0</v>
      </c>
      <c r="S113" s="13">
        <v>30</v>
      </c>
      <c r="T113" s="14">
        <v>13333</v>
      </c>
      <c r="U113" s="14">
        <v>5333</v>
      </c>
      <c r="V113" s="14">
        <v>7414</v>
      </c>
      <c r="W113" s="14">
        <v>2700</v>
      </c>
      <c r="X113" s="14">
        <v>0</v>
      </c>
      <c r="Y113" s="14">
        <v>1250</v>
      </c>
      <c r="Z113" s="14">
        <v>0</v>
      </c>
      <c r="AA113" s="14">
        <v>0</v>
      </c>
      <c r="AB113" s="14">
        <v>30030</v>
      </c>
      <c r="AC113" s="14">
        <v>1600</v>
      </c>
      <c r="AD113" s="14">
        <v>0</v>
      </c>
      <c r="AE113" s="14">
        <v>0</v>
      </c>
      <c r="AF113" s="14">
        <v>0</v>
      </c>
      <c r="AG113" s="14">
        <v>0</v>
      </c>
      <c r="AH113" s="14">
        <v>1600</v>
      </c>
      <c r="AI113" s="14">
        <v>28430</v>
      </c>
    </row>
    <row r="114" spans="1:35" ht="24.95" customHeight="1" x14ac:dyDescent="0.25">
      <c r="A114" s="10">
        <v>111</v>
      </c>
      <c r="B114" s="10" t="s">
        <v>562</v>
      </c>
      <c r="C114" s="10">
        <v>238</v>
      </c>
      <c r="D114" s="10" t="s">
        <v>563</v>
      </c>
      <c r="E114" s="11" t="s">
        <v>172</v>
      </c>
      <c r="F114" s="10" t="s">
        <v>0</v>
      </c>
      <c r="G114" s="10" t="s">
        <v>559</v>
      </c>
      <c r="H114" s="10" t="s">
        <v>290</v>
      </c>
      <c r="I114" s="10"/>
      <c r="J114" s="10" t="s">
        <v>564</v>
      </c>
      <c r="K114" s="10" t="s">
        <v>565</v>
      </c>
      <c r="L114" s="37">
        <v>42229</v>
      </c>
      <c r="M114" s="37">
        <v>33525</v>
      </c>
      <c r="N114" s="37"/>
      <c r="O114" s="10" t="s">
        <v>42</v>
      </c>
      <c r="P114" s="13">
        <v>30</v>
      </c>
      <c r="Q114" s="13">
        <v>0</v>
      </c>
      <c r="R114" s="13">
        <v>0</v>
      </c>
      <c r="S114" s="13">
        <v>30</v>
      </c>
      <c r="T114" s="14">
        <v>13333</v>
      </c>
      <c r="U114" s="14">
        <v>5333</v>
      </c>
      <c r="V114" s="14">
        <v>7414</v>
      </c>
      <c r="W114" s="14">
        <v>2700</v>
      </c>
      <c r="X114" s="14">
        <v>0</v>
      </c>
      <c r="Y114" s="14">
        <v>1250</v>
      </c>
      <c r="Z114" s="14">
        <v>0</v>
      </c>
      <c r="AA114" s="14">
        <v>0</v>
      </c>
      <c r="AB114" s="14">
        <v>30030</v>
      </c>
      <c r="AC114" s="14">
        <v>1600</v>
      </c>
      <c r="AD114" s="14">
        <v>0</v>
      </c>
      <c r="AE114" s="14">
        <v>0</v>
      </c>
      <c r="AF114" s="14">
        <v>0</v>
      </c>
      <c r="AG114" s="14">
        <v>0</v>
      </c>
      <c r="AH114" s="14">
        <v>1600</v>
      </c>
      <c r="AI114" s="14">
        <v>28430</v>
      </c>
    </row>
    <row r="115" spans="1:35" ht="24.95" customHeight="1" x14ac:dyDescent="0.25">
      <c r="A115" s="10">
        <v>112</v>
      </c>
      <c r="B115" s="10" t="s">
        <v>566</v>
      </c>
      <c r="C115" s="10">
        <v>239</v>
      </c>
      <c r="D115" s="10" t="s">
        <v>567</v>
      </c>
      <c r="E115" s="11" t="s">
        <v>172</v>
      </c>
      <c r="F115" s="10" t="s">
        <v>0</v>
      </c>
      <c r="G115" s="10" t="s">
        <v>559</v>
      </c>
      <c r="H115" s="10" t="s">
        <v>290</v>
      </c>
      <c r="I115" s="10"/>
      <c r="J115" s="10" t="s">
        <v>568</v>
      </c>
      <c r="K115" s="10" t="s">
        <v>569</v>
      </c>
      <c r="L115" s="37">
        <v>42229</v>
      </c>
      <c r="M115" s="37">
        <v>33764</v>
      </c>
      <c r="N115" s="37"/>
      <c r="O115" s="10" t="s">
        <v>42</v>
      </c>
      <c r="P115" s="13">
        <v>30</v>
      </c>
      <c r="Q115" s="13">
        <v>0</v>
      </c>
      <c r="R115" s="13">
        <v>0</v>
      </c>
      <c r="S115" s="13">
        <v>30</v>
      </c>
      <c r="T115" s="14">
        <v>13333</v>
      </c>
      <c r="U115" s="14">
        <v>5333</v>
      </c>
      <c r="V115" s="14">
        <v>7414</v>
      </c>
      <c r="W115" s="14">
        <v>2700</v>
      </c>
      <c r="X115" s="14">
        <v>0</v>
      </c>
      <c r="Y115" s="14">
        <v>1250</v>
      </c>
      <c r="Z115" s="14">
        <v>0</v>
      </c>
      <c r="AA115" s="14">
        <v>0</v>
      </c>
      <c r="AB115" s="14">
        <v>30030</v>
      </c>
      <c r="AC115" s="14">
        <v>1600</v>
      </c>
      <c r="AD115" s="14">
        <v>0</v>
      </c>
      <c r="AE115" s="14">
        <v>0</v>
      </c>
      <c r="AF115" s="14">
        <v>0</v>
      </c>
      <c r="AG115" s="14">
        <v>0</v>
      </c>
      <c r="AH115" s="14">
        <v>1600</v>
      </c>
      <c r="AI115" s="14">
        <v>28430</v>
      </c>
    </row>
    <row r="116" spans="1:35" ht="24.95" customHeight="1" x14ac:dyDescent="0.25">
      <c r="A116" s="10">
        <v>113</v>
      </c>
      <c r="B116" s="10" t="s">
        <v>570</v>
      </c>
      <c r="C116" s="10">
        <v>240</v>
      </c>
      <c r="D116" s="10" t="s">
        <v>571</v>
      </c>
      <c r="E116" s="11" t="s">
        <v>172</v>
      </c>
      <c r="F116" s="10" t="s">
        <v>0</v>
      </c>
      <c r="G116" s="10" t="s">
        <v>559</v>
      </c>
      <c r="H116" s="10" t="s">
        <v>290</v>
      </c>
      <c r="I116" s="10"/>
      <c r="J116" s="10" t="s">
        <v>572</v>
      </c>
      <c r="K116" s="10" t="s">
        <v>573</v>
      </c>
      <c r="L116" s="37">
        <v>42229</v>
      </c>
      <c r="M116" s="37">
        <v>33669</v>
      </c>
      <c r="N116" s="37"/>
      <c r="O116" s="10" t="s">
        <v>42</v>
      </c>
      <c r="P116" s="13">
        <v>30</v>
      </c>
      <c r="Q116" s="13">
        <v>0</v>
      </c>
      <c r="R116" s="13">
        <v>0</v>
      </c>
      <c r="S116" s="13">
        <v>30</v>
      </c>
      <c r="T116" s="14">
        <v>13333</v>
      </c>
      <c r="U116" s="14">
        <v>5333</v>
      </c>
      <c r="V116" s="14">
        <v>7414</v>
      </c>
      <c r="W116" s="14">
        <v>2700</v>
      </c>
      <c r="X116" s="14">
        <v>0</v>
      </c>
      <c r="Y116" s="14">
        <v>1250</v>
      </c>
      <c r="Z116" s="14">
        <v>0</v>
      </c>
      <c r="AA116" s="14">
        <v>0</v>
      </c>
      <c r="AB116" s="14">
        <v>30030</v>
      </c>
      <c r="AC116" s="14">
        <v>1600</v>
      </c>
      <c r="AD116" s="14">
        <v>0</v>
      </c>
      <c r="AE116" s="14">
        <v>0</v>
      </c>
      <c r="AF116" s="14">
        <v>0</v>
      </c>
      <c r="AG116" s="14">
        <v>0</v>
      </c>
      <c r="AH116" s="14">
        <v>1600</v>
      </c>
      <c r="AI116" s="14">
        <v>28430</v>
      </c>
    </row>
    <row r="117" spans="1:35" ht="24.95" customHeight="1" x14ac:dyDescent="0.25">
      <c r="A117" s="10">
        <v>114</v>
      </c>
      <c r="B117" s="10" t="s">
        <v>574</v>
      </c>
      <c r="C117" s="10">
        <v>241</v>
      </c>
      <c r="D117" s="10" t="s">
        <v>575</v>
      </c>
      <c r="E117" s="11" t="s">
        <v>172</v>
      </c>
      <c r="F117" s="10" t="s">
        <v>0</v>
      </c>
      <c r="G117" s="10" t="s">
        <v>559</v>
      </c>
      <c r="H117" s="10" t="s">
        <v>290</v>
      </c>
      <c r="I117" s="10"/>
      <c r="J117" s="10" t="s">
        <v>576</v>
      </c>
      <c r="K117" s="10" t="s">
        <v>577</v>
      </c>
      <c r="L117" s="37">
        <v>42229</v>
      </c>
      <c r="M117" s="37">
        <v>33516</v>
      </c>
      <c r="N117" s="37"/>
      <c r="O117" s="10" t="s">
        <v>42</v>
      </c>
      <c r="P117" s="13">
        <v>30</v>
      </c>
      <c r="Q117" s="13">
        <v>0</v>
      </c>
      <c r="R117" s="13">
        <v>0</v>
      </c>
      <c r="S117" s="13">
        <v>30</v>
      </c>
      <c r="T117" s="14">
        <v>13333</v>
      </c>
      <c r="U117" s="14">
        <v>5333</v>
      </c>
      <c r="V117" s="14">
        <v>7414</v>
      </c>
      <c r="W117" s="14">
        <v>2700</v>
      </c>
      <c r="X117" s="14">
        <v>0</v>
      </c>
      <c r="Y117" s="14">
        <v>1250</v>
      </c>
      <c r="Z117" s="14">
        <v>0</v>
      </c>
      <c r="AA117" s="14">
        <v>0</v>
      </c>
      <c r="AB117" s="14">
        <v>30030</v>
      </c>
      <c r="AC117" s="14">
        <v>1600</v>
      </c>
      <c r="AD117" s="14">
        <v>0</v>
      </c>
      <c r="AE117" s="14">
        <v>0</v>
      </c>
      <c r="AF117" s="14">
        <v>0</v>
      </c>
      <c r="AG117" s="14">
        <v>0</v>
      </c>
      <c r="AH117" s="14">
        <v>1600</v>
      </c>
      <c r="AI117" s="14">
        <v>28430</v>
      </c>
    </row>
    <row r="118" spans="1:35" ht="24.95" customHeight="1" x14ac:dyDescent="0.25">
      <c r="A118" s="10">
        <v>115</v>
      </c>
      <c r="B118" s="10" t="s">
        <v>578</v>
      </c>
      <c r="C118" s="10">
        <v>242</v>
      </c>
      <c r="D118" s="10" t="s">
        <v>579</v>
      </c>
      <c r="E118" s="11" t="s">
        <v>172</v>
      </c>
      <c r="F118" s="10" t="s">
        <v>0</v>
      </c>
      <c r="G118" s="10" t="s">
        <v>559</v>
      </c>
      <c r="H118" s="10" t="s">
        <v>290</v>
      </c>
      <c r="I118" s="10"/>
      <c r="J118" s="10" t="s">
        <v>580</v>
      </c>
      <c r="K118" s="10" t="s">
        <v>581</v>
      </c>
      <c r="L118" s="37">
        <v>42229</v>
      </c>
      <c r="M118" s="37">
        <v>32304</v>
      </c>
      <c r="N118" s="37"/>
      <c r="O118" s="10" t="s">
        <v>42</v>
      </c>
      <c r="P118" s="13">
        <v>30</v>
      </c>
      <c r="Q118" s="13">
        <v>0</v>
      </c>
      <c r="R118" s="13">
        <v>0</v>
      </c>
      <c r="S118" s="13">
        <v>30</v>
      </c>
      <c r="T118" s="14">
        <v>13333</v>
      </c>
      <c r="U118" s="14">
        <v>5333</v>
      </c>
      <c r="V118" s="14">
        <v>7414</v>
      </c>
      <c r="W118" s="14">
        <v>2700</v>
      </c>
      <c r="X118" s="14">
        <v>0</v>
      </c>
      <c r="Y118" s="14">
        <v>1250</v>
      </c>
      <c r="Z118" s="14">
        <v>0</v>
      </c>
      <c r="AA118" s="14">
        <v>0</v>
      </c>
      <c r="AB118" s="14">
        <v>30030</v>
      </c>
      <c r="AC118" s="14">
        <v>1600</v>
      </c>
      <c r="AD118" s="14">
        <v>0</v>
      </c>
      <c r="AE118" s="14">
        <v>0</v>
      </c>
      <c r="AF118" s="14">
        <v>0</v>
      </c>
      <c r="AG118" s="14">
        <v>0</v>
      </c>
      <c r="AH118" s="14">
        <v>1600</v>
      </c>
      <c r="AI118" s="14">
        <v>28430</v>
      </c>
    </row>
    <row r="119" spans="1:35" ht="24.95" customHeight="1" x14ac:dyDescent="0.25">
      <c r="A119" s="10">
        <v>116</v>
      </c>
      <c r="B119" s="10" t="s">
        <v>582</v>
      </c>
      <c r="C119" s="10">
        <v>243</v>
      </c>
      <c r="D119" s="10" t="s">
        <v>583</v>
      </c>
      <c r="E119" s="11" t="s">
        <v>172</v>
      </c>
      <c r="F119" s="10" t="s">
        <v>0</v>
      </c>
      <c r="G119" s="10" t="s">
        <v>559</v>
      </c>
      <c r="H119" s="10" t="s">
        <v>290</v>
      </c>
      <c r="I119" s="10"/>
      <c r="J119" s="10" t="s">
        <v>584</v>
      </c>
      <c r="K119" s="10" t="s">
        <v>585</v>
      </c>
      <c r="L119" s="37">
        <v>42229</v>
      </c>
      <c r="M119" s="37">
        <v>33841</v>
      </c>
      <c r="N119" s="37"/>
      <c r="O119" s="10" t="s">
        <v>42</v>
      </c>
      <c r="P119" s="13">
        <v>30</v>
      </c>
      <c r="Q119" s="13">
        <v>0</v>
      </c>
      <c r="R119" s="13">
        <v>0</v>
      </c>
      <c r="S119" s="13">
        <v>30</v>
      </c>
      <c r="T119" s="14">
        <v>13333</v>
      </c>
      <c r="U119" s="14">
        <v>5333</v>
      </c>
      <c r="V119" s="14">
        <v>7414</v>
      </c>
      <c r="W119" s="14">
        <v>2700</v>
      </c>
      <c r="X119" s="14">
        <v>0</v>
      </c>
      <c r="Y119" s="14">
        <v>1250</v>
      </c>
      <c r="Z119" s="14">
        <v>0</v>
      </c>
      <c r="AA119" s="14">
        <v>0</v>
      </c>
      <c r="AB119" s="14">
        <v>30030</v>
      </c>
      <c r="AC119" s="14">
        <v>1600</v>
      </c>
      <c r="AD119" s="14">
        <v>0</v>
      </c>
      <c r="AE119" s="14">
        <v>0</v>
      </c>
      <c r="AF119" s="14">
        <v>0</v>
      </c>
      <c r="AG119" s="14">
        <v>0</v>
      </c>
      <c r="AH119" s="14">
        <v>1600</v>
      </c>
      <c r="AI119" s="14">
        <v>28430</v>
      </c>
    </row>
    <row r="120" spans="1:35" ht="24.95" customHeight="1" x14ac:dyDescent="0.25">
      <c r="A120" s="10">
        <v>117</v>
      </c>
      <c r="B120" s="10" t="s">
        <v>586</v>
      </c>
      <c r="C120" s="10">
        <v>244</v>
      </c>
      <c r="D120" s="10" t="s">
        <v>587</v>
      </c>
      <c r="E120" s="11" t="s">
        <v>172</v>
      </c>
      <c r="F120" s="10" t="s">
        <v>0</v>
      </c>
      <c r="G120" s="10" t="s">
        <v>559</v>
      </c>
      <c r="H120" s="10" t="s">
        <v>290</v>
      </c>
      <c r="I120" s="10"/>
      <c r="J120" s="10" t="s">
        <v>588</v>
      </c>
      <c r="K120" s="10" t="s">
        <v>589</v>
      </c>
      <c r="L120" s="37">
        <v>42229</v>
      </c>
      <c r="M120" s="37">
        <v>31762</v>
      </c>
      <c r="N120" s="37"/>
      <c r="O120" s="10" t="s">
        <v>42</v>
      </c>
      <c r="P120" s="13">
        <v>30</v>
      </c>
      <c r="Q120" s="13">
        <v>0</v>
      </c>
      <c r="R120" s="13">
        <v>0</v>
      </c>
      <c r="S120" s="13">
        <v>30</v>
      </c>
      <c r="T120" s="14">
        <v>13333</v>
      </c>
      <c r="U120" s="14">
        <v>5333</v>
      </c>
      <c r="V120" s="14">
        <v>7414</v>
      </c>
      <c r="W120" s="14">
        <v>2700</v>
      </c>
      <c r="X120" s="14">
        <v>0</v>
      </c>
      <c r="Y120" s="14">
        <v>1250</v>
      </c>
      <c r="Z120" s="14">
        <v>0</v>
      </c>
      <c r="AA120" s="14">
        <v>0</v>
      </c>
      <c r="AB120" s="14">
        <v>30030</v>
      </c>
      <c r="AC120" s="14">
        <v>1600</v>
      </c>
      <c r="AD120" s="14">
        <v>0</v>
      </c>
      <c r="AE120" s="14">
        <v>0</v>
      </c>
      <c r="AF120" s="14">
        <v>0</v>
      </c>
      <c r="AG120" s="14">
        <v>0</v>
      </c>
      <c r="AH120" s="14">
        <v>1600</v>
      </c>
      <c r="AI120" s="14">
        <v>28430</v>
      </c>
    </row>
    <row r="121" spans="1:35" ht="24.95" customHeight="1" x14ac:dyDescent="0.25">
      <c r="A121" s="10">
        <v>118</v>
      </c>
      <c r="B121" s="10" t="s">
        <v>590</v>
      </c>
      <c r="C121" s="10">
        <v>245</v>
      </c>
      <c r="D121" s="10" t="s">
        <v>591</v>
      </c>
      <c r="E121" s="11" t="s">
        <v>592</v>
      </c>
      <c r="F121" s="10" t="s">
        <v>0</v>
      </c>
      <c r="G121" s="10" t="s">
        <v>594</v>
      </c>
      <c r="H121" s="10" t="s">
        <v>290</v>
      </c>
      <c r="I121" s="10"/>
      <c r="J121" s="10" t="s">
        <v>595</v>
      </c>
      <c r="K121" s="10"/>
      <c r="L121" s="37">
        <v>42261</v>
      </c>
      <c r="M121" s="37">
        <v>33914</v>
      </c>
      <c r="N121" s="37"/>
      <c r="O121" s="10" t="s">
        <v>42</v>
      </c>
      <c r="P121" s="13">
        <v>30</v>
      </c>
      <c r="Q121" s="13">
        <v>0</v>
      </c>
      <c r="R121" s="13">
        <v>0</v>
      </c>
      <c r="S121" s="13">
        <v>30</v>
      </c>
      <c r="T121" s="14">
        <v>8603</v>
      </c>
      <c r="U121" s="14">
        <v>3441</v>
      </c>
      <c r="V121" s="14">
        <v>4106</v>
      </c>
      <c r="W121" s="14">
        <v>1600</v>
      </c>
      <c r="X121" s="14">
        <v>0</v>
      </c>
      <c r="Y121" s="14">
        <v>1250</v>
      </c>
      <c r="Z121" s="14">
        <v>0</v>
      </c>
      <c r="AA121" s="14">
        <v>0</v>
      </c>
      <c r="AB121" s="14">
        <v>19000</v>
      </c>
      <c r="AC121" s="14">
        <v>1032</v>
      </c>
      <c r="AD121" s="14">
        <v>0</v>
      </c>
      <c r="AE121" s="14">
        <v>0</v>
      </c>
      <c r="AF121" s="14">
        <v>0</v>
      </c>
      <c r="AG121" s="14">
        <v>0</v>
      </c>
      <c r="AH121" s="14">
        <v>1032</v>
      </c>
      <c r="AI121" s="14">
        <v>17968</v>
      </c>
    </row>
    <row r="122" spans="1:35" ht="24.95" customHeight="1" x14ac:dyDescent="0.25">
      <c r="A122" s="10">
        <v>119</v>
      </c>
      <c r="B122" s="10" t="s">
        <v>596</v>
      </c>
      <c r="C122" s="10">
        <v>246</v>
      </c>
      <c r="D122" s="10" t="s">
        <v>597</v>
      </c>
      <c r="E122" s="11" t="s">
        <v>57</v>
      </c>
      <c r="F122" s="10" t="s">
        <v>0</v>
      </c>
      <c r="G122" s="10" t="s">
        <v>58</v>
      </c>
      <c r="H122" s="10" t="s">
        <v>290</v>
      </c>
      <c r="I122" s="10"/>
      <c r="J122" s="10" t="s">
        <v>598</v>
      </c>
      <c r="K122" s="10" t="s">
        <v>599</v>
      </c>
      <c r="L122" s="37">
        <v>42263</v>
      </c>
      <c r="M122" s="37">
        <v>31910</v>
      </c>
      <c r="N122" s="37"/>
      <c r="O122" s="10" t="s">
        <v>42</v>
      </c>
      <c r="P122" s="13">
        <v>30</v>
      </c>
      <c r="Q122" s="13">
        <v>0</v>
      </c>
      <c r="R122" s="13">
        <v>0</v>
      </c>
      <c r="S122" s="13">
        <v>30</v>
      </c>
      <c r="T122" s="14">
        <v>13833</v>
      </c>
      <c r="U122" s="14">
        <v>5533</v>
      </c>
      <c r="V122" s="14">
        <v>8926</v>
      </c>
      <c r="W122" s="14">
        <v>1600</v>
      </c>
      <c r="X122" s="14">
        <v>0</v>
      </c>
      <c r="Y122" s="14">
        <v>1250</v>
      </c>
      <c r="Z122" s="14">
        <v>0</v>
      </c>
      <c r="AA122" s="14">
        <v>0</v>
      </c>
      <c r="AB122" s="14">
        <v>31142</v>
      </c>
      <c r="AC122" s="14">
        <v>1660</v>
      </c>
      <c r="AD122" s="14">
        <v>0</v>
      </c>
      <c r="AE122" s="14">
        <v>0</v>
      </c>
      <c r="AF122" s="14">
        <v>0</v>
      </c>
      <c r="AG122" s="14">
        <v>0</v>
      </c>
      <c r="AH122" s="14">
        <v>1660</v>
      </c>
      <c r="AI122" s="14">
        <v>29482</v>
      </c>
    </row>
    <row r="123" spans="1:35" ht="24.95" customHeight="1" x14ac:dyDescent="0.25">
      <c r="A123" s="10">
        <v>120</v>
      </c>
      <c r="B123" s="10" t="s">
        <v>600</v>
      </c>
      <c r="C123" s="10">
        <v>247</v>
      </c>
      <c r="D123" s="10" t="s">
        <v>601</v>
      </c>
      <c r="E123" s="11" t="s">
        <v>45</v>
      </c>
      <c r="F123" s="10" t="s">
        <v>0</v>
      </c>
      <c r="G123" s="10" t="s">
        <v>254</v>
      </c>
      <c r="H123" s="10" t="s">
        <v>290</v>
      </c>
      <c r="I123" s="10"/>
      <c r="J123" s="10" t="s">
        <v>602</v>
      </c>
      <c r="K123" s="10" t="s">
        <v>603</v>
      </c>
      <c r="L123" s="37">
        <v>42270</v>
      </c>
      <c r="M123" s="37">
        <v>23398</v>
      </c>
      <c r="N123" s="37"/>
      <c r="O123" s="10" t="s">
        <v>42</v>
      </c>
      <c r="P123" s="13">
        <v>30</v>
      </c>
      <c r="Q123" s="13">
        <v>0</v>
      </c>
      <c r="R123" s="13">
        <v>0</v>
      </c>
      <c r="S123" s="13">
        <v>30</v>
      </c>
      <c r="T123" s="14">
        <v>40000</v>
      </c>
      <c r="U123" s="14">
        <v>16000</v>
      </c>
      <c r="V123" s="14">
        <v>31435</v>
      </c>
      <c r="W123" s="14">
        <v>1600</v>
      </c>
      <c r="X123" s="14">
        <v>0</v>
      </c>
      <c r="Y123" s="14">
        <v>1250</v>
      </c>
      <c r="Z123" s="14">
        <v>0</v>
      </c>
      <c r="AA123" s="14">
        <v>0</v>
      </c>
      <c r="AB123" s="14">
        <v>90285</v>
      </c>
      <c r="AC123" s="14">
        <v>4800</v>
      </c>
      <c r="AD123" s="14">
        <v>0</v>
      </c>
      <c r="AE123" s="14">
        <v>5402</v>
      </c>
      <c r="AF123" s="14">
        <v>0</v>
      </c>
      <c r="AG123" s="14">
        <v>0</v>
      </c>
      <c r="AH123" s="14">
        <v>10202</v>
      </c>
      <c r="AI123" s="14">
        <v>80083</v>
      </c>
    </row>
    <row r="124" spans="1:35" ht="24.95" customHeight="1" x14ac:dyDescent="0.25">
      <c r="A124" s="10">
        <v>121</v>
      </c>
      <c r="B124" s="10" t="s">
        <v>604</v>
      </c>
      <c r="C124" s="10">
        <v>248</v>
      </c>
      <c r="D124" s="10" t="s">
        <v>605</v>
      </c>
      <c r="E124" s="11" t="s">
        <v>606</v>
      </c>
      <c r="F124" s="10" t="s">
        <v>0</v>
      </c>
      <c r="G124" s="10" t="s">
        <v>265</v>
      </c>
      <c r="H124" s="10" t="s">
        <v>290</v>
      </c>
      <c r="I124" s="10"/>
      <c r="J124" s="10" t="s">
        <v>607</v>
      </c>
      <c r="K124" s="10" t="s">
        <v>608</v>
      </c>
      <c r="L124" s="37">
        <v>42271</v>
      </c>
      <c r="M124" s="37">
        <v>22983</v>
      </c>
      <c r="N124" s="37"/>
      <c r="O124" s="10" t="s">
        <v>42</v>
      </c>
      <c r="P124" s="13">
        <v>30</v>
      </c>
      <c r="Q124" s="13">
        <v>0</v>
      </c>
      <c r="R124" s="13">
        <v>0</v>
      </c>
      <c r="S124" s="13">
        <v>30</v>
      </c>
      <c r="T124" s="14">
        <v>35100</v>
      </c>
      <c r="U124" s="14">
        <v>14040</v>
      </c>
      <c r="V124" s="14">
        <v>28086</v>
      </c>
      <c r="W124" s="14">
        <v>1600</v>
      </c>
      <c r="X124" s="14">
        <v>0</v>
      </c>
      <c r="Y124" s="14">
        <v>1250</v>
      </c>
      <c r="Z124" s="14">
        <v>0</v>
      </c>
      <c r="AA124" s="14">
        <v>0</v>
      </c>
      <c r="AB124" s="14">
        <v>80076</v>
      </c>
      <c r="AC124" s="14">
        <v>4212</v>
      </c>
      <c r="AD124" s="14">
        <v>0</v>
      </c>
      <c r="AE124" s="14">
        <v>6741</v>
      </c>
      <c r="AF124" s="14">
        <v>0</v>
      </c>
      <c r="AG124" s="14">
        <v>0</v>
      </c>
      <c r="AH124" s="14">
        <v>10953</v>
      </c>
      <c r="AI124" s="14">
        <v>69123</v>
      </c>
    </row>
    <row r="125" spans="1:35" ht="24.95" customHeight="1" x14ac:dyDescent="0.25">
      <c r="A125" s="10">
        <v>122</v>
      </c>
      <c r="B125" s="10" t="s">
        <v>609</v>
      </c>
      <c r="C125" s="10">
        <v>249</v>
      </c>
      <c r="D125" s="10" t="s">
        <v>610</v>
      </c>
      <c r="E125" s="11" t="s">
        <v>611</v>
      </c>
      <c r="F125" s="10" t="s">
        <v>0</v>
      </c>
      <c r="G125" s="10" t="s">
        <v>132</v>
      </c>
      <c r="H125" s="10" t="s">
        <v>290</v>
      </c>
      <c r="I125" s="10"/>
      <c r="J125" s="10" t="s">
        <v>612</v>
      </c>
      <c r="K125" s="10" t="s">
        <v>613</v>
      </c>
      <c r="L125" s="37">
        <v>42285</v>
      </c>
      <c r="M125" s="37">
        <v>33469</v>
      </c>
      <c r="N125" s="37"/>
      <c r="O125" s="10" t="s">
        <v>42</v>
      </c>
      <c r="P125" s="13">
        <v>30</v>
      </c>
      <c r="Q125" s="13">
        <v>0</v>
      </c>
      <c r="R125" s="13">
        <v>0</v>
      </c>
      <c r="S125" s="13">
        <v>30</v>
      </c>
      <c r="T125" s="14">
        <v>8603</v>
      </c>
      <c r="U125" s="14">
        <v>3441</v>
      </c>
      <c r="V125" s="14">
        <v>4106</v>
      </c>
      <c r="W125" s="14">
        <v>1600</v>
      </c>
      <c r="X125" s="14">
        <v>0</v>
      </c>
      <c r="Y125" s="14">
        <v>1250</v>
      </c>
      <c r="Z125" s="14">
        <v>0</v>
      </c>
      <c r="AA125" s="14">
        <v>0</v>
      </c>
      <c r="AB125" s="14">
        <v>19000</v>
      </c>
      <c r="AC125" s="14">
        <v>1032</v>
      </c>
      <c r="AD125" s="14">
        <v>0</v>
      </c>
      <c r="AE125" s="14">
        <v>0</v>
      </c>
      <c r="AF125" s="14">
        <v>0</v>
      </c>
      <c r="AG125" s="14">
        <v>1130</v>
      </c>
      <c r="AH125" s="14">
        <v>2162</v>
      </c>
      <c r="AI125" s="14">
        <v>16838</v>
      </c>
    </row>
    <row r="126" spans="1:35" ht="24.95" customHeight="1" x14ac:dyDescent="0.25">
      <c r="A126" s="10">
        <v>123</v>
      </c>
      <c r="B126" s="10" t="s">
        <v>614</v>
      </c>
      <c r="C126" s="10">
        <v>250</v>
      </c>
      <c r="D126" s="10" t="s">
        <v>563</v>
      </c>
      <c r="E126" s="11" t="s">
        <v>615</v>
      </c>
      <c r="F126" s="10" t="s">
        <v>0</v>
      </c>
      <c r="G126" s="10" t="s">
        <v>132</v>
      </c>
      <c r="H126" s="10" t="s">
        <v>290</v>
      </c>
      <c r="I126" s="10"/>
      <c r="J126" s="10" t="s">
        <v>616</v>
      </c>
      <c r="K126" s="10" t="s">
        <v>617</v>
      </c>
      <c r="L126" s="37">
        <v>42292</v>
      </c>
      <c r="M126" s="37">
        <v>31552</v>
      </c>
      <c r="N126" s="37"/>
      <c r="O126" s="10" t="s">
        <v>42</v>
      </c>
      <c r="P126" s="13">
        <v>30</v>
      </c>
      <c r="Q126" s="13">
        <v>0</v>
      </c>
      <c r="R126" s="13">
        <v>0</v>
      </c>
      <c r="S126" s="13">
        <v>30</v>
      </c>
      <c r="T126" s="14">
        <v>13333</v>
      </c>
      <c r="U126" s="14">
        <v>5333</v>
      </c>
      <c r="V126" s="14">
        <v>8514</v>
      </c>
      <c r="W126" s="14">
        <v>1600</v>
      </c>
      <c r="X126" s="14">
        <v>0</v>
      </c>
      <c r="Y126" s="14">
        <v>1250</v>
      </c>
      <c r="Z126" s="14">
        <v>0</v>
      </c>
      <c r="AA126" s="14">
        <v>0</v>
      </c>
      <c r="AB126" s="14">
        <v>30030</v>
      </c>
      <c r="AC126" s="14">
        <v>1600</v>
      </c>
      <c r="AD126" s="14">
        <v>0</v>
      </c>
      <c r="AE126" s="14">
        <v>0</v>
      </c>
      <c r="AF126" s="14">
        <v>0</v>
      </c>
      <c r="AG126" s="14">
        <v>0</v>
      </c>
      <c r="AH126" s="14">
        <v>1600</v>
      </c>
      <c r="AI126" s="14">
        <v>28430</v>
      </c>
    </row>
    <row r="127" spans="1:35" ht="24.95" customHeight="1" x14ac:dyDescent="0.25">
      <c r="A127" s="10">
        <v>124</v>
      </c>
      <c r="B127" s="10" t="s">
        <v>618</v>
      </c>
      <c r="C127" s="10">
        <v>251</v>
      </c>
      <c r="D127" s="10" t="s">
        <v>619</v>
      </c>
      <c r="E127" s="11" t="s">
        <v>620</v>
      </c>
      <c r="F127" s="10" t="s">
        <v>0</v>
      </c>
      <c r="G127" s="10" t="s">
        <v>132</v>
      </c>
      <c r="H127" s="10" t="s">
        <v>290</v>
      </c>
      <c r="I127" s="10"/>
      <c r="J127" s="10" t="s">
        <v>621</v>
      </c>
      <c r="K127" s="10" t="s">
        <v>622</v>
      </c>
      <c r="L127" s="37">
        <v>42296</v>
      </c>
      <c r="M127" s="37">
        <v>32930</v>
      </c>
      <c r="N127" s="37"/>
      <c r="O127" s="10" t="s">
        <v>42</v>
      </c>
      <c r="P127" s="13">
        <v>30</v>
      </c>
      <c r="Q127" s="13">
        <v>0</v>
      </c>
      <c r="R127" s="13">
        <v>0</v>
      </c>
      <c r="S127" s="13">
        <v>30</v>
      </c>
      <c r="T127" s="14">
        <v>11200</v>
      </c>
      <c r="U127" s="14">
        <v>4480</v>
      </c>
      <c r="V127" s="14">
        <v>6525</v>
      </c>
      <c r="W127" s="14">
        <v>1600</v>
      </c>
      <c r="X127" s="14">
        <v>0</v>
      </c>
      <c r="Y127" s="14">
        <v>1250</v>
      </c>
      <c r="Z127" s="14">
        <v>0</v>
      </c>
      <c r="AA127" s="14">
        <v>0</v>
      </c>
      <c r="AB127" s="14">
        <v>25055</v>
      </c>
      <c r="AC127" s="14">
        <v>1344</v>
      </c>
      <c r="AD127" s="14">
        <v>0</v>
      </c>
      <c r="AE127" s="14">
        <v>0</v>
      </c>
      <c r="AF127" s="14">
        <v>0</v>
      </c>
      <c r="AG127" s="14">
        <v>0</v>
      </c>
      <c r="AH127" s="14">
        <v>1344</v>
      </c>
      <c r="AI127" s="14">
        <v>23711</v>
      </c>
    </row>
    <row r="128" spans="1:35" ht="24.95" customHeight="1" x14ac:dyDescent="0.25">
      <c r="A128" s="10">
        <v>125</v>
      </c>
      <c r="B128" s="10" t="s">
        <v>623</v>
      </c>
      <c r="C128" s="10">
        <v>252</v>
      </c>
      <c r="D128" s="10" t="s">
        <v>624</v>
      </c>
      <c r="E128" s="11" t="s">
        <v>625</v>
      </c>
      <c r="F128" s="10" t="s">
        <v>0</v>
      </c>
      <c r="G128" s="10" t="s">
        <v>82</v>
      </c>
      <c r="H128" s="10" t="s">
        <v>290</v>
      </c>
      <c r="I128" s="10"/>
      <c r="J128" s="10" t="s">
        <v>626</v>
      </c>
      <c r="K128" s="10" t="s">
        <v>627</v>
      </c>
      <c r="L128" s="37">
        <v>42310</v>
      </c>
      <c r="M128" s="37">
        <v>22281</v>
      </c>
      <c r="N128" s="37"/>
      <c r="O128" s="10" t="s">
        <v>42</v>
      </c>
      <c r="P128" s="13">
        <v>30</v>
      </c>
      <c r="Q128" s="13">
        <v>0</v>
      </c>
      <c r="R128" s="13">
        <v>0</v>
      </c>
      <c r="S128" s="13">
        <v>30</v>
      </c>
      <c r="T128" s="14">
        <v>36667</v>
      </c>
      <c r="U128" s="14">
        <v>14667</v>
      </c>
      <c r="V128" s="14">
        <v>27912</v>
      </c>
      <c r="W128" s="14">
        <v>1600</v>
      </c>
      <c r="X128" s="14">
        <v>0</v>
      </c>
      <c r="Y128" s="14">
        <v>1250</v>
      </c>
      <c r="Z128" s="14">
        <v>0</v>
      </c>
      <c r="AA128" s="14">
        <v>0</v>
      </c>
      <c r="AB128" s="14">
        <v>82096</v>
      </c>
      <c r="AC128" s="14">
        <v>4400</v>
      </c>
      <c r="AD128" s="14">
        <v>0</v>
      </c>
      <c r="AE128" s="14">
        <v>4784</v>
      </c>
      <c r="AF128" s="14">
        <v>0</v>
      </c>
      <c r="AG128" s="14">
        <v>940</v>
      </c>
      <c r="AH128" s="14">
        <v>10124</v>
      </c>
      <c r="AI128" s="14">
        <v>71972</v>
      </c>
    </row>
    <row r="129" spans="1:35" ht="24.95" customHeight="1" x14ac:dyDescent="0.25">
      <c r="A129" s="10">
        <v>126</v>
      </c>
      <c r="B129" s="10" t="s">
        <v>628</v>
      </c>
      <c r="C129" s="10">
        <v>253</v>
      </c>
      <c r="D129" s="10" t="s">
        <v>629</v>
      </c>
      <c r="E129" s="11" t="s">
        <v>122</v>
      </c>
      <c r="F129" s="10" t="s">
        <v>0</v>
      </c>
      <c r="G129" s="10" t="s">
        <v>109</v>
      </c>
      <c r="H129" s="10" t="s">
        <v>290</v>
      </c>
      <c r="I129" s="10"/>
      <c r="J129" s="10" t="s">
        <v>630</v>
      </c>
      <c r="K129" s="10" t="s">
        <v>631</v>
      </c>
      <c r="L129" s="37">
        <v>42317</v>
      </c>
      <c r="M129" s="37">
        <v>32268</v>
      </c>
      <c r="N129" s="37"/>
      <c r="O129" s="10" t="s">
        <v>42</v>
      </c>
      <c r="P129" s="13">
        <v>30</v>
      </c>
      <c r="Q129" s="13">
        <v>0</v>
      </c>
      <c r="R129" s="13">
        <v>0</v>
      </c>
      <c r="S129" s="13">
        <v>30</v>
      </c>
      <c r="T129" s="14">
        <v>18333</v>
      </c>
      <c r="U129" s="14">
        <v>7333</v>
      </c>
      <c r="V129" s="14">
        <v>13119</v>
      </c>
      <c r="W129" s="14">
        <v>1600</v>
      </c>
      <c r="X129" s="14">
        <v>0</v>
      </c>
      <c r="Y129" s="14">
        <v>1250</v>
      </c>
      <c r="Z129" s="14">
        <v>0</v>
      </c>
      <c r="AA129" s="14">
        <v>0</v>
      </c>
      <c r="AB129" s="14">
        <v>41635</v>
      </c>
      <c r="AC129" s="14">
        <v>2200</v>
      </c>
      <c r="AD129" s="14">
        <v>0</v>
      </c>
      <c r="AE129" s="14">
        <v>0</v>
      </c>
      <c r="AF129" s="14">
        <v>0</v>
      </c>
      <c r="AG129" s="14">
        <v>0</v>
      </c>
      <c r="AH129" s="14">
        <v>2200</v>
      </c>
      <c r="AI129" s="14">
        <v>39435</v>
      </c>
    </row>
    <row r="130" spans="1:35" ht="24.95" customHeight="1" x14ac:dyDescent="0.25">
      <c r="A130" s="10">
        <v>127</v>
      </c>
      <c r="B130" s="10" t="s">
        <v>632</v>
      </c>
      <c r="C130" s="10">
        <v>254</v>
      </c>
      <c r="D130" s="10" t="s">
        <v>633</v>
      </c>
      <c r="E130" s="11" t="s">
        <v>634</v>
      </c>
      <c r="F130" s="10" t="s">
        <v>0</v>
      </c>
      <c r="G130" s="10" t="s">
        <v>109</v>
      </c>
      <c r="H130" s="10" t="s">
        <v>290</v>
      </c>
      <c r="I130" s="10"/>
      <c r="J130" s="10" t="s">
        <v>635</v>
      </c>
      <c r="K130" s="10" t="s">
        <v>636</v>
      </c>
      <c r="L130" s="37">
        <v>42317</v>
      </c>
      <c r="M130" s="37">
        <v>31458</v>
      </c>
      <c r="N130" s="37"/>
      <c r="O130" s="10" t="s">
        <v>42</v>
      </c>
      <c r="P130" s="13">
        <v>30</v>
      </c>
      <c r="Q130" s="13">
        <v>0</v>
      </c>
      <c r="R130" s="13">
        <v>0</v>
      </c>
      <c r="S130" s="13">
        <v>30</v>
      </c>
      <c r="T130" s="14">
        <v>17633</v>
      </c>
      <c r="U130" s="14">
        <v>7053</v>
      </c>
      <c r="V130" s="14">
        <v>12467</v>
      </c>
      <c r="W130" s="14">
        <v>1600</v>
      </c>
      <c r="X130" s="14">
        <v>0</v>
      </c>
      <c r="Y130" s="14">
        <v>1250</v>
      </c>
      <c r="Z130" s="14">
        <v>0</v>
      </c>
      <c r="AA130" s="14">
        <v>0</v>
      </c>
      <c r="AB130" s="14">
        <v>40003</v>
      </c>
      <c r="AC130" s="14">
        <v>2116</v>
      </c>
      <c r="AD130" s="14">
        <v>0</v>
      </c>
      <c r="AE130" s="14">
        <v>0</v>
      </c>
      <c r="AF130" s="14">
        <v>0</v>
      </c>
      <c r="AG130" s="14">
        <v>0</v>
      </c>
      <c r="AH130" s="14">
        <v>2116</v>
      </c>
      <c r="AI130" s="14">
        <v>37887</v>
      </c>
    </row>
    <row r="131" spans="1:35" ht="24.95" customHeight="1" x14ac:dyDescent="0.25">
      <c r="A131" s="10">
        <v>128</v>
      </c>
      <c r="B131" s="10" t="s">
        <v>637</v>
      </c>
      <c r="C131" s="10">
        <v>255</v>
      </c>
      <c r="D131" s="10" t="s">
        <v>638</v>
      </c>
      <c r="E131" s="11" t="s">
        <v>611</v>
      </c>
      <c r="F131" s="10" t="s">
        <v>0</v>
      </c>
      <c r="G131" s="10" t="s">
        <v>132</v>
      </c>
      <c r="H131" s="10" t="s">
        <v>290</v>
      </c>
      <c r="I131" s="10"/>
      <c r="J131" s="10" t="s">
        <v>639</v>
      </c>
      <c r="K131" s="10" t="s">
        <v>640</v>
      </c>
      <c r="L131" s="37">
        <v>42317</v>
      </c>
      <c r="M131" s="37">
        <v>33677</v>
      </c>
      <c r="N131" s="37"/>
      <c r="O131" s="10" t="s">
        <v>42</v>
      </c>
      <c r="P131" s="13">
        <v>30</v>
      </c>
      <c r="Q131" s="13">
        <v>0</v>
      </c>
      <c r="R131" s="13">
        <v>0</v>
      </c>
      <c r="S131" s="13">
        <v>30</v>
      </c>
      <c r="T131" s="14">
        <v>8603</v>
      </c>
      <c r="U131" s="14">
        <v>3441</v>
      </c>
      <c r="V131" s="14">
        <v>4106</v>
      </c>
      <c r="W131" s="14">
        <v>1600</v>
      </c>
      <c r="X131" s="14">
        <v>0</v>
      </c>
      <c r="Y131" s="14">
        <v>1250</v>
      </c>
      <c r="Z131" s="14">
        <v>0</v>
      </c>
      <c r="AA131" s="14">
        <v>0</v>
      </c>
      <c r="AB131" s="14">
        <v>19000</v>
      </c>
      <c r="AC131" s="14">
        <v>1032</v>
      </c>
      <c r="AD131" s="14">
        <v>0</v>
      </c>
      <c r="AE131" s="14">
        <v>0</v>
      </c>
      <c r="AF131" s="14">
        <v>0</v>
      </c>
      <c r="AG131" s="14">
        <v>0</v>
      </c>
      <c r="AH131" s="14">
        <v>1032</v>
      </c>
      <c r="AI131" s="14">
        <v>17968</v>
      </c>
    </row>
    <row r="132" spans="1:35" ht="24.95" customHeight="1" x14ac:dyDescent="0.25">
      <c r="A132" s="10">
        <v>129</v>
      </c>
      <c r="B132" s="10" t="s">
        <v>641</v>
      </c>
      <c r="C132" s="10">
        <v>256</v>
      </c>
      <c r="D132" s="10" t="s">
        <v>642</v>
      </c>
      <c r="E132" s="11" t="s">
        <v>611</v>
      </c>
      <c r="F132" s="10" t="s">
        <v>0</v>
      </c>
      <c r="G132" s="10" t="s">
        <v>594</v>
      </c>
      <c r="H132" s="10" t="s">
        <v>290</v>
      </c>
      <c r="I132" s="10"/>
      <c r="J132" s="10" t="s">
        <v>643</v>
      </c>
      <c r="K132" s="10" t="s">
        <v>644</v>
      </c>
      <c r="L132" s="37">
        <v>42326</v>
      </c>
      <c r="M132" s="37">
        <v>34032</v>
      </c>
      <c r="N132" s="37"/>
      <c r="O132" s="10" t="s">
        <v>42</v>
      </c>
      <c r="P132" s="13">
        <v>30</v>
      </c>
      <c r="Q132" s="13">
        <v>0</v>
      </c>
      <c r="R132" s="13">
        <v>0</v>
      </c>
      <c r="S132" s="13">
        <v>30</v>
      </c>
      <c r="T132" s="14">
        <v>8603</v>
      </c>
      <c r="U132" s="14">
        <v>3441</v>
      </c>
      <c r="V132" s="14">
        <v>4106</v>
      </c>
      <c r="W132" s="14">
        <v>1600</v>
      </c>
      <c r="X132" s="14">
        <v>0</v>
      </c>
      <c r="Y132" s="14">
        <v>1250</v>
      </c>
      <c r="Z132" s="14">
        <v>0</v>
      </c>
      <c r="AA132" s="14">
        <v>0</v>
      </c>
      <c r="AB132" s="14">
        <v>19000</v>
      </c>
      <c r="AC132" s="14">
        <v>1032</v>
      </c>
      <c r="AD132" s="14">
        <v>0</v>
      </c>
      <c r="AE132" s="14">
        <v>0</v>
      </c>
      <c r="AF132" s="14">
        <v>0</v>
      </c>
      <c r="AG132" s="14">
        <v>0</v>
      </c>
      <c r="AH132" s="14">
        <v>1032</v>
      </c>
      <c r="AI132" s="14">
        <v>17968</v>
      </c>
    </row>
    <row r="133" spans="1:35" ht="24.95" customHeight="1" x14ac:dyDescent="0.25">
      <c r="A133" s="10">
        <v>130</v>
      </c>
      <c r="B133" s="10" t="s">
        <v>645</v>
      </c>
      <c r="C133" s="10">
        <v>257</v>
      </c>
      <c r="D133" s="10" t="s">
        <v>646</v>
      </c>
      <c r="E133" s="11" t="s">
        <v>615</v>
      </c>
      <c r="F133" s="10" t="s">
        <v>0</v>
      </c>
      <c r="G133" s="10" t="s">
        <v>594</v>
      </c>
      <c r="H133" s="10" t="s">
        <v>290</v>
      </c>
      <c r="I133" s="10"/>
      <c r="J133" s="10" t="s">
        <v>647</v>
      </c>
      <c r="K133" s="10" t="s">
        <v>648</v>
      </c>
      <c r="L133" s="37">
        <v>42331</v>
      </c>
      <c r="M133" s="37">
        <v>30756</v>
      </c>
      <c r="N133" s="37"/>
      <c r="O133" s="10" t="s">
        <v>42</v>
      </c>
      <c r="P133" s="13">
        <v>30</v>
      </c>
      <c r="Q133" s="13">
        <v>0</v>
      </c>
      <c r="R133" s="13">
        <v>0</v>
      </c>
      <c r="S133" s="13">
        <v>30</v>
      </c>
      <c r="T133" s="14">
        <v>11767</v>
      </c>
      <c r="U133" s="14">
        <v>4707</v>
      </c>
      <c r="V133" s="14">
        <v>7052</v>
      </c>
      <c r="W133" s="14">
        <v>1600</v>
      </c>
      <c r="X133" s="14">
        <v>0</v>
      </c>
      <c r="Y133" s="14">
        <v>1250</v>
      </c>
      <c r="Z133" s="14">
        <v>0</v>
      </c>
      <c r="AA133" s="14">
        <v>0</v>
      </c>
      <c r="AB133" s="14">
        <v>26376</v>
      </c>
      <c r="AC133" s="14">
        <v>1412</v>
      </c>
      <c r="AD133" s="14">
        <v>0</v>
      </c>
      <c r="AE133" s="14">
        <v>0</v>
      </c>
      <c r="AF133" s="14">
        <v>0</v>
      </c>
      <c r="AG133" s="14">
        <v>0</v>
      </c>
      <c r="AH133" s="14">
        <v>1412</v>
      </c>
      <c r="AI133" s="14">
        <v>24964</v>
      </c>
    </row>
    <row r="134" spans="1:35" ht="24.95" customHeight="1" x14ac:dyDescent="0.25">
      <c r="A134" s="10">
        <v>131</v>
      </c>
      <c r="B134" s="10" t="s">
        <v>649</v>
      </c>
      <c r="C134" s="10">
        <v>258</v>
      </c>
      <c r="D134" s="10" t="s">
        <v>650</v>
      </c>
      <c r="E134" s="11" t="s">
        <v>651</v>
      </c>
      <c r="F134" s="10" t="s">
        <v>0</v>
      </c>
      <c r="G134" s="10" t="s">
        <v>58</v>
      </c>
      <c r="H134" s="10" t="s">
        <v>290</v>
      </c>
      <c r="I134" s="10"/>
      <c r="J134" s="10" t="s">
        <v>652</v>
      </c>
      <c r="K134" s="10" t="s">
        <v>653</v>
      </c>
      <c r="L134" s="37">
        <v>42332</v>
      </c>
      <c r="M134" s="37">
        <v>31778</v>
      </c>
      <c r="N134" s="37"/>
      <c r="O134" s="10" t="s">
        <v>42</v>
      </c>
      <c r="P134" s="13">
        <v>30</v>
      </c>
      <c r="Q134" s="13">
        <v>0</v>
      </c>
      <c r="R134" s="13">
        <v>0</v>
      </c>
      <c r="S134" s="13">
        <v>30</v>
      </c>
      <c r="T134" s="14">
        <v>20000</v>
      </c>
      <c r="U134" s="14">
        <v>8000</v>
      </c>
      <c r="V134" s="14">
        <v>14672</v>
      </c>
      <c r="W134" s="14">
        <v>1600</v>
      </c>
      <c r="X134" s="14">
        <v>0</v>
      </c>
      <c r="Y134" s="14">
        <v>1250</v>
      </c>
      <c r="Z134" s="14">
        <v>0</v>
      </c>
      <c r="AA134" s="14">
        <v>0</v>
      </c>
      <c r="AB134" s="14">
        <v>45522</v>
      </c>
      <c r="AC134" s="14">
        <v>2400</v>
      </c>
      <c r="AD134" s="14">
        <v>0</v>
      </c>
      <c r="AE134" s="14">
        <v>0</v>
      </c>
      <c r="AF134" s="14">
        <v>0</v>
      </c>
      <c r="AG134" s="14">
        <v>0</v>
      </c>
      <c r="AH134" s="14">
        <v>2400</v>
      </c>
      <c r="AI134" s="14">
        <v>43122</v>
      </c>
    </row>
    <row r="135" spans="1:35" ht="24.95" customHeight="1" x14ac:dyDescent="0.25">
      <c r="A135" s="10">
        <v>132</v>
      </c>
      <c r="B135" s="10" t="s">
        <v>654</v>
      </c>
      <c r="C135" s="10">
        <v>259</v>
      </c>
      <c r="D135" s="10" t="s">
        <v>655</v>
      </c>
      <c r="E135" s="11" t="s">
        <v>611</v>
      </c>
      <c r="F135" s="10" t="s">
        <v>0</v>
      </c>
      <c r="G135" s="10" t="s">
        <v>594</v>
      </c>
      <c r="H135" s="10" t="s">
        <v>290</v>
      </c>
      <c r="I135" s="10"/>
      <c r="J135" s="10" t="s">
        <v>656</v>
      </c>
      <c r="K135" s="10"/>
      <c r="L135" s="37">
        <v>42343</v>
      </c>
      <c r="M135" s="37">
        <v>34460</v>
      </c>
      <c r="N135" s="37"/>
      <c r="O135" s="10" t="s">
        <v>42</v>
      </c>
      <c r="P135" s="13">
        <v>30</v>
      </c>
      <c r="Q135" s="13">
        <v>0</v>
      </c>
      <c r="R135" s="13">
        <v>0</v>
      </c>
      <c r="S135" s="13">
        <v>30</v>
      </c>
      <c r="T135" s="14">
        <v>8603</v>
      </c>
      <c r="U135" s="14">
        <v>3441</v>
      </c>
      <c r="V135" s="14">
        <v>4106</v>
      </c>
      <c r="W135" s="14">
        <v>1600</v>
      </c>
      <c r="X135" s="14">
        <v>0</v>
      </c>
      <c r="Y135" s="14">
        <v>1250</v>
      </c>
      <c r="Z135" s="14">
        <v>0</v>
      </c>
      <c r="AA135" s="14">
        <v>0</v>
      </c>
      <c r="AB135" s="14">
        <v>19000</v>
      </c>
      <c r="AC135" s="14">
        <v>1032</v>
      </c>
      <c r="AD135" s="14">
        <v>0</v>
      </c>
      <c r="AE135" s="14">
        <v>0</v>
      </c>
      <c r="AF135" s="14">
        <v>0</v>
      </c>
      <c r="AG135" s="14">
        <v>0</v>
      </c>
      <c r="AH135" s="14">
        <v>1032</v>
      </c>
      <c r="AI135" s="14">
        <v>17968</v>
      </c>
    </row>
    <row r="136" spans="1:35" ht="24.95" customHeight="1" x14ac:dyDescent="0.25">
      <c r="A136" s="10">
        <v>133</v>
      </c>
      <c r="B136" s="10" t="s">
        <v>657</v>
      </c>
      <c r="C136" s="10">
        <v>260</v>
      </c>
      <c r="D136" s="10" t="s">
        <v>658</v>
      </c>
      <c r="E136" s="11" t="s">
        <v>248</v>
      </c>
      <c r="F136" s="10" t="s">
        <v>0</v>
      </c>
      <c r="G136" s="10" t="s">
        <v>659</v>
      </c>
      <c r="H136" s="10" t="s">
        <v>39</v>
      </c>
      <c r="I136" s="10"/>
      <c r="J136" s="10" t="s">
        <v>660</v>
      </c>
      <c r="K136" s="10" t="s">
        <v>661</v>
      </c>
      <c r="L136" s="37">
        <v>42353</v>
      </c>
      <c r="M136" s="37">
        <v>28827</v>
      </c>
      <c r="N136" s="37"/>
      <c r="O136" s="10" t="s">
        <v>42</v>
      </c>
      <c r="P136" s="13">
        <v>30</v>
      </c>
      <c r="Q136" s="13">
        <v>0</v>
      </c>
      <c r="R136" s="13">
        <v>0</v>
      </c>
      <c r="S136" s="13">
        <v>30</v>
      </c>
      <c r="T136" s="14">
        <v>40825</v>
      </c>
      <c r="U136" s="14">
        <v>16330</v>
      </c>
      <c r="V136" s="14">
        <v>33679</v>
      </c>
      <c r="W136" s="14">
        <v>1600</v>
      </c>
      <c r="X136" s="14">
        <v>0</v>
      </c>
      <c r="Y136" s="14">
        <v>1250</v>
      </c>
      <c r="Z136" s="14">
        <v>0</v>
      </c>
      <c r="AA136" s="14">
        <v>0</v>
      </c>
      <c r="AB136" s="14">
        <v>93684</v>
      </c>
      <c r="AC136" s="14">
        <v>4899</v>
      </c>
      <c r="AD136" s="14">
        <v>0</v>
      </c>
      <c r="AE136" s="14">
        <v>8831</v>
      </c>
      <c r="AF136" s="14">
        <v>0</v>
      </c>
      <c r="AG136" s="14">
        <v>0</v>
      </c>
      <c r="AH136" s="14">
        <v>13730</v>
      </c>
      <c r="AI136" s="14">
        <v>79954</v>
      </c>
    </row>
    <row r="137" spans="1:35" ht="24.95" customHeight="1" x14ac:dyDescent="0.25">
      <c r="A137" s="10">
        <v>134</v>
      </c>
      <c r="B137" s="10" t="s">
        <v>662</v>
      </c>
      <c r="C137" s="10">
        <v>261</v>
      </c>
      <c r="D137" s="10" t="s">
        <v>663</v>
      </c>
      <c r="E137" s="11" t="s">
        <v>664</v>
      </c>
      <c r="F137" s="10" t="s">
        <v>0</v>
      </c>
      <c r="G137" s="10" t="s">
        <v>95</v>
      </c>
      <c r="H137" s="10" t="s">
        <v>39</v>
      </c>
      <c r="I137" s="10"/>
      <c r="J137" s="10" t="s">
        <v>665</v>
      </c>
      <c r="K137" s="10" t="s">
        <v>666</v>
      </c>
      <c r="L137" s="37">
        <v>42361</v>
      </c>
      <c r="M137" s="37">
        <v>28999</v>
      </c>
      <c r="N137" s="37">
        <v>42537</v>
      </c>
      <c r="O137" s="10" t="s">
        <v>86</v>
      </c>
      <c r="P137" s="13">
        <v>16</v>
      </c>
      <c r="Q137" s="13">
        <v>0</v>
      </c>
      <c r="R137" s="13">
        <v>0</v>
      </c>
      <c r="S137" s="13">
        <v>16</v>
      </c>
      <c r="T137" s="14">
        <v>15111</v>
      </c>
      <c r="U137" s="14">
        <v>6044</v>
      </c>
      <c r="V137" s="14">
        <v>11754</v>
      </c>
      <c r="W137" s="14">
        <v>853</v>
      </c>
      <c r="X137" s="14">
        <v>0</v>
      </c>
      <c r="Y137" s="14">
        <v>667</v>
      </c>
      <c r="Z137" s="14">
        <v>0</v>
      </c>
      <c r="AA137" s="14">
        <v>0</v>
      </c>
      <c r="AB137" s="14">
        <v>34429</v>
      </c>
      <c r="AC137" s="14">
        <v>1813</v>
      </c>
      <c r="AD137" s="14">
        <v>200</v>
      </c>
      <c r="AE137" s="14">
        <v>0</v>
      </c>
      <c r="AF137" s="14">
        <v>378</v>
      </c>
      <c r="AG137" s="14">
        <v>0</v>
      </c>
      <c r="AH137" s="14">
        <v>2391</v>
      </c>
      <c r="AI137" s="14">
        <v>32038</v>
      </c>
    </row>
    <row r="138" spans="1:35" ht="24.95" customHeight="1" x14ac:dyDescent="0.25">
      <c r="A138" s="10">
        <v>135</v>
      </c>
      <c r="B138" s="10" t="s">
        <v>667</v>
      </c>
      <c r="C138" s="10">
        <v>262</v>
      </c>
      <c r="D138" s="10" t="s">
        <v>668</v>
      </c>
      <c r="E138" s="11" t="s">
        <v>669</v>
      </c>
      <c r="F138" s="10" t="s">
        <v>0</v>
      </c>
      <c r="G138" s="10" t="s">
        <v>38</v>
      </c>
      <c r="H138" s="10" t="s">
        <v>290</v>
      </c>
      <c r="I138" s="10"/>
      <c r="J138" s="10" t="s">
        <v>670</v>
      </c>
      <c r="K138" s="10" t="s">
        <v>671</v>
      </c>
      <c r="L138" s="37">
        <v>42364</v>
      </c>
      <c r="M138" s="37">
        <v>22283</v>
      </c>
      <c r="N138" s="37"/>
      <c r="O138" s="10" t="s">
        <v>42</v>
      </c>
      <c r="P138" s="13">
        <v>30</v>
      </c>
      <c r="Q138" s="13">
        <v>0</v>
      </c>
      <c r="R138" s="13">
        <v>0</v>
      </c>
      <c r="S138" s="13">
        <v>30</v>
      </c>
      <c r="T138" s="14">
        <v>206667</v>
      </c>
      <c r="U138" s="14">
        <v>82667</v>
      </c>
      <c r="V138" s="14">
        <v>184397</v>
      </c>
      <c r="W138" s="14">
        <v>1600</v>
      </c>
      <c r="X138" s="14">
        <v>0</v>
      </c>
      <c r="Y138" s="14">
        <v>1250</v>
      </c>
      <c r="Z138" s="14">
        <v>0</v>
      </c>
      <c r="AA138" s="14">
        <v>0</v>
      </c>
      <c r="AB138" s="14">
        <v>476581</v>
      </c>
      <c r="AC138" s="14">
        <v>24800</v>
      </c>
      <c r="AD138" s="14">
        <v>0</v>
      </c>
      <c r="AE138" s="14">
        <v>127209</v>
      </c>
      <c r="AF138" s="14">
        <v>0</v>
      </c>
      <c r="AG138" s="14">
        <v>940</v>
      </c>
      <c r="AH138" s="14">
        <v>152949</v>
      </c>
      <c r="AI138" s="14">
        <v>323632</v>
      </c>
    </row>
    <row r="139" spans="1:35" ht="24.95" customHeight="1" x14ac:dyDescent="0.25">
      <c r="A139" s="10">
        <v>136</v>
      </c>
      <c r="B139" s="10" t="s">
        <v>672</v>
      </c>
      <c r="C139" s="10">
        <v>263</v>
      </c>
      <c r="D139" s="10" t="s">
        <v>673</v>
      </c>
      <c r="E139" s="11" t="s">
        <v>674</v>
      </c>
      <c r="F139" s="10" t="s">
        <v>0</v>
      </c>
      <c r="G139" s="10" t="s">
        <v>109</v>
      </c>
      <c r="H139" s="10" t="s">
        <v>39</v>
      </c>
      <c r="I139" s="10"/>
      <c r="J139" s="10" t="s">
        <v>675</v>
      </c>
      <c r="K139" s="10" t="s">
        <v>676</v>
      </c>
      <c r="L139" s="37">
        <v>42373</v>
      </c>
      <c r="M139" s="37">
        <v>30507</v>
      </c>
      <c r="N139" s="37"/>
      <c r="O139" s="10" t="s">
        <v>42</v>
      </c>
      <c r="P139" s="13">
        <v>30</v>
      </c>
      <c r="Q139" s="13">
        <v>0</v>
      </c>
      <c r="R139" s="13">
        <v>0</v>
      </c>
      <c r="S139" s="13">
        <v>30</v>
      </c>
      <c r="T139" s="14">
        <v>20000</v>
      </c>
      <c r="U139" s="14">
        <v>8000</v>
      </c>
      <c r="V139" s="14">
        <v>14672</v>
      </c>
      <c r="W139" s="14">
        <v>1600</v>
      </c>
      <c r="X139" s="14">
        <v>0</v>
      </c>
      <c r="Y139" s="14">
        <v>1250</v>
      </c>
      <c r="Z139" s="14">
        <v>0</v>
      </c>
      <c r="AA139" s="14">
        <v>0</v>
      </c>
      <c r="AB139" s="14">
        <v>45522</v>
      </c>
      <c r="AC139" s="14">
        <v>2400</v>
      </c>
      <c r="AD139" s="14">
        <v>200</v>
      </c>
      <c r="AE139" s="14">
        <v>0</v>
      </c>
      <c r="AF139" s="14">
        <v>378</v>
      </c>
      <c r="AG139" s="14">
        <v>1130</v>
      </c>
      <c r="AH139" s="14">
        <v>4108</v>
      </c>
      <c r="AI139" s="14">
        <v>41414</v>
      </c>
    </row>
    <row r="140" spans="1:35" ht="24.95" customHeight="1" x14ac:dyDescent="0.25">
      <c r="A140" s="10">
        <v>137</v>
      </c>
      <c r="B140" s="10" t="s">
        <v>677</v>
      </c>
      <c r="C140" s="10">
        <v>264</v>
      </c>
      <c r="D140" s="10" t="s">
        <v>678</v>
      </c>
      <c r="E140" s="11" t="s">
        <v>679</v>
      </c>
      <c r="F140" s="10" t="s">
        <v>0</v>
      </c>
      <c r="G140" s="10" t="s">
        <v>52</v>
      </c>
      <c r="H140" s="10" t="s">
        <v>290</v>
      </c>
      <c r="I140" s="10"/>
      <c r="J140" s="10" t="s">
        <v>680</v>
      </c>
      <c r="K140" s="10" t="s">
        <v>681</v>
      </c>
      <c r="L140" s="37">
        <v>42430</v>
      </c>
      <c r="M140" s="37">
        <v>32575</v>
      </c>
      <c r="N140" s="37"/>
      <c r="O140" s="10" t="s">
        <v>42</v>
      </c>
      <c r="P140" s="13">
        <v>30</v>
      </c>
      <c r="Q140" s="13">
        <v>0</v>
      </c>
      <c r="R140" s="13">
        <v>0</v>
      </c>
      <c r="S140" s="13">
        <v>30</v>
      </c>
      <c r="T140" s="14">
        <v>22067</v>
      </c>
      <c r="U140" s="14">
        <v>8827</v>
      </c>
      <c r="V140" s="14">
        <v>16305</v>
      </c>
      <c r="W140" s="14">
        <v>1600</v>
      </c>
      <c r="X140" s="14">
        <v>0</v>
      </c>
      <c r="Y140" s="14">
        <v>1250</v>
      </c>
      <c r="Z140" s="14">
        <v>0</v>
      </c>
      <c r="AA140" s="14">
        <v>0</v>
      </c>
      <c r="AB140" s="14">
        <v>50049</v>
      </c>
      <c r="AC140" s="14">
        <v>2648</v>
      </c>
      <c r="AD140" s="14">
        <v>0</v>
      </c>
      <c r="AE140" s="14">
        <v>0</v>
      </c>
      <c r="AF140" s="14">
        <v>0</v>
      </c>
      <c r="AG140" s="14">
        <v>0</v>
      </c>
      <c r="AH140" s="14">
        <v>2648</v>
      </c>
      <c r="AI140" s="14">
        <v>47401</v>
      </c>
    </row>
    <row r="141" spans="1:35" ht="24.95" customHeight="1" x14ac:dyDescent="0.25">
      <c r="A141" s="10">
        <v>138</v>
      </c>
      <c r="B141" s="10" t="s">
        <v>682</v>
      </c>
      <c r="C141" s="10">
        <v>265</v>
      </c>
      <c r="D141" s="10" t="s">
        <v>683</v>
      </c>
      <c r="E141" s="11" t="s">
        <v>438</v>
      </c>
      <c r="F141" s="10" t="s">
        <v>0</v>
      </c>
      <c r="G141" s="10" t="s">
        <v>109</v>
      </c>
      <c r="H141" s="10" t="s">
        <v>290</v>
      </c>
      <c r="I141" s="10"/>
      <c r="J141" s="10" t="s">
        <v>684</v>
      </c>
      <c r="K141" s="10" t="s">
        <v>685</v>
      </c>
      <c r="L141" s="37">
        <v>42431</v>
      </c>
      <c r="M141" s="37">
        <v>32947</v>
      </c>
      <c r="N141" s="37"/>
      <c r="O141" s="10" t="s">
        <v>42</v>
      </c>
      <c r="P141" s="13">
        <v>30</v>
      </c>
      <c r="Q141" s="13">
        <v>0</v>
      </c>
      <c r="R141" s="13">
        <v>0</v>
      </c>
      <c r="S141" s="13">
        <v>30</v>
      </c>
      <c r="T141" s="14">
        <v>14333</v>
      </c>
      <c r="U141" s="14">
        <v>5733</v>
      </c>
      <c r="V141" s="14">
        <v>9392</v>
      </c>
      <c r="W141" s="14">
        <v>1600</v>
      </c>
      <c r="X141" s="14">
        <v>0</v>
      </c>
      <c r="Y141" s="14">
        <v>1250</v>
      </c>
      <c r="Z141" s="14">
        <v>0</v>
      </c>
      <c r="AA141" s="14">
        <v>0</v>
      </c>
      <c r="AB141" s="14">
        <v>32308</v>
      </c>
      <c r="AC141" s="14">
        <v>1720</v>
      </c>
      <c r="AD141" s="14">
        <v>0</v>
      </c>
      <c r="AE141" s="14">
        <v>0</v>
      </c>
      <c r="AF141" s="14">
        <v>0</v>
      </c>
      <c r="AG141" s="14">
        <v>0</v>
      </c>
      <c r="AH141" s="14">
        <v>1720</v>
      </c>
      <c r="AI141" s="14">
        <v>30588</v>
      </c>
    </row>
    <row r="142" spans="1:35" ht="24.95" customHeight="1" x14ac:dyDescent="0.25">
      <c r="A142" s="10">
        <v>139</v>
      </c>
      <c r="B142" s="10" t="s">
        <v>686</v>
      </c>
      <c r="C142" s="10">
        <v>266</v>
      </c>
      <c r="D142" s="10" t="s">
        <v>687</v>
      </c>
      <c r="E142" s="11" t="s">
        <v>259</v>
      </c>
      <c r="F142" s="10" t="s">
        <v>0</v>
      </c>
      <c r="G142" s="10" t="s">
        <v>52</v>
      </c>
      <c r="H142" s="10" t="s">
        <v>290</v>
      </c>
      <c r="I142" s="10"/>
      <c r="J142" s="10" t="s">
        <v>688</v>
      </c>
      <c r="K142" s="10" t="s">
        <v>689</v>
      </c>
      <c r="L142" s="37">
        <v>42432</v>
      </c>
      <c r="M142" s="37">
        <v>31295</v>
      </c>
      <c r="N142" s="37"/>
      <c r="O142" s="10" t="s">
        <v>42</v>
      </c>
      <c r="P142" s="13">
        <v>30</v>
      </c>
      <c r="Q142" s="13">
        <v>0</v>
      </c>
      <c r="R142" s="13">
        <v>0</v>
      </c>
      <c r="S142" s="13">
        <v>30</v>
      </c>
      <c r="T142" s="14">
        <v>21667</v>
      </c>
      <c r="U142" s="14">
        <v>8667</v>
      </c>
      <c r="V142" s="14">
        <v>15933</v>
      </c>
      <c r="W142" s="14">
        <v>1600</v>
      </c>
      <c r="X142" s="14">
        <v>0</v>
      </c>
      <c r="Y142" s="14">
        <v>1250</v>
      </c>
      <c r="Z142" s="14">
        <v>0</v>
      </c>
      <c r="AA142" s="14">
        <v>0</v>
      </c>
      <c r="AB142" s="14">
        <v>49117</v>
      </c>
      <c r="AC142" s="14">
        <v>2600</v>
      </c>
      <c r="AD142" s="14">
        <v>0</v>
      </c>
      <c r="AE142" s="14">
        <v>0</v>
      </c>
      <c r="AF142" s="14">
        <v>0</v>
      </c>
      <c r="AG142" s="14">
        <v>0</v>
      </c>
      <c r="AH142" s="14">
        <v>2600</v>
      </c>
      <c r="AI142" s="14">
        <v>46517</v>
      </c>
    </row>
    <row r="143" spans="1:35" ht="24.95" customHeight="1" x14ac:dyDescent="0.25">
      <c r="A143" s="10">
        <v>140</v>
      </c>
      <c r="B143" s="10" t="s">
        <v>690</v>
      </c>
      <c r="C143" s="10">
        <v>267</v>
      </c>
      <c r="D143" s="10" t="s">
        <v>691</v>
      </c>
      <c r="E143" s="11" t="s">
        <v>692</v>
      </c>
      <c r="F143" s="10" t="s">
        <v>0</v>
      </c>
      <c r="G143" s="10" t="s">
        <v>76</v>
      </c>
      <c r="H143" s="10" t="s">
        <v>290</v>
      </c>
      <c r="I143" s="10"/>
      <c r="J143" s="10" t="s">
        <v>697</v>
      </c>
      <c r="K143" s="10" t="s">
        <v>693</v>
      </c>
      <c r="L143" s="37">
        <v>42480</v>
      </c>
      <c r="M143" s="37">
        <v>28729</v>
      </c>
      <c r="N143" s="37"/>
      <c r="O143" s="10" t="s">
        <v>42</v>
      </c>
      <c r="P143" s="13">
        <v>30</v>
      </c>
      <c r="Q143" s="13">
        <v>0</v>
      </c>
      <c r="R143" s="13">
        <v>0</v>
      </c>
      <c r="S143" s="13">
        <v>30</v>
      </c>
      <c r="T143" s="14">
        <v>41667</v>
      </c>
      <c r="U143" s="14">
        <v>16667</v>
      </c>
      <c r="V143" s="14">
        <v>34463</v>
      </c>
      <c r="W143" s="14">
        <v>1600</v>
      </c>
      <c r="X143" s="14">
        <v>0</v>
      </c>
      <c r="Y143" s="14">
        <v>1250</v>
      </c>
      <c r="Z143" s="14">
        <v>0</v>
      </c>
      <c r="AA143" s="14">
        <v>0</v>
      </c>
      <c r="AB143" s="14">
        <v>95647</v>
      </c>
      <c r="AC143" s="14">
        <v>5000</v>
      </c>
      <c r="AD143" s="14">
        <v>0</v>
      </c>
      <c r="AE143" s="14">
        <v>7836</v>
      </c>
      <c r="AF143" s="14">
        <v>0</v>
      </c>
      <c r="AG143" s="14">
        <v>1880</v>
      </c>
      <c r="AH143" s="14">
        <v>14716</v>
      </c>
      <c r="AI143" s="14">
        <v>80931</v>
      </c>
    </row>
    <row r="144" spans="1:35" ht="24.95" customHeight="1" x14ac:dyDescent="0.25">
      <c r="A144" s="10">
        <v>141</v>
      </c>
      <c r="B144" s="10" t="s">
        <v>698</v>
      </c>
      <c r="C144" s="10">
        <v>268</v>
      </c>
      <c r="D144" s="10" t="s">
        <v>699</v>
      </c>
      <c r="E144" s="11" t="s">
        <v>611</v>
      </c>
      <c r="F144" s="10" t="s">
        <v>0</v>
      </c>
      <c r="G144" s="10" t="s">
        <v>132</v>
      </c>
      <c r="H144" s="10" t="s">
        <v>290</v>
      </c>
      <c r="I144" s="10" t="s">
        <v>716</v>
      </c>
      <c r="J144" s="10" t="s">
        <v>700</v>
      </c>
      <c r="K144" s="10" t="s">
        <v>701</v>
      </c>
      <c r="L144" s="37">
        <v>42501</v>
      </c>
      <c r="M144" s="37">
        <v>32982</v>
      </c>
      <c r="N144" s="37"/>
      <c r="O144" s="10" t="s">
        <v>42</v>
      </c>
      <c r="P144" s="13">
        <v>30</v>
      </c>
      <c r="Q144" s="13">
        <v>0</v>
      </c>
      <c r="R144" s="13">
        <v>0</v>
      </c>
      <c r="S144" s="13">
        <v>30</v>
      </c>
      <c r="T144" s="14">
        <v>10000</v>
      </c>
      <c r="U144" s="14">
        <v>4000</v>
      </c>
      <c r="V144" s="14">
        <v>5407</v>
      </c>
      <c r="W144" s="14">
        <v>1600</v>
      </c>
      <c r="X144" s="14">
        <v>0</v>
      </c>
      <c r="Y144" s="14">
        <v>1250</v>
      </c>
      <c r="Z144" s="14">
        <v>0</v>
      </c>
      <c r="AA144" s="14">
        <v>0</v>
      </c>
      <c r="AB144" s="14">
        <v>22257</v>
      </c>
      <c r="AC144" s="14">
        <v>1200</v>
      </c>
      <c r="AD144" s="14">
        <v>0</v>
      </c>
      <c r="AE144" s="14">
        <v>0</v>
      </c>
      <c r="AF144" s="14">
        <v>0</v>
      </c>
      <c r="AG144" s="14">
        <v>0</v>
      </c>
      <c r="AH144" s="14">
        <v>1200</v>
      </c>
      <c r="AI144" s="14">
        <v>21057</v>
      </c>
    </row>
    <row r="145" spans="1:35" ht="24.95" customHeight="1" x14ac:dyDescent="0.25">
      <c r="A145" s="10">
        <v>142</v>
      </c>
      <c r="B145" s="10" t="s">
        <v>702</v>
      </c>
      <c r="C145" s="10">
        <v>269</v>
      </c>
      <c r="D145" s="10" t="s">
        <v>703</v>
      </c>
      <c r="E145" s="11" t="s">
        <v>611</v>
      </c>
      <c r="F145" s="10" t="s">
        <v>0</v>
      </c>
      <c r="G145" s="10" t="s">
        <v>132</v>
      </c>
      <c r="H145" s="10" t="s">
        <v>290</v>
      </c>
      <c r="I145" s="10" t="s">
        <v>716</v>
      </c>
      <c r="J145" s="10" t="s">
        <v>704</v>
      </c>
      <c r="K145" s="10" t="s">
        <v>705</v>
      </c>
      <c r="L145" s="37">
        <v>42501</v>
      </c>
      <c r="M145" s="37">
        <v>33745</v>
      </c>
      <c r="N145" s="37"/>
      <c r="O145" s="10" t="s">
        <v>42</v>
      </c>
      <c r="P145" s="13">
        <v>30</v>
      </c>
      <c r="Q145" s="13">
        <v>0</v>
      </c>
      <c r="R145" s="13">
        <v>0</v>
      </c>
      <c r="S145" s="13">
        <v>30</v>
      </c>
      <c r="T145" s="14">
        <v>10000</v>
      </c>
      <c r="U145" s="14">
        <v>4000</v>
      </c>
      <c r="V145" s="14">
        <v>5407</v>
      </c>
      <c r="W145" s="14">
        <v>1600</v>
      </c>
      <c r="X145" s="14">
        <v>0</v>
      </c>
      <c r="Y145" s="14">
        <v>1250</v>
      </c>
      <c r="Z145" s="14">
        <v>0</v>
      </c>
      <c r="AA145" s="14">
        <v>0</v>
      </c>
      <c r="AB145" s="14">
        <v>22257</v>
      </c>
      <c r="AC145" s="14">
        <v>1200</v>
      </c>
      <c r="AD145" s="14">
        <v>0</v>
      </c>
      <c r="AE145" s="14">
        <v>0</v>
      </c>
      <c r="AF145" s="14">
        <v>0</v>
      </c>
      <c r="AG145" s="14">
        <v>0</v>
      </c>
      <c r="AH145" s="14">
        <v>1200</v>
      </c>
      <c r="AI145" s="14">
        <v>21057</v>
      </c>
    </row>
    <row r="146" spans="1:35" ht="24.95" customHeight="1" x14ac:dyDescent="0.25">
      <c r="A146" s="10">
        <v>143</v>
      </c>
      <c r="B146" s="10" t="s">
        <v>706</v>
      </c>
      <c r="C146" s="10">
        <v>270</v>
      </c>
      <c r="D146" s="10" t="s">
        <v>707</v>
      </c>
      <c r="E146" s="11" t="s">
        <v>708</v>
      </c>
      <c r="F146" s="10" t="s">
        <v>0</v>
      </c>
      <c r="G146" s="10" t="s">
        <v>709</v>
      </c>
      <c r="H146" s="10" t="s">
        <v>290</v>
      </c>
      <c r="I146" s="10" t="s">
        <v>716</v>
      </c>
      <c r="J146" s="10" t="s">
        <v>717</v>
      </c>
      <c r="K146" s="10"/>
      <c r="L146" s="37">
        <v>42504</v>
      </c>
      <c r="M146" s="37">
        <v>35758</v>
      </c>
      <c r="N146" s="37"/>
      <c r="O146" s="10" t="s">
        <v>42</v>
      </c>
      <c r="P146" s="13">
        <v>30</v>
      </c>
      <c r="Q146" s="13">
        <v>14</v>
      </c>
      <c r="R146" s="13">
        <v>0</v>
      </c>
      <c r="S146" s="13">
        <v>16</v>
      </c>
      <c r="T146" s="14">
        <v>0</v>
      </c>
      <c r="U146" s="14">
        <v>0</v>
      </c>
      <c r="V146" s="14">
        <v>9600</v>
      </c>
      <c r="W146" s="14">
        <v>0</v>
      </c>
      <c r="X146" s="14">
        <v>0</v>
      </c>
      <c r="Y146" s="14">
        <v>0</v>
      </c>
      <c r="Z146" s="14">
        <v>0</v>
      </c>
      <c r="AA146" s="14"/>
      <c r="AB146" s="14">
        <v>9600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9600</v>
      </c>
    </row>
    <row r="147" spans="1:35" ht="24.95" customHeight="1" x14ac:dyDescent="0.25">
      <c r="A147" s="10">
        <v>144</v>
      </c>
      <c r="B147" s="10" t="s">
        <v>710</v>
      </c>
      <c r="C147" s="10">
        <v>271</v>
      </c>
      <c r="D147" s="10" t="s">
        <v>711</v>
      </c>
      <c r="E147" s="11" t="s">
        <v>611</v>
      </c>
      <c r="F147" s="10" t="s">
        <v>0</v>
      </c>
      <c r="G147" s="10" t="s">
        <v>132</v>
      </c>
      <c r="H147" s="10" t="s">
        <v>290</v>
      </c>
      <c r="I147" s="10" t="s">
        <v>716</v>
      </c>
      <c r="J147" s="10" t="s">
        <v>718</v>
      </c>
      <c r="K147" s="10" t="s">
        <v>712</v>
      </c>
      <c r="L147" s="37">
        <v>42507</v>
      </c>
      <c r="M147" s="37">
        <v>33805</v>
      </c>
      <c r="N147" s="37"/>
      <c r="O147" s="10" t="s">
        <v>42</v>
      </c>
      <c r="P147" s="13">
        <v>30</v>
      </c>
      <c r="Q147" s="13">
        <v>0</v>
      </c>
      <c r="R147" s="13">
        <v>0</v>
      </c>
      <c r="S147" s="13">
        <v>30</v>
      </c>
      <c r="T147" s="14">
        <v>8603</v>
      </c>
      <c r="U147" s="14">
        <v>3441</v>
      </c>
      <c r="V147" s="14">
        <v>4106</v>
      </c>
      <c r="W147" s="14">
        <v>1600</v>
      </c>
      <c r="X147" s="14">
        <v>0</v>
      </c>
      <c r="Y147" s="14">
        <v>1250</v>
      </c>
      <c r="Z147" s="14">
        <v>0</v>
      </c>
      <c r="AA147" s="14">
        <v>0</v>
      </c>
      <c r="AB147" s="14">
        <v>19000</v>
      </c>
      <c r="AC147" s="14">
        <v>1032</v>
      </c>
      <c r="AD147" s="14">
        <v>0</v>
      </c>
      <c r="AE147" s="14">
        <v>0</v>
      </c>
      <c r="AF147" s="14">
        <v>0</v>
      </c>
      <c r="AG147" s="14">
        <v>0</v>
      </c>
      <c r="AH147" s="14">
        <v>1032</v>
      </c>
      <c r="AI147" s="14">
        <v>17968</v>
      </c>
    </row>
    <row r="148" spans="1:35" ht="24.95" customHeight="1" x14ac:dyDescent="0.25">
      <c r="A148" s="10">
        <v>145</v>
      </c>
      <c r="B148" s="10" t="s">
        <v>719</v>
      </c>
      <c r="C148" s="10">
        <v>272</v>
      </c>
      <c r="D148" s="10" t="s">
        <v>720</v>
      </c>
      <c r="E148" s="11" t="s">
        <v>721</v>
      </c>
      <c r="F148" s="10" t="s">
        <v>0</v>
      </c>
      <c r="G148" s="10" t="s">
        <v>82</v>
      </c>
      <c r="H148" s="10" t="s">
        <v>290</v>
      </c>
      <c r="I148" s="10" t="s">
        <v>593</v>
      </c>
      <c r="J148" s="10"/>
      <c r="K148" s="10" t="s">
        <v>722</v>
      </c>
      <c r="L148" s="37">
        <v>42517</v>
      </c>
      <c r="M148" s="37">
        <v>26908</v>
      </c>
      <c r="N148" s="37"/>
      <c r="O148" s="10" t="s">
        <v>42</v>
      </c>
      <c r="P148" s="13">
        <v>30</v>
      </c>
      <c r="Q148" s="13">
        <v>0</v>
      </c>
      <c r="R148" s="13">
        <v>5</v>
      </c>
      <c r="S148" s="13">
        <v>35</v>
      </c>
      <c r="T148" s="14">
        <v>73548</v>
      </c>
      <c r="U148" s="14">
        <v>29419</v>
      </c>
      <c r="V148" s="14">
        <v>61274</v>
      </c>
      <c r="W148" s="14">
        <v>1858</v>
      </c>
      <c r="X148" s="14">
        <v>0</v>
      </c>
      <c r="Y148" s="14">
        <v>1452</v>
      </c>
      <c r="Z148" s="14">
        <v>0</v>
      </c>
      <c r="AA148" s="14">
        <v>0</v>
      </c>
      <c r="AB148" s="14">
        <v>167551</v>
      </c>
      <c r="AC148" s="14">
        <v>8826</v>
      </c>
      <c r="AD148" s="14">
        <v>0</v>
      </c>
      <c r="AE148" s="14">
        <v>28219</v>
      </c>
      <c r="AF148" s="14">
        <v>0</v>
      </c>
      <c r="AG148" s="14">
        <v>0</v>
      </c>
      <c r="AH148" s="14">
        <v>37045</v>
      </c>
      <c r="AI148" s="14">
        <v>130506</v>
      </c>
    </row>
    <row r="149" spans="1:35" ht="24.95" customHeight="1" x14ac:dyDescent="0.25">
      <c r="A149" s="10">
        <v>146</v>
      </c>
      <c r="B149" s="10" t="s">
        <v>723</v>
      </c>
      <c r="C149" s="10">
        <v>273</v>
      </c>
      <c r="D149" s="10" t="s">
        <v>724</v>
      </c>
      <c r="E149" s="11" t="s">
        <v>725</v>
      </c>
      <c r="F149" s="10" t="s">
        <v>0</v>
      </c>
      <c r="G149" s="10" t="s">
        <v>132</v>
      </c>
      <c r="H149" s="10" t="s">
        <v>290</v>
      </c>
      <c r="I149" s="10" t="s">
        <v>716</v>
      </c>
      <c r="J149" s="10"/>
      <c r="K149" s="10" t="s">
        <v>726</v>
      </c>
      <c r="L149" s="37">
        <v>42527</v>
      </c>
      <c r="M149" s="37">
        <v>22832</v>
      </c>
      <c r="N149" s="37"/>
      <c r="O149" s="10" t="s">
        <v>42</v>
      </c>
      <c r="P149" s="13">
        <v>25</v>
      </c>
      <c r="Q149" s="13">
        <v>0</v>
      </c>
      <c r="R149" s="13">
        <v>0</v>
      </c>
      <c r="S149" s="13">
        <v>25</v>
      </c>
      <c r="T149" s="14">
        <v>12556</v>
      </c>
      <c r="U149" s="14">
        <v>5023</v>
      </c>
      <c r="V149" s="14">
        <v>8440</v>
      </c>
      <c r="W149" s="14">
        <v>1333</v>
      </c>
      <c r="X149" s="14">
        <v>0</v>
      </c>
      <c r="Y149" s="14">
        <v>1042</v>
      </c>
      <c r="Z149" s="14">
        <v>0</v>
      </c>
      <c r="AA149" s="14">
        <v>0</v>
      </c>
      <c r="AB149" s="14">
        <v>28394</v>
      </c>
      <c r="AC149" s="14">
        <v>1507</v>
      </c>
      <c r="AD149" s="14">
        <v>0</v>
      </c>
      <c r="AE149" s="14">
        <v>0</v>
      </c>
      <c r="AF149" s="14">
        <v>0</v>
      </c>
      <c r="AG149" s="14">
        <v>0</v>
      </c>
      <c r="AH149" s="14">
        <v>1507</v>
      </c>
      <c r="AI149" s="14">
        <v>26887</v>
      </c>
    </row>
    <row r="150" spans="1:35" ht="24.95" customHeight="1" x14ac:dyDescent="0.25">
      <c r="A150" s="10">
        <v>147</v>
      </c>
      <c r="B150" s="10" t="s">
        <v>727</v>
      </c>
      <c r="C150" s="10">
        <v>274</v>
      </c>
      <c r="D150" s="10" t="s">
        <v>728</v>
      </c>
      <c r="E150" s="11" t="s">
        <v>270</v>
      </c>
      <c r="F150" s="10" t="s">
        <v>0</v>
      </c>
      <c r="G150" s="10" t="s">
        <v>76</v>
      </c>
      <c r="H150" s="10" t="s">
        <v>290</v>
      </c>
      <c r="I150" s="10" t="s">
        <v>716</v>
      </c>
      <c r="J150" s="10"/>
      <c r="K150" s="10" t="s">
        <v>729</v>
      </c>
      <c r="L150" s="37">
        <v>42534</v>
      </c>
      <c r="M150" s="37">
        <v>31003</v>
      </c>
      <c r="N150" s="37"/>
      <c r="O150" s="10" t="s">
        <v>42</v>
      </c>
      <c r="P150" s="13">
        <v>18</v>
      </c>
      <c r="Q150" s="13">
        <v>0</v>
      </c>
      <c r="R150" s="13">
        <v>0</v>
      </c>
      <c r="S150" s="13">
        <v>18</v>
      </c>
      <c r="T150" s="14">
        <v>23000</v>
      </c>
      <c r="U150" s="14">
        <v>9200</v>
      </c>
      <c r="V150" s="14">
        <v>18815</v>
      </c>
      <c r="W150" s="14">
        <v>960</v>
      </c>
      <c r="X150" s="14">
        <v>0</v>
      </c>
      <c r="Y150" s="14">
        <v>750</v>
      </c>
      <c r="Z150" s="14">
        <v>0</v>
      </c>
      <c r="AA150" s="14">
        <v>0</v>
      </c>
      <c r="AB150" s="14">
        <v>52725</v>
      </c>
      <c r="AC150" s="14">
        <v>2760</v>
      </c>
      <c r="AD150" s="14">
        <v>0</v>
      </c>
      <c r="AE150" s="14">
        <v>8180</v>
      </c>
      <c r="AF150" s="14">
        <v>0</v>
      </c>
      <c r="AG150" s="14">
        <v>0</v>
      </c>
      <c r="AH150" s="14">
        <v>10940</v>
      </c>
      <c r="AI150" s="14">
        <v>41785</v>
      </c>
    </row>
    <row r="151" spans="1:35" ht="24.95" customHeight="1" x14ac:dyDescent="0.25">
      <c r="A151" s="10">
        <v>148</v>
      </c>
      <c r="B151" s="10" t="s">
        <v>730</v>
      </c>
      <c r="C151" s="10">
        <v>275</v>
      </c>
      <c r="D151" s="10" t="s">
        <v>731</v>
      </c>
      <c r="E151" s="11" t="s">
        <v>270</v>
      </c>
      <c r="F151" s="10" t="s">
        <v>0</v>
      </c>
      <c r="G151" s="10" t="s">
        <v>76</v>
      </c>
      <c r="H151" s="10" t="s">
        <v>290</v>
      </c>
      <c r="I151" s="10" t="s">
        <v>716</v>
      </c>
      <c r="J151" s="10"/>
      <c r="K151" s="10" t="s">
        <v>732</v>
      </c>
      <c r="L151" s="37">
        <v>42535</v>
      </c>
      <c r="M151" s="37">
        <v>30783</v>
      </c>
      <c r="N151" s="37"/>
      <c r="O151" s="10" t="s">
        <v>42</v>
      </c>
      <c r="P151" s="13">
        <v>17</v>
      </c>
      <c r="Q151" s="13">
        <v>0</v>
      </c>
      <c r="R151" s="13">
        <v>0</v>
      </c>
      <c r="S151" s="13">
        <v>17</v>
      </c>
      <c r="T151" s="14">
        <v>23611</v>
      </c>
      <c r="U151" s="14">
        <v>9445</v>
      </c>
      <c r="V151" s="14">
        <v>19529</v>
      </c>
      <c r="W151" s="14">
        <v>907</v>
      </c>
      <c r="X151" s="14">
        <v>0</v>
      </c>
      <c r="Y151" s="14">
        <v>708</v>
      </c>
      <c r="Z151" s="14">
        <v>0</v>
      </c>
      <c r="AA151" s="14">
        <v>0</v>
      </c>
      <c r="AB151" s="14">
        <v>54200</v>
      </c>
      <c r="AC151" s="14">
        <v>2833</v>
      </c>
      <c r="AD151" s="14">
        <v>0</v>
      </c>
      <c r="AE151" s="14">
        <v>9578</v>
      </c>
      <c r="AF151" s="14">
        <v>0</v>
      </c>
      <c r="AG151" s="14">
        <v>0</v>
      </c>
      <c r="AH151" s="14">
        <v>12411</v>
      </c>
      <c r="AI151" s="14">
        <v>41789</v>
      </c>
    </row>
    <row r="152" spans="1:35" ht="24.95" customHeight="1" x14ac:dyDescent="0.25">
      <c r="A152" s="38"/>
      <c r="B152" s="38"/>
      <c r="C152" s="38"/>
      <c r="D152" s="38" t="s">
        <v>694</v>
      </c>
      <c r="E152" s="39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40">
        <f t="shared" ref="T152:AI152" si="0">SUM(T4:T151)</f>
        <v>3094037</v>
      </c>
      <c r="U152" s="40">
        <f t="shared" si="0"/>
        <v>1237583</v>
      </c>
      <c r="V152" s="40">
        <f t="shared" si="0"/>
        <v>2230612</v>
      </c>
      <c r="W152" s="40">
        <f t="shared" si="0"/>
        <v>189902</v>
      </c>
      <c r="X152" s="40">
        <f t="shared" si="0"/>
        <v>86400</v>
      </c>
      <c r="Y152" s="40">
        <f t="shared" si="0"/>
        <v>179768</v>
      </c>
      <c r="Z152" s="40">
        <f t="shared" si="0"/>
        <v>2500</v>
      </c>
      <c r="AA152" s="40">
        <f t="shared" si="0"/>
        <v>36400</v>
      </c>
      <c r="AB152" s="40">
        <f t="shared" si="0"/>
        <v>7057202</v>
      </c>
      <c r="AC152" s="40">
        <f t="shared" si="0"/>
        <v>371290</v>
      </c>
      <c r="AD152" s="40">
        <f t="shared" si="0"/>
        <v>800</v>
      </c>
      <c r="AE152" s="40">
        <f t="shared" si="0"/>
        <v>512131</v>
      </c>
      <c r="AF152" s="40">
        <f t="shared" si="0"/>
        <v>1512</v>
      </c>
      <c r="AG152" s="40">
        <f t="shared" si="0"/>
        <v>35945</v>
      </c>
      <c r="AH152" s="40">
        <f t="shared" si="0"/>
        <v>921678</v>
      </c>
      <c r="AI152" s="40">
        <f t="shared" si="0"/>
        <v>6135524</v>
      </c>
    </row>
  </sheetData>
  <autoFilter ref="A3:WWQ152"/>
  <mergeCells count="1">
    <mergeCell ref="A1:D1"/>
  </mergeCells>
  <printOptions gridLines="1"/>
  <pageMargins left="0.31496062992125984" right="0.31496062992125984" top="0.74803149606299213" bottom="0.74803149606299213" header="0.31496062992125984" footer="0.31496062992125984"/>
  <pageSetup paperSize="9" scale="70" orientation="landscape" horizontalDpi="300" verticalDpi="300" r:id="rId1"/>
  <headerFooter>
    <oddHeader>&amp;C&amp;F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1"/>
  <sheetViews>
    <sheetView workbookViewId="0">
      <pane xSplit="4" ySplit="4" topLeftCell="E5" activePane="bottomRight" state="frozen"/>
      <selection pane="topRight" activeCell="D1" sqref="D1"/>
      <selection pane="bottomLeft" activeCell="A2" sqref="A2"/>
      <selection pane="bottomRight" activeCell="R5" sqref="R5"/>
    </sheetView>
  </sheetViews>
  <sheetFormatPr defaultRowHeight="15" x14ac:dyDescent="0.25"/>
  <cols>
    <col min="1" max="1" width="4.42578125" customWidth="1"/>
    <col min="2" max="2" width="11.7109375" style="24" bestFit="1" customWidth="1"/>
    <col min="3" max="3" width="4" hidden="1" customWidth="1"/>
    <col min="4" max="4" width="21.140625" style="1" customWidth="1"/>
    <col min="5" max="5" width="20.28515625" style="22" customWidth="1"/>
    <col min="6" max="6" width="30.28515625" hidden="1" customWidth="1"/>
    <col min="7" max="7" width="8" hidden="1" customWidth="1"/>
    <col min="8" max="8" width="14.28515625" hidden="1" customWidth="1"/>
    <col min="9" max="9" width="18.5703125" hidden="1" customWidth="1"/>
    <col min="10" max="10" width="13.7109375" hidden="1" customWidth="1"/>
    <col min="11" max="12" width="10.140625" hidden="1" customWidth="1"/>
    <col min="13" max="13" width="4.5703125" hidden="1" customWidth="1"/>
    <col min="14" max="14" width="6" hidden="1" customWidth="1"/>
    <col min="15" max="15" width="12.85546875" hidden="1" customWidth="1"/>
    <col min="16" max="16" width="4.42578125" hidden="1" customWidth="1"/>
    <col min="17" max="17" width="9.140625" hidden="1" customWidth="1"/>
    <col min="18" max="18" width="4.28515625" customWidth="1"/>
    <col min="19" max="20" width="10.5703125" style="23" bestFit="1" customWidth="1"/>
    <col min="21" max="21" width="10.85546875" style="23" customWidth="1"/>
    <col min="22" max="22" width="9.7109375" style="23" customWidth="1"/>
    <col min="23" max="23" width="8" style="23" customWidth="1"/>
    <col min="24" max="24" width="9.5703125" style="23" bestFit="1" customWidth="1"/>
    <col min="25" max="25" width="6.85546875" style="23" customWidth="1"/>
    <col min="26" max="27" width="8" style="23" bestFit="1" customWidth="1"/>
    <col min="28" max="28" width="10.7109375" style="23" customWidth="1"/>
    <col min="29" max="29" width="9.5703125" style="23" bestFit="1" customWidth="1"/>
    <col min="30" max="30" width="5.42578125" style="23" bestFit="1" customWidth="1"/>
    <col min="31" max="31" width="9.5703125" style="23" bestFit="1" customWidth="1"/>
    <col min="32" max="32" width="6.7109375" style="23" customWidth="1"/>
    <col min="33" max="33" width="7.7109375" style="23" customWidth="1"/>
    <col min="34" max="34" width="9.5703125" style="23" bestFit="1" customWidth="1"/>
    <col min="35" max="35" width="10.5703125" style="23" customWidth="1"/>
    <col min="254" max="254" width="4.42578125" customWidth="1"/>
    <col min="255" max="255" width="11.7109375" bestFit="1" customWidth="1"/>
    <col min="256" max="256" width="0" hidden="1" customWidth="1"/>
    <col min="257" max="257" width="21.140625" customWidth="1"/>
    <col min="258" max="258" width="20.28515625" customWidth="1"/>
    <col min="259" max="273" width="0" hidden="1" customWidth="1"/>
    <col min="274" max="274" width="4.28515625" customWidth="1"/>
    <col min="275" max="276" width="10.5703125" bestFit="1" customWidth="1"/>
    <col min="277" max="277" width="10.85546875" customWidth="1"/>
    <col min="278" max="278" width="9.7109375" customWidth="1"/>
    <col min="279" max="279" width="8" customWidth="1"/>
    <col min="280" max="280" width="9.5703125" bestFit="1" customWidth="1"/>
    <col min="281" max="281" width="6.85546875" customWidth="1"/>
    <col min="282" max="283" width="8" bestFit="1" customWidth="1"/>
    <col min="284" max="284" width="10.7109375" customWidth="1"/>
    <col min="285" max="285" width="9.5703125" bestFit="1" customWidth="1"/>
    <col min="286" max="286" width="5.42578125" bestFit="1" customWidth="1"/>
    <col min="287" max="287" width="9.5703125" bestFit="1" customWidth="1"/>
    <col min="288" max="288" width="6.7109375" customWidth="1"/>
    <col min="289" max="289" width="7.7109375" customWidth="1"/>
    <col min="290" max="290" width="9.5703125" bestFit="1" customWidth="1"/>
    <col min="291" max="291" width="10.5703125" customWidth="1"/>
    <col min="510" max="510" width="4.42578125" customWidth="1"/>
    <col min="511" max="511" width="11.7109375" bestFit="1" customWidth="1"/>
    <col min="512" max="512" width="0" hidden="1" customWidth="1"/>
    <col min="513" max="513" width="21.140625" customWidth="1"/>
    <col min="514" max="514" width="20.28515625" customWidth="1"/>
    <col min="515" max="529" width="0" hidden="1" customWidth="1"/>
    <col min="530" max="530" width="4.28515625" customWidth="1"/>
    <col min="531" max="532" width="10.5703125" bestFit="1" customWidth="1"/>
    <col min="533" max="533" width="10.85546875" customWidth="1"/>
    <col min="534" max="534" width="9.7109375" customWidth="1"/>
    <col min="535" max="535" width="8" customWidth="1"/>
    <col min="536" max="536" width="9.5703125" bestFit="1" customWidth="1"/>
    <col min="537" max="537" width="6.85546875" customWidth="1"/>
    <col min="538" max="539" width="8" bestFit="1" customWidth="1"/>
    <col min="540" max="540" width="10.7109375" customWidth="1"/>
    <col min="541" max="541" width="9.5703125" bestFit="1" customWidth="1"/>
    <col min="542" max="542" width="5.42578125" bestFit="1" customWidth="1"/>
    <col min="543" max="543" width="9.5703125" bestFit="1" customWidth="1"/>
    <col min="544" max="544" width="6.7109375" customWidth="1"/>
    <col min="545" max="545" width="7.7109375" customWidth="1"/>
    <col min="546" max="546" width="9.5703125" bestFit="1" customWidth="1"/>
    <col min="547" max="547" width="10.5703125" customWidth="1"/>
    <col min="766" max="766" width="4.42578125" customWidth="1"/>
    <col min="767" max="767" width="11.7109375" bestFit="1" customWidth="1"/>
    <col min="768" max="768" width="0" hidden="1" customWidth="1"/>
    <col min="769" max="769" width="21.140625" customWidth="1"/>
    <col min="770" max="770" width="20.28515625" customWidth="1"/>
    <col min="771" max="785" width="0" hidden="1" customWidth="1"/>
    <col min="786" max="786" width="4.28515625" customWidth="1"/>
    <col min="787" max="788" width="10.5703125" bestFit="1" customWidth="1"/>
    <col min="789" max="789" width="10.85546875" customWidth="1"/>
    <col min="790" max="790" width="9.7109375" customWidth="1"/>
    <col min="791" max="791" width="8" customWidth="1"/>
    <col min="792" max="792" width="9.5703125" bestFit="1" customWidth="1"/>
    <col min="793" max="793" width="6.85546875" customWidth="1"/>
    <col min="794" max="795" width="8" bestFit="1" customWidth="1"/>
    <col min="796" max="796" width="10.7109375" customWidth="1"/>
    <col min="797" max="797" width="9.5703125" bestFit="1" customWidth="1"/>
    <col min="798" max="798" width="5.42578125" bestFit="1" customWidth="1"/>
    <col min="799" max="799" width="9.5703125" bestFit="1" customWidth="1"/>
    <col min="800" max="800" width="6.7109375" customWidth="1"/>
    <col min="801" max="801" width="7.7109375" customWidth="1"/>
    <col min="802" max="802" width="9.5703125" bestFit="1" customWidth="1"/>
    <col min="803" max="803" width="10.5703125" customWidth="1"/>
    <col min="1022" max="1022" width="4.42578125" customWidth="1"/>
    <col min="1023" max="1023" width="11.7109375" bestFit="1" customWidth="1"/>
    <col min="1024" max="1024" width="0" hidden="1" customWidth="1"/>
    <col min="1025" max="1025" width="21.140625" customWidth="1"/>
    <col min="1026" max="1026" width="20.28515625" customWidth="1"/>
    <col min="1027" max="1041" width="0" hidden="1" customWidth="1"/>
    <col min="1042" max="1042" width="4.28515625" customWidth="1"/>
    <col min="1043" max="1044" width="10.5703125" bestFit="1" customWidth="1"/>
    <col min="1045" max="1045" width="10.85546875" customWidth="1"/>
    <col min="1046" max="1046" width="9.7109375" customWidth="1"/>
    <col min="1047" max="1047" width="8" customWidth="1"/>
    <col min="1048" max="1048" width="9.5703125" bestFit="1" customWidth="1"/>
    <col min="1049" max="1049" width="6.85546875" customWidth="1"/>
    <col min="1050" max="1051" width="8" bestFit="1" customWidth="1"/>
    <col min="1052" max="1052" width="10.7109375" customWidth="1"/>
    <col min="1053" max="1053" width="9.5703125" bestFit="1" customWidth="1"/>
    <col min="1054" max="1054" width="5.42578125" bestFit="1" customWidth="1"/>
    <col min="1055" max="1055" width="9.5703125" bestFit="1" customWidth="1"/>
    <col min="1056" max="1056" width="6.7109375" customWidth="1"/>
    <col min="1057" max="1057" width="7.7109375" customWidth="1"/>
    <col min="1058" max="1058" width="9.5703125" bestFit="1" customWidth="1"/>
    <col min="1059" max="1059" width="10.5703125" customWidth="1"/>
    <col min="1278" max="1278" width="4.42578125" customWidth="1"/>
    <col min="1279" max="1279" width="11.7109375" bestFit="1" customWidth="1"/>
    <col min="1280" max="1280" width="0" hidden="1" customWidth="1"/>
    <col min="1281" max="1281" width="21.140625" customWidth="1"/>
    <col min="1282" max="1282" width="20.28515625" customWidth="1"/>
    <col min="1283" max="1297" width="0" hidden="1" customWidth="1"/>
    <col min="1298" max="1298" width="4.28515625" customWidth="1"/>
    <col min="1299" max="1300" width="10.5703125" bestFit="1" customWidth="1"/>
    <col min="1301" max="1301" width="10.85546875" customWidth="1"/>
    <col min="1302" max="1302" width="9.7109375" customWidth="1"/>
    <col min="1303" max="1303" width="8" customWidth="1"/>
    <col min="1304" max="1304" width="9.5703125" bestFit="1" customWidth="1"/>
    <col min="1305" max="1305" width="6.85546875" customWidth="1"/>
    <col min="1306" max="1307" width="8" bestFit="1" customWidth="1"/>
    <col min="1308" max="1308" width="10.7109375" customWidth="1"/>
    <col min="1309" max="1309" width="9.5703125" bestFit="1" customWidth="1"/>
    <col min="1310" max="1310" width="5.42578125" bestFit="1" customWidth="1"/>
    <col min="1311" max="1311" width="9.5703125" bestFit="1" customWidth="1"/>
    <col min="1312" max="1312" width="6.7109375" customWidth="1"/>
    <col min="1313" max="1313" width="7.7109375" customWidth="1"/>
    <col min="1314" max="1314" width="9.5703125" bestFit="1" customWidth="1"/>
    <col min="1315" max="1315" width="10.5703125" customWidth="1"/>
    <col min="1534" max="1534" width="4.42578125" customWidth="1"/>
    <col min="1535" max="1535" width="11.7109375" bestFit="1" customWidth="1"/>
    <col min="1536" max="1536" width="0" hidden="1" customWidth="1"/>
    <col min="1537" max="1537" width="21.140625" customWidth="1"/>
    <col min="1538" max="1538" width="20.28515625" customWidth="1"/>
    <col min="1539" max="1553" width="0" hidden="1" customWidth="1"/>
    <col min="1554" max="1554" width="4.28515625" customWidth="1"/>
    <col min="1555" max="1556" width="10.5703125" bestFit="1" customWidth="1"/>
    <col min="1557" max="1557" width="10.85546875" customWidth="1"/>
    <col min="1558" max="1558" width="9.7109375" customWidth="1"/>
    <col min="1559" max="1559" width="8" customWidth="1"/>
    <col min="1560" max="1560" width="9.5703125" bestFit="1" customWidth="1"/>
    <col min="1561" max="1561" width="6.85546875" customWidth="1"/>
    <col min="1562" max="1563" width="8" bestFit="1" customWidth="1"/>
    <col min="1564" max="1564" width="10.7109375" customWidth="1"/>
    <col min="1565" max="1565" width="9.5703125" bestFit="1" customWidth="1"/>
    <col min="1566" max="1566" width="5.42578125" bestFit="1" customWidth="1"/>
    <col min="1567" max="1567" width="9.5703125" bestFit="1" customWidth="1"/>
    <col min="1568" max="1568" width="6.7109375" customWidth="1"/>
    <col min="1569" max="1569" width="7.7109375" customWidth="1"/>
    <col min="1570" max="1570" width="9.5703125" bestFit="1" customWidth="1"/>
    <col min="1571" max="1571" width="10.5703125" customWidth="1"/>
    <col min="1790" max="1790" width="4.42578125" customWidth="1"/>
    <col min="1791" max="1791" width="11.7109375" bestFit="1" customWidth="1"/>
    <col min="1792" max="1792" width="0" hidden="1" customWidth="1"/>
    <col min="1793" max="1793" width="21.140625" customWidth="1"/>
    <col min="1794" max="1794" width="20.28515625" customWidth="1"/>
    <col min="1795" max="1809" width="0" hidden="1" customWidth="1"/>
    <col min="1810" max="1810" width="4.28515625" customWidth="1"/>
    <col min="1811" max="1812" width="10.5703125" bestFit="1" customWidth="1"/>
    <col min="1813" max="1813" width="10.85546875" customWidth="1"/>
    <col min="1814" max="1814" width="9.7109375" customWidth="1"/>
    <col min="1815" max="1815" width="8" customWidth="1"/>
    <col min="1816" max="1816" width="9.5703125" bestFit="1" customWidth="1"/>
    <col min="1817" max="1817" width="6.85546875" customWidth="1"/>
    <col min="1818" max="1819" width="8" bestFit="1" customWidth="1"/>
    <col min="1820" max="1820" width="10.7109375" customWidth="1"/>
    <col min="1821" max="1821" width="9.5703125" bestFit="1" customWidth="1"/>
    <col min="1822" max="1822" width="5.42578125" bestFit="1" customWidth="1"/>
    <col min="1823" max="1823" width="9.5703125" bestFit="1" customWidth="1"/>
    <col min="1824" max="1824" width="6.7109375" customWidth="1"/>
    <col min="1825" max="1825" width="7.7109375" customWidth="1"/>
    <col min="1826" max="1826" width="9.5703125" bestFit="1" customWidth="1"/>
    <col min="1827" max="1827" width="10.5703125" customWidth="1"/>
    <col min="2046" max="2046" width="4.42578125" customWidth="1"/>
    <col min="2047" max="2047" width="11.7109375" bestFit="1" customWidth="1"/>
    <col min="2048" max="2048" width="0" hidden="1" customWidth="1"/>
    <col min="2049" max="2049" width="21.140625" customWidth="1"/>
    <col min="2050" max="2050" width="20.28515625" customWidth="1"/>
    <col min="2051" max="2065" width="0" hidden="1" customWidth="1"/>
    <col min="2066" max="2066" width="4.28515625" customWidth="1"/>
    <col min="2067" max="2068" width="10.5703125" bestFit="1" customWidth="1"/>
    <col min="2069" max="2069" width="10.85546875" customWidth="1"/>
    <col min="2070" max="2070" width="9.7109375" customWidth="1"/>
    <col min="2071" max="2071" width="8" customWidth="1"/>
    <col min="2072" max="2072" width="9.5703125" bestFit="1" customWidth="1"/>
    <col min="2073" max="2073" width="6.85546875" customWidth="1"/>
    <col min="2074" max="2075" width="8" bestFit="1" customWidth="1"/>
    <col min="2076" max="2076" width="10.7109375" customWidth="1"/>
    <col min="2077" max="2077" width="9.5703125" bestFit="1" customWidth="1"/>
    <col min="2078" max="2078" width="5.42578125" bestFit="1" customWidth="1"/>
    <col min="2079" max="2079" width="9.5703125" bestFit="1" customWidth="1"/>
    <col min="2080" max="2080" width="6.7109375" customWidth="1"/>
    <col min="2081" max="2081" width="7.7109375" customWidth="1"/>
    <col min="2082" max="2082" width="9.5703125" bestFit="1" customWidth="1"/>
    <col min="2083" max="2083" width="10.5703125" customWidth="1"/>
    <col min="2302" max="2302" width="4.42578125" customWidth="1"/>
    <col min="2303" max="2303" width="11.7109375" bestFit="1" customWidth="1"/>
    <col min="2304" max="2304" width="0" hidden="1" customWidth="1"/>
    <col min="2305" max="2305" width="21.140625" customWidth="1"/>
    <col min="2306" max="2306" width="20.28515625" customWidth="1"/>
    <col min="2307" max="2321" width="0" hidden="1" customWidth="1"/>
    <col min="2322" max="2322" width="4.28515625" customWidth="1"/>
    <col min="2323" max="2324" width="10.5703125" bestFit="1" customWidth="1"/>
    <col min="2325" max="2325" width="10.85546875" customWidth="1"/>
    <col min="2326" max="2326" width="9.7109375" customWidth="1"/>
    <col min="2327" max="2327" width="8" customWidth="1"/>
    <col min="2328" max="2328" width="9.5703125" bestFit="1" customWidth="1"/>
    <col min="2329" max="2329" width="6.85546875" customWidth="1"/>
    <col min="2330" max="2331" width="8" bestFit="1" customWidth="1"/>
    <col min="2332" max="2332" width="10.7109375" customWidth="1"/>
    <col min="2333" max="2333" width="9.5703125" bestFit="1" customWidth="1"/>
    <col min="2334" max="2334" width="5.42578125" bestFit="1" customWidth="1"/>
    <col min="2335" max="2335" width="9.5703125" bestFit="1" customWidth="1"/>
    <col min="2336" max="2336" width="6.7109375" customWidth="1"/>
    <col min="2337" max="2337" width="7.7109375" customWidth="1"/>
    <col min="2338" max="2338" width="9.5703125" bestFit="1" customWidth="1"/>
    <col min="2339" max="2339" width="10.5703125" customWidth="1"/>
    <col min="2558" max="2558" width="4.42578125" customWidth="1"/>
    <col min="2559" max="2559" width="11.7109375" bestFit="1" customWidth="1"/>
    <col min="2560" max="2560" width="0" hidden="1" customWidth="1"/>
    <col min="2561" max="2561" width="21.140625" customWidth="1"/>
    <col min="2562" max="2562" width="20.28515625" customWidth="1"/>
    <col min="2563" max="2577" width="0" hidden="1" customWidth="1"/>
    <col min="2578" max="2578" width="4.28515625" customWidth="1"/>
    <col min="2579" max="2580" width="10.5703125" bestFit="1" customWidth="1"/>
    <col min="2581" max="2581" width="10.85546875" customWidth="1"/>
    <col min="2582" max="2582" width="9.7109375" customWidth="1"/>
    <col min="2583" max="2583" width="8" customWidth="1"/>
    <col min="2584" max="2584" width="9.5703125" bestFit="1" customWidth="1"/>
    <col min="2585" max="2585" width="6.85546875" customWidth="1"/>
    <col min="2586" max="2587" width="8" bestFit="1" customWidth="1"/>
    <col min="2588" max="2588" width="10.7109375" customWidth="1"/>
    <col min="2589" max="2589" width="9.5703125" bestFit="1" customWidth="1"/>
    <col min="2590" max="2590" width="5.42578125" bestFit="1" customWidth="1"/>
    <col min="2591" max="2591" width="9.5703125" bestFit="1" customWidth="1"/>
    <col min="2592" max="2592" width="6.7109375" customWidth="1"/>
    <col min="2593" max="2593" width="7.7109375" customWidth="1"/>
    <col min="2594" max="2594" width="9.5703125" bestFit="1" customWidth="1"/>
    <col min="2595" max="2595" width="10.5703125" customWidth="1"/>
    <col min="2814" max="2814" width="4.42578125" customWidth="1"/>
    <col min="2815" max="2815" width="11.7109375" bestFit="1" customWidth="1"/>
    <col min="2816" max="2816" width="0" hidden="1" customWidth="1"/>
    <col min="2817" max="2817" width="21.140625" customWidth="1"/>
    <col min="2818" max="2818" width="20.28515625" customWidth="1"/>
    <col min="2819" max="2833" width="0" hidden="1" customWidth="1"/>
    <col min="2834" max="2834" width="4.28515625" customWidth="1"/>
    <col min="2835" max="2836" width="10.5703125" bestFit="1" customWidth="1"/>
    <col min="2837" max="2837" width="10.85546875" customWidth="1"/>
    <col min="2838" max="2838" width="9.7109375" customWidth="1"/>
    <col min="2839" max="2839" width="8" customWidth="1"/>
    <col min="2840" max="2840" width="9.5703125" bestFit="1" customWidth="1"/>
    <col min="2841" max="2841" width="6.85546875" customWidth="1"/>
    <col min="2842" max="2843" width="8" bestFit="1" customWidth="1"/>
    <col min="2844" max="2844" width="10.7109375" customWidth="1"/>
    <col min="2845" max="2845" width="9.5703125" bestFit="1" customWidth="1"/>
    <col min="2846" max="2846" width="5.42578125" bestFit="1" customWidth="1"/>
    <col min="2847" max="2847" width="9.5703125" bestFit="1" customWidth="1"/>
    <col min="2848" max="2848" width="6.7109375" customWidth="1"/>
    <col min="2849" max="2849" width="7.7109375" customWidth="1"/>
    <col min="2850" max="2850" width="9.5703125" bestFit="1" customWidth="1"/>
    <col min="2851" max="2851" width="10.5703125" customWidth="1"/>
    <col min="3070" max="3070" width="4.42578125" customWidth="1"/>
    <col min="3071" max="3071" width="11.7109375" bestFit="1" customWidth="1"/>
    <col min="3072" max="3072" width="0" hidden="1" customWidth="1"/>
    <col min="3073" max="3073" width="21.140625" customWidth="1"/>
    <col min="3074" max="3074" width="20.28515625" customWidth="1"/>
    <col min="3075" max="3089" width="0" hidden="1" customWidth="1"/>
    <col min="3090" max="3090" width="4.28515625" customWidth="1"/>
    <col min="3091" max="3092" width="10.5703125" bestFit="1" customWidth="1"/>
    <col min="3093" max="3093" width="10.85546875" customWidth="1"/>
    <col min="3094" max="3094" width="9.7109375" customWidth="1"/>
    <col min="3095" max="3095" width="8" customWidth="1"/>
    <col min="3096" max="3096" width="9.5703125" bestFit="1" customWidth="1"/>
    <col min="3097" max="3097" width="6.85546875" customWidth="1"/>
    <col min="3098" max="3099" width="8" bestFit="1" customWidth="1"/>
    <col min="3100" max="3100" width="10.7109375" customWidth="1"/>
    <col min="3101" max="3101" width="9.5703125" bestFit="1" customWidth="1"/>
    <col min="3102" max="3102" width="5.42578125" bestFit="1" customWidth="1"/>
    <col min="3103" max="3103" width="9.5703125" bestFit="1" customWidth="1"/>
    <col min="3104" max="3104" width="6.7109375" customWidth="1"/>
    <col min="3105" max="3105" width="7.7109375" customWidth="1"/>
    <col min="3106" max="3106" width="9.5703125" bestFit="1" customWidth="1"/>
    <col min="3107" max="3107" width="10.5703125" customWidth="1"/>
    <col min="3326" max="3326" width="4.42578125" customWidth="1"/>
    <col min="3327" max="3327" width="11.7109375" bestFit="1" customWidth="1"/>
    <col min="3328" max="3328" width="0" hidden="1" customWidth="1"/>
    <col min="3329" max="3329" width="21.140625" customWidth="1"/>
    <col min="3330" max="3330" width="20.28515625" customWidth="1"/>
    <col min="3331" max="3345" width="0" hidden="1" customWidth="1"/>
    <col min="3346" max="3346" width="4.28515625" customWidth="1"/>
    <col min="3347" max="3348" width="10.5703125" bestFit="1" customWidth="1"/>
    <col min="3349" max="3349" width="10.85546875" customWidth="1"/>
    <col min="3350" max="3350" width="9.7109375" customWidth="1"/>
    <col min="3351" max="3351" width="8" customWidth="1"/>
    <col min="3352" max="3352" width="9.5703125" bestFit="1" customWidth="1"/>
    <col min="3353" max="3353" width="6.85546875" customWidth="1"/>
    <col min="3354" max="3355" width="8" bestFit="1" customWidth="1"/>
    <col min="3356" max="3356" width="10.7109375" customWidth="1"/>
    <col min="3357" max="3357" width="9.5703125" bestFit="1" customWidth="1"/>
    <col min="3358" max="3358" width="5.42578125" bestFit="1" customWidth="1"/>
    <col min="3359" max="3359" width="9.5703125" bestFit="1" customWidth="1"/>
    <col min="3360" max="3360" width="6.7109375" customWidth="1"/>
    <col min="3361" max="3361" width="7.7109375" customWidth="1"/>
    <col min="3362" max="3362" width="9.5703125" bestFit="1" customWidth="1"/>
    <col min="3363" max="3363" width="10.5703125" customWidth="1"/>
    <col min="3582" max="3582" width="4.42578125" customWidth="1"/>
    <col min="3583" max="3583" width="11.7109375" bestFit="1" customWidth="1"/>
    <col min="3584" max="3584" width="0" hidden="1" customWidth="1"/>
    <col min="3585" max="3585" width="21.140625" customWidth="1"/>
    <col min="3586" max="3586" width="20.28515625" customWidth="1"/>
    <col min="3587" max="3601" width="0" hidden="1" customWidth="1"/>
    <col min="3602" max="3602" width="4.28515625" customWidth="1"/>
    <col min="3603" max="3604" width="10.5703125" bestFit="1" customWidth="1"/>
    <col min="3605" max="3605" width="10.85546875" customWidth="1"/>
    <col min="3606" max="3606" width="9.7109375" customWidth="1"/>
    <col min="3607" max="3607" width="8" customWidth="1"/>
    <col min="3608" max="3608" width="9.5703125" bestFit="1" customWidth="1"/>
    <col min="3609" max="3609" width="6.85546875" customWidth="1"/>
    <col min="3610" max="3611" width="8" bestFit="1" customWidth="1"/>
    <col min="3612" max="3612" width="10.7109375" customWidth="1"/>
    <col min="3613" max="3613" width="9.5703125" bestFit="1" customWidth="1"/>
    <col min="3614" max="3614" width="5.42578125" bestFit="1" customWidth="1"/>
    <col min="3615" max="3615" width="9.5703125" bestFit="1" customWidth="1"/>
    <col min="3616" max="3616" width="6.7109375" customWidth="1"/>
    <col min="3617" max="3617" width="7.7109375" customWidth="1"/>
    <col min="3618" max="3618" width="9.5703125" bestFit="1" customWidth="1"/>
    <col min="3619" max="3619" width="10.5703125" customWidth="1"/>
    <col min="3838" max="3838" width="4.42578125" customWidth="1"/>
    <col min="3839" max="3839" width="11.7109375" bestFit="1" customWidth="1"/>
    <col min="3840" max="3840" width="0" hidden="1" customWidth="1"/>
    <col min="3841" max="3841" width="21.140625" customWidth="1"/>
    <col min="3842" max="3842" width="20.28515625" customWidth="1"/>
    <col min="3843" max="3857" width="0" hidden="1" customWidth="1"/>
    <col min="3858" max="3858" width="4.28515625" customWidth="1"/>
    <col min="3859" max="3860" width="10.5703125" bestFit="1" customWidth="1"/>
    <col min="3861" max="3861" width="10.85546875" customWidth="1"/>
    <col min="3862" max="3862" width="9.7109375" customWidth="1"/>
    <col min="3863" max="3863" width="8" customWidth="1"/>
    <col min="3864" max="3864" width="9.5703125" bestFit="1" customWidth="1"/>
    <col min="3865" max="3865" width="6.85546875" customWidth="1"/>
    <col min="3866" max="3867" width="8" bestFit="1" customWidth="1"/>
    <col min="3868" max="3868" width="10.7109375" customWidth="1"/>
    <col min="3869" max="3869" width="9.5703125" bestFit="1" customWidth="1"/>
    <col min="3870" max="3870" width="5.42578125" bestFit="1" customWidth="1"/>
    <col min="3871" max="3871" width="9.5703125" bestFit="1" customWidth="1"/>
    <col min="3872" max="3872" width="6.7109375" customWidth="1"/>
    <col min="3873" max="3873" width="7.7109375" customWidth="1"/>
    <col min="3874" max="3874" width="9.5703125" bestFit="1" customWidth="1"/>
    <col min="3875" max="3875" width="10.5703125" customWidth="1"/>
    <col min="4094" max="4094" width="4.42578125" customWidth="1"/>
    <col min="4095" max="4095" width="11.7109375" bestFit="1" customWidth="1"/>
    <col min="4096" max="4096" width="0" hidden="1" customWidth="1"/>
    <col min="4097" max="4097" width="21.140625" customWidth="1"/>
    <col min="4098" max="4098" width="20.28515625" customWidth="1"/>
    <col min="4099" max="4113" width="0" hidden="1" customWidth="1"/>
    <col min="4114" max="4114" width="4.28515625" customWidth="1"/>
    <col min="4115" max="4116" width="10.5703125" bestFit="1" customWidth="1"/>
    <col min="4117" max="4117" width="10.85546875" customWidth="1"/>
    <col min="4118" max="4118" width="9.7109375" customWidth="1"/>
    <col min="4119" max="4119" width="8" customWidth="1"/>
    <col min="4120" max="4120" width="9.5703125" bestFit="1" customWidth="1"/>
    <col min="4121" max="4121" width="6.85546875" customWidth="1"/>
    <col min="4122" max="4123" width="8" bestFit="1" customWidth="1"/>
    <col min="4124" max="4124" width="10.7109375" customWidth="1"/>
    <col min="4125" max="4125" width="9.5703125" bestFit="1" customWidth="1"/>
    <col min="4126" max="4126" width="5.42578125" bestFit="1" customWidth="1"/>
    <col min="4127" max="4127" width="9.5703125" bestFit="1" customWidth="1"/>
    <col min="4128" max="4128" width="6.7109375" customWidth="1"/>
    <col min="4129" max="4129" width="7.7109375" customWidth="1"/>
    <col min="4130" max="4130" width="9.5703125" bestFit="1" customWidth="1"/>
    <col min="4131" max="4131" width="10.5703125" customWidth="1"/>
    <col min="4350" max="4350" width="4.42578125" customWidth="1"/>
    <col min="4351" max="4351" width="11.7109375" bestFit="1" customWidth="1"/>
    <col min="4352" max="4352" width="0" hidden="1" customWidth="1"/>
    <col min="4353" max="4353" width="21.140625" customWidth="1"/>
    <col min="4354" max="4354" width="20.28515625" customWidth="1"/>
    <col min="4355" max="4369" width="0" hidden="1" customWidth="1"/>
    <col min="4370" max="4370" width="4.28515625" customWidth="1"/>
    <col min="4371" max="4372" width="10.5703125" bestFit="1" customWidth="1"/>
    <col min="4373" max="4373" width="10.85546875" customWidth="1"/>
    <col min="4374" max="4374" width="9.7109375" customWidth="1"/>
    <col min="4375" max="4375" width="8" customWidth="1"/>
    <col min="4376" max="4376" width="9.5703125" bestFit="1" customWidth="1"/>
    <col min="4377" max="4377" width="6.85546875" customWidth="1"/>
    <col min="4378" max="4379" width="8" bestFit="1" customWidth="1"/>
    <col min="4380" max="4380" width="10.7109375" customWidth="1"/>
    <col min="4381" max="4381" width="9.5703125" bestFit="1" customWidth="1"/>
    <col min="4382" max="4382" width="5.42578125" bestFit="1" customWidth="1"/>
    <col min="4383" max="4383" width="9.5703125" bestFit="1" customWidth="1"/>
    <col min="4384" max="4384" width="6.7109375" customWidth="1"/>
    <col min="4385" max="4385" width="7.7109375" customWidth="1"/>
    <col min="4386" max="4386" width="9.5703125" bestFit="1" customWidth="1"/>
    <col min="4387" max="4387" width="10.5703125" customWidth="1"/>
    <col min="4606" max="4606" width="4.42578125" customWidth="1"/>
    <col min="4607" max="4607" width="11.7109375" bestFit="1" customWidth="1"/>
    <col min="4608" max="4608" width="0" hidden="1" customWidth="1"/>
    <col min="4609" max="4609" width="21.140625" customWidth="1"/>
    <col min="4610" max="4610" width="20.28515625" customWidth="1"/>
    <col min="4611" max="4625" width="0" hidden="1" customWidth="1"/>
    <col min="4626" max="4626" width="4.28515625" customWidth="1"/>
    <col min="4627" max="4628" width="10.5703125" bestFit="1" customWidth="1"/>
    <col min="4629" max="4629" width="10.85546875" customWidth="1"/>
    <col min="4630" max="4630" width="9.7109375" customWidth="1"/>
    <col min="4631" max="4631" width="8" customWidth="1"/>
    <col min="4632" max="4632" width="9.5703125" bestFit="1" customWidth="1"/>
    <col min="4633" max="4633" width="6.85546875" customWidth="1"/>
    <col min="4634" max="4635" width="8" bestFit="1" customWidth="1"/>
    <col min="4636" max="4636" width="10.7109375" customWidth="1"/>
    <col min="4637" max="4637" width="9.5703125" bestFit="1" customWidth="1"/>
    <col min="4638" max="4638" width="5.42578125" bestFit="1" customWidth="1"/>
    <col min="4639" max="4639" width="9.5703125" bestFit="1" customWidth="1"/>
    <col min="4640" max="4640" width="6.7109375" customWidth="1"/>
    <col min="4641" max="4641" width="7.7109375" customWidth="1"/>
    <col min="4642" max="4642" width="9.5703125" bestFit="1" customWidth="1"/>
    <col min="4643" max="4643" width="10.5703125" customWidth="1"/>
    <col min="4862" max="4862" width="4.42578125" customWidth="1"/>
    <col min="4863" max="4863" width="11.7109375" bestFit="1" customWidth="1"/>
    <col min="4864" max="4864" width="0" hidden="1" customWidth="1"/>
    <col min="4865" max="4865" width="21.140625" customWidth="1"/>
    <col min="4866" max="4866" width="20.28515625" customWidth="1"/>
    <col min="4867" max="4881" width="0" hidden="1" customWidth="1"/>
    <col min="4882" max="4882" width="4.28515625" customWidth="1"/>
    <col min="4883" max="4884" width="10.5703125" bestFit="1" customWidth="1"/>
    <col min="4885" max="4885" width="10.85546875" customWidth="1"/>
    <col min="4886" max="4886" width="9.7109375" customWidth="1"/>
    <col min="4887" max="4887" width="8" customWidth="1"/>
    <col min="4888" max="4888" width="9.5703125" bestFit="1" customWidth="1"/>
    <col min="4889" max="4889" width="6.85546875" customWidth="1"/>
    <col min="4890" max="4891" width="8" bestFit="1" customWidth="1"/>
    <col min="4892" max="4892" width="10.7109375" customWidth="1"/>
    <col min="4893" max="4893" width="9.5703125" bestFit="1" customWidth="1"/>
    <col min="4894" max="4894" width="5.42578125" bestFit="1" customWidth="1"/>
    <col min="4895" max="4895" width="9.5703125" bestFit="1" customWidth="1"/>
    <col min="4896" max="4896" width="6.7109375" customWidth="1"/>
    <col min="4897" max="4897" width="7.7109375" customWidth="1"/>
    <col min="4898" max="4898" width="9.5703125" bestFit="1" customWidth="1"/>
    <col min="4899" max="4899" width="10.5703125" customWidth="1"/>
    <col min="5118" max="5118" width="4.42578125" customWidth="1"/>
    <col min="5119" max="5119" width="11.7109375" bestFit="1" customWidth="1"/>
    <col min="5120" max="5120" width="0" hidden="1" customWidth="1"/>
    <col min="5121" max="5121" width="21.140625" customWidth="1"/>
    <col min="5122" max="5122" width="20.28515625" customWidth="1"/>
    <col min="5123" max="5137" width="0" hidden="1" customWidth="1"/>
    <col min="5138" max="5138" width="4.28515625" customWidth="1"/>
    <col min="5139" max="5140" width="10.5703125" bestFit="1" customWidth="1"/>
    <col min="5141" max="5141" width="10.85546875" customWidth="1"/>
    <col min="5142" max="5142" width="9.7109375" customWidth="1"/>
    <col min="5143" max="5143" width="8" customWidth="1"/>
    <col min="5144" max="5144" width="9.5703125" bestFit="1" customWidth="1"/>
    <col min="5145" max="5145" width="6.85546875" customWidth="1"/>
    <col min="5146" max="5147" width="8" bestFit="1" customWidth="1"/>
    <col min="5148" max="5148" width="10.7109375" customWidth="1"/>
    <col min="5149" max="5149" width="9.5703125" bestFit="1" customWidth="1"/>
    <col min="5150" max="5150" width="5.42578125" bestFit="1" customWidth="1"/>
    <col min="5151" max="5151" width="9.5703125" bestFit="1" customWidth="1"/>
    <col min="5152" max="5152" width="6.7109375" customWidth="1"/>
    <col min="5153" max="5153" width="7.7109375" customWidth="1"/>
    <col min="5154" max="5154" width="9.5703125" bestFit="1" customWidth="1"/>
    <col min="5155" max="5155" width="10.5703125" customWidth="1"/>
    <col min="5374" max="5374" width="4.42578125" customWidth="1"/>
    <col min="5375" max="5375" width="11.7109375" bestFit="1" customWidth="1"/>
    <col min="5376" max="5376" width="0" hidden="1" customWidth="1"/>
    <col min="5377" max="5377" width="21.140625" customWidth="1"/>
    <col min="5378" max="5378" width="20.28515625" customWidth="1"/>
    <col min="5379" max="5393" width="0" hidden="1" customWidth="1"/>
    <col min="5394" max="5394" width="4.28515625" customWidth="1"/>
    <col min="5395" max="5396" width="10.5703125" bestFit="1" customWidth="1"/>
    <col min="5397" max="5397" width="10.85546875" customWidth="1"/>
    <col min="5398" max="5398" width="9.7109375" customWidth="1"/>
    <col min="5399" max="5399" width="8" customWidth="1"/>
    <col min="5400" max="5400" width="9.5703125" bestFit="1" customWidth="1"/>
    <col min="5401" max="5401" width="6.85546875" customWidth="1"/>
    <col min="5402" max="5403" width="8" bestFit="1" customWidth="1"/>
    <col min="5404" max="5404" width="10.7109375" customWidth="1"/>
    <col min="5405" max="5405" width="9.5703125" bestFit="1" customWidth="1"/>
    <col min="5406" max="5406" width="5.42578125" bestFit="1" customWidth="1"/>
    <col min="5407" max="5407" width="9.5703125" bestFit="1" customWidth="1"/>
    <col min="5408" max="5408" width="6.7109375" customWidth="1"/>
    <col min="5409" max="5409" width="7.7109375" customWidth="1"/>
    <col min="5410" max="5410" width="9.5703125" bestFit="1" customWidth="1"/>
    <col min="5411" max="5411" width="10.5703125" customWidth="1"/>
    <col min="5630" max="5630" width="4.42578125" customWidth="1"/>
    <col min="5631" max="5631" width="11.7109375" bestFit="1" customWidth="1"/>
    <col min="5632" max="5632" width="0" hidden="1" customWidth="1"/>
    <col min="5633" max="5633" width="21.140625" customWidth="1"/>
    <col min="5634" max="5634" width="20.28515625" customWidth="1"/>
    <col min="5635" max="5649" width="0" hidden="1" customWidth="1"/>
    <col min="5650" max="5650" width="4.28515625" customWidth="1"/>
    <col min="5651" max="5652" width="10.5703125" bestFit="1" customWidth="1"/>
    <col min="5653" max="5653" width="10.85546875" customWidth="1"/>
    <col min="5654" max="5654" width="9.7109375" customWidth="1"/>
    <col min="5655" max="5655" width="8" customWidth="1"/>
    <col min="5656" max="5656" width="9.5703125" bestFit="1" customWidth="1"/>
    <col min="5657" max="5657" width="6.85546875" customWidth="1"/>
    <col min="5658" max="5659" width="8" bestFit="1" customWidth="1"/>
    <col min="5660" max="5660" width="10.7109375" customWidth="1"/>
    <col min="5661" max="5661" width="9.5703125" bestFit="1" customWidth="1"/>
    <col min="5662" max="5662" width="5.42578125" bestFit="1" customWidth="1"/>
    <col min="5663" max="5663" width="9.5703125" bestFit="1" customWidth="1"/>
    <col min="5664" max="5664" width="6.7109375" customWidth="1"/>
    <col min="5665" max="5665" width="7.7109375" customWidth="1"/>
    <col min="5666" max="5666" width="9.5703125" bestFit="1" customWidth="1"/>
    <col min="5667" max="5667" width="10.5703125" customWidth="1"/>
    <col min="5886" max="5886" width="4.42578125" customWidth="1"/>
    <col min="5887" max="5887" width="11.7109375" bestFit="1" customWidth="1"/>
    <col min="5888" max="5888" width="0" hidden="1" customWidth="1"/>
    <col min="5889" max="5889" width="21.140625" customWidth="1"/>
    <col min="5890" max="5890" width="20.28515625" customWidth="1"/>
    <col min="5891" max="5905" width="0" hidden="1" customWidth="1"/>
    <col min="5906" max="5906" width="4.28515625" customWidth="1"/>
    <col min="5907" max="5908" width="10.5703125" bestFit="1" customWidth="1"/>
    <col min="5909" max="5909" width="10.85546875" customWidth="1"/>
    <col min="5910" max="5910" width="9.7109375" customWidth="1"/>
    <col min="5911" max="5911" width="8" customWidth="1"/>
    <col min="5912" max="5912" width="9.5703125" bestFit="1" customWidth="1"/>
    <col min="5913" max="5913" width="6.85546875" customWidth="1"/>
    <col min="5914" max="5915" width="8" bestFit="1" customWidth="1"/>
    <col min="5916" max="5916" width="10.7109375" customWidth="1"/>
    <col min="5917" max="5917" width="9.5703125" bestFit="1" customWidth="1"/>
    <col min="5918" max="5918" width="5.42578125" bestFit="1" customWidth="1"/>
    <col min="5919" max="5919" width="9.5703125" bestFit="1" customWidth="1"/>
    <col min="5920" max="5920" width="6.7109375" customWidth="1"/>
    <col min="5921" max="5921" width="7.7109375" customWidth="1"/>
    <col min="5922" max="5922" width="9.5703125" bestFit="1" customWidth="1"/>
    <col min="5923" max="5923" width="10.5703125" customWidth="1"/>
    <col min="6142" max="6142" width="4.42578125" customWidth="1"/>
    <col min="6143" max="6143" width="11.7109375" bestFit="1" customWidth="1"/>
    <col min="6144" max="6144" width="0" hidden="1" customWidth="1"/>
    <col min="6145" max="6145" width="21.140625" customWidth="1"/>
    <col min="6146" max="6146" width="20.28515625" customWidth="1"/>
    <col min="6147" max="6161" width="0" hidden="1" customWidth="1"/>
    <col min="6162" max="6162" width="4.28515625" customWidth="1"/>
    <col min="6163" max="6164" width="10.5703125" bestFit="1" customWidth="1"/>
    <col min="6165" max="6165" width="10.85546875" customWidth="1"/>
    <col min="6166" max="6166" width="9.7109375" customWidth="1"/>
    <col min="6167" max="6167" width="8" customWidth="1"/>
    <col min="6168" max="6168" width="9.5703125" bestFit="1" customWidth="1"/>
    <col min="6169" max="6169" width="6.85546875" customWidth="1"/>
    <col min="6170" max="6171" width="8" bestFit="1" customWidth="1"/>
    <col min="6172" max="6172" width="10.7109375" customWidth="1"/>
    <col min="6173" max="6173" width="9.5703125" bestFit="1" customWidth="1"/>
    <col min="6174" max="6174" width="5.42578125" bestFit="1" customWidth="1"/>
    <col min="6175" max="6175" width="9.5703125" bestFit="1" customWidth="1"/>
    <col min="6176" max="6176" width="6.7109375" customWidth="1"/>
    <col min="6177" max="6177" width="7.7109375" customWidth="1"/>
    <col min="6178" max="6178" width="9.5703125" bestFit="1" customWidth="1"/>
    <col min="6179" max="6179" width="10.5703125" customWidth="1"/>
    <col min="6398" max="6398" width="4.42578125" customWidth="1"/>
    <col min="6399" max="6399" width="11.7109375" bestFit="1" customWidth="1"/>
    <col min="6400" max="6400" width="0" hidden="1" customWidth="1"/>
    <col min="6401" max="6401" width="21.140625" customWidth="1"/>
    <col min="6402" max="6402" width="20.28515625" customWidth="1"/>
    <col min="6403" max="6417" width="0" hidden="1" customWidth="1"/>
    <col min="6418" max="6418" width="4.28515625" customWidth="1"/>
    <col min="6419" max="6420" width="10.5703125" bestFit="1" customWidth="1"/>
    <col min="6421" max="6421" width="10.85546875" customWidth="1"/>
    <col min="6422" max="6422" width="9.7109375" customWidth="1"/>
    <col min="6423" max="6423" width="8" customWidth="1"/>
    <col min="6424" max="6424" width="9.5703125" bestFit="1" customWidth="1"/>
    <col min="6425" max="6425" width="6.85546875" customWidth="1"/>
    <col min="6426" max="6427" width="8" bestFit="1" customWidth="1"/>
    <col min="6428" max="6428" width="10.7109375" customWidth="1"/>
    <col min="6429" max="6429" width="9.5703125" bestFit="1" customWidth="1"/>
    <col min="6430" max="6430" width="5.42578125" bestFit="1" customWidth="1"/>
    <col min="6431" max="6431" width="9.5703125" bestFit="1" customWidth="1"/>
    <col min="6432" max="6432" width="6.7109375" customWidth="1"/>
    <col min="6433" max="6433" width="7.7109375" customWidth="1"/>
    <col min="6434" max="6434" width="9.5703125" bestFit="1" customWidth="1"/>
    <col min="6435" max="6435" width="10.5703125" customWidth="1"/>
    <col min="6654" max="6654" width="4.42578125" customWidth="1"/>
    <col min="6655" max="6655" width="11.7109375" bestFit="1" customWidth="1"/>
    <col min="6656" max="6656" width="0" hidden="1" customWidth="1"/>
    <col min="6657" max="6657" width="21.140625" customWidth="1"/>
    <col min="6658" max="6658" width="20.28515625" customWidth="1"/>
    <col min="6659" max="6673" width="0" hidden="1" customWidth="1"/>
    <col min="6674" max="6674" width="4.28515625" customWidth="1"/>
    <col min="6675" max="6676" width="10.5703125" bestFit="1" customWidth="1"/>
    <col min="6677" max="6677" width="10.85546875" customWidth="1"/>
    <col min="6678" max="6678" width="9.7109375" customWidth="1"/>
    <col min="6679" max="6679" width="8" customWidth="1"/>
    <col min="6680" max="6680" width="9.5703125" bestFit="1" customWidth="1"/>
    <col min="6681" max="6681" width="6.85546875" customWidth="1"/>
    <col min="6682" max="6683" width="8" bestFit="1" customWidth="1"/>
    <col min="6684" max="6684" width="10.7109375" customWidth="1"/>
    <col min="6685" max="6685" width="9.5703125" bestFit="1" customWidth="1"/>
    <col min="6686" max="6686" width="5.42578125" bestFit="1" customWidth="1"/>
    <col min="6687" max="6687" width="9.5703125" bestFit="1" customWidth="1"/>
    <col min="6688" max="6688" width="6.7109375" customWidth="1"/>
    <col min="6689" max="6689" width="7.7109375" customWidth="1"/>
    <col min="6690" max="6690" width="9.5703125" bestFit="1" customWidth="1"/>
    <col min="6691" max="6691" width="10.5703125" customWidth="1"/>
    <col min="6910" max="6910" width="4.42578125" customWidth="1"/>
    <col min="6911" max="6911" width="11.7109375" bestFit="1" customWidth="1"/>
    <col min="6912" max="6912" width="0" hidden="1" customWidth="1"/>
    <col min="6913" max="6913" width="21.140625" customWidth="1"/>
    <col min="6914" max="6914" width="20.28515625" customWidth="1"/>
    <col min="6915" max="6929" width="0" hidden="1" customWidth="1"/>
    <col min="6930" max="6930" width="4.28515625" customWidth="1"/>
    <col min="6931" max="6932" width="10.5703125" bestFit="1" customWidth="1"/>
    <col min="6933" max="6933" width="10.85546875" customWidth="1"/>
    <col min="6934" max="6934" width="9.7109375" customWidth="1"/>
    <col min="6935" max="6935" width="8" customWidth="1"/>
    <col min="6936" max="6936" width="9.5703125" bestFit="1" customWidth="1"/>
    <col min="6937" max="6937" width="6.85546875" customWidth="1"/>
    <col min="6938" max="6939" width="8" bestFit="1" customWidth="1"/>
    <col min="6940" max="6940" width="10.7109375" customWidth="1"/>
    <col min="6941" max="6941" width="9.5703125" bestFit="1" customWidth="1"/>
    <col min="6942" max="6942" width="5.42578125" bestFit="1" customWidth="1"/>
    <col min="6943" max="6943" width="9.5703125" bestFit="1" customWidth="1"/>
    <col min="6944" max="6944" width="6.7109375" customWidth="1"/>
    <col min="6945" max="6945" width="7.7109375" customWidth="1"/>
    <col min="6946" max="6946" width="9.5703125" bestFit="1" customWidth="1"/>
    <col min="6947" max="6947" width="10.5703125" customWidth="1"/>
    <col min="7166" max="7166" width="4.42578125" customWidth="1"/>
    <col min="7167" max="7167" width="11.7109375" bestFit="1" customWidth="1"/>
    <col min="7168" max="7168" width="0" hidden="1" customWidth="1"/>
    <col min="7169" max="7169" width="21.140625" customWidth="1"/>
    <col min="7170" max="7170" width="20.28515625" customWidth="1"/>
    <col min="7171" max="7185" width="0" hidden="1" customWidth="1"/>
    <col min="7186" max="7186" width="4.28515625" customWidth="1"/>
    <col min="7187" max="7188" width="10.5703125" bestFit="1" customWidth="1"/>
    <col min="7189" max="7189" width="10.85546875" customWidth="1"/>
    <col min="7190" max="7190" width="9.7109375" customWidth="1"/>
    <col min="7191" max="7191" width="8" customWidth="1"/>
    <col min="7192" max="7192" width="9.5703125" bestFit="1" customWidth="1"/>
    <col min="7193" max="7193" width="6.85546875" customWidth="1"/>
    <col min="7194" max="7195" width="8" bestFit="1" customWidth="1"/>
    <col min="7196" max="7196" width="10.7109375" customWidth="1"/>
    <col min="7197" max="7197" width="9.5703125" bestFit="1" customWidth="1"/>
    <col min="7198" max="7198" width="5.42578125" bestFit="1" customWidth="1"/>
    <col min="7199" max="7199" width="9.5703125" bestFit="1" customWidth="1"/>
    <col min="7200" max="7200" width="6.7109375" customWidth="1"/>
    <col min="7201" max="7201" width="7.7109375" customWidth="1"/>
    <col min="7202" max="7202" width="9.5703125" bestFit="1" customWidth="1"/>
    <col min="7203" max="7203" width="10.5703125" customWidth="1"/>
    <col min="7422" max="7422" width="4.42578125" customWidth="1"/>
    <col min="7423" max="7423" width="11.7109375" bestFit="1" customWidth="1"/>
    <col min="7424" max="7424" width="0" hidden="1" customWidth="1"/>
    <col min="7425" max="7425" width="21.140625" customWidth="1"/>
    <col min="7426" max="7426" width="20.28515625" customWidth="1"/>
    <col min="7427" max="7441" width="0" hidden="1" customWidth="1"/>
    <col min="7442" max="7442" width="4.28515625" customWidth="1"/>
    <col min="7443" max="7444" width="10.5703125" bestFit="1" customWidth="1"/>
    <col min="7445" max="7445" width="10.85546875" customWidth="1"/>
    <col min="7446" max="7446" width="9.7109375" customWidth="1"/>
    <col min="7447" max="7447" width="8" customWidth="1"/>
    <col min="7448" max="7448" width="9.5703125" bestFit="1" customWidth="1"/>
    <col min="7449" max="7449" width="6.85546875" customWidth="1"/>
    <col min="7450" max="7451" width="8" bestFit="1" customWidth="1"/>
    <col min="7452" max="7452" width="10.7109375" customWidth="1"/>
    <col min="7453" max="7453" width="9.5703125" bestFit="1" customWidth="1"/>
    <col min="7454" max="7454" width="5.42578125" bestFit="1" customWidth="1"/>
    <col min="7455" max="7455" width="9.5703125" bestFit="1" customWidth="1"/>
    <col min="7456" max="7456" width="6.7109375" customWidth="1"/>
    <col min="7457" max="7457" width="7.7109375" customWidth="1"/>
    <col min="7458" max="7458" width="9.5703125" bestFit="1" customWidth="1"/>
    <col min="7459" max="7459" width="10.5703125" customWidth="1"/>
    <col min="7678" max="7678" width="4.42578125" customWidth="1"/>
    <col min="7679" max="7679" width="11.7109375" bestFit="1" customWidth="1"/>
    <col min="7680" max="7680" width="0" hidden="1" customWidth="1"/>
    <col min="7681" max="7681" width="21.140625" customWidth="1"/>
    <col min="7682" max="7682" width="20.28515625" customWidth="1"/>
    <col min="7683" max="7697" width="0" hidden="1" customWidth="1"/>
    <col min="7698" max="7698" width="4.28515625" customWidth="1"/>
    <col min="7699" max="7700" width="10.5703125" bestFit="1" customWidth="1"/>
    <col min="7701" max="7701" width="10.85546875" customWidth="1"/>
    <col min="7702" max="7702" width="9.7109375" customWidth="1"/>
    <col min="7703" max="7703" width="8" customWidth="1"/>
    <col min="7704" max="7704" width="9.5703125" bestFit="1" customWidth="1"/>
    <col min="7705" max="7705" width="6.85546875" customWidth="1"/>
    <col min="7706" max="7707" width="8" bestFit="1" customWidth="1"/>
    <col min="7708" max="7708" width="10.7109375" customWidth="1"/>
    <col min="7709" max="7709" width="9.5703125" bestFit="1" customWidth="1"/>
    <col min="7710" max="7710" width="5.42578125" bestFit="1" customWidth="1"/>
    <col min="7711" max="7711" width="9.5703125" bestFit="1" customWidth="1"/>
    <col min="7712" max="7712" width="6.7109375" customWidth="1"/>
    <col min="7713" max="7713" width="7.7109375" customWidth="1"/>
    <col min="7714" max="7714" width="9.5703125" bestFit="1" customWidth="1"/>
    <col min="7715" max="7715" width="10.5703125" customWidth="1"/>
    <col min="7934" max="7934" width="4.42578125" customWidth="1"/>
    <col min="7935" max="7935" width="11.7109375" bestFit="1" customWidth="1"/>
    <col min="7936" max="7936" width="0" hidden="1" customWidth="1"/>
    <col min="7937" max="7937" width="21.140625" customWidth="1"/>
    <col min="7938" max="7938" width="20.28515625" customWidth="1"/>
    <col min="7939" max="7953" width="0" hidden="1" customWidth="1"/>
    <col min="7954" max="7954" width="4.28515625" customWidth="1"/>
    <col min="7955" max="7956" width="10.5703125" bestFit="1" customWidth="1"/>
    <col min="7957" max="7957" width="10.85546875" customWidth="1"/>
    <col min="7958" max="7958" width="9.7109375" customWidth="1"/>
    <col min="7959" max="7959" width="8" customWidth="1"/>
    <col min="7960" max="7960" width="9.5703125" bestFit="1" customWidth="1"/>
    <col min="7961" max="7961" width="6.85546875" customWidth="1"/>
    <col min="7962" max="7963" width="8" bestFit="1" customWidth="1"/>
    <col min="7964" max="7964" width="10.7109375" customWidth="1"/>
    <col min="7965" max="7965" width="9.5703125" bestFit="1" customWidth="1"/>
    <col min="7966" max="7966" width="5.42578125" bestFit="1" customWidth="1"/>
    <col min="7967" max="7967" width="9.5703125" bestFit="1" customWidth="1"/>
    <col min="7968" max="7968" width="6.7109375" customWidth="1"/>
    <col min="7969" max="7969" width="7.7109375" customWidth="1"/>
    <col min="7970" max="7970" width="9.5703125" bestFit="1" customWidth="1"/>
    <col min="7971" max="7971" width="10.5703125" customWidth="1"/>
    <col min="8190" max="8190" width="4.42578125" customWidth="1"/>
    <col min="8191" max="8191" width="11.7109375" bestFit="1" customWidth="1"/>
    <col min="8192" max="8192" width="0" hidden="1" customWidth="1"/>
    <col min="8193" max="8193" width="21.140625" customWidth="1"/>
    <col min="8194" max="8194" width="20.28515625" customWidth="1"/>
    <col min="8195" max="8209" width="0" hidden="1" customWidth="1"/>
    <col min="8210" max="8210" width="4.28515625" customWidth="1"/>
    <col min="8211" max="8212" width="10.5703125" bestFit="1" customWidth="1"/>
    <col min="8213" max="8213" width="10.85546875" customWidth="1"/>
    <col min="8214" max="8214" width="9.7109375" customWidth="1"/>
    <col min="8215" max="8215" width="8" customWidth="1"/>
    <col min="8216" max="8216" width="9.5703125" bestFit="1" customWidth="1"/>
    <col min="8217" max="8217" width="6.85546875" customWidth="1"/>
    <col min="8218" max="8219" width="8" bestFit="1" customWidth="1"/>
    <col min="8220" max="8220" width="10.7109375" customWidth="1"/>
    <col min="8221" max="8221" width="9.5703125" bestFit="1" customWidth="1"/>
    <col min="8222" max="8222" width="5.42578125" bestFit="1" customWidth="1"/>
    <col min="8223" max="8223" width="9.5703125" bestFit="1" customWidth="1"/>
    <col min="8224" max="8224" width="6.7109375" customWidth="1"/>
    <col min="8225" max="8225" width="7.7109375" customWidth="1"/>
    <col min="8226" max="8226" width="9.5703125" bestFit="1" customWidth="1"/>
    <col min="8227" max="8227" width="10.5703125" customWidth="1"/>
    <col min="8446" max="8446" width="4.42578125" customWidth="1"/>
    <col min="8447" max="8447" width="11.7109375" bestFit="1" customWidth="1"/>
    <col min="8448" max="8448" width="0" hidden="1" customWidth="1"/>
    <col min="8449" max="8449" width="21.140625" customWidth="1"/>
    <col min="8450" max="8450" width="20.28515625" customWidth="1"/>
    <col min="8451" max="8465" width="0" hidden="1" customWidth="1"/>
    <col min="8466" max="8466" width="4.28515625" customWidth="1"/>
    <col min="8467" max="8468" width="10.5703125" bestFit="1" customWidth="1"/>
    <col min="8469" max="8469" width="10.85546875" customWidth="1"/>
    <col min="8470" max="8470" width="9.7109375" customWidth="1"/>
    <col min="8471" max="8471" width="8" customWidth="1"/>
    <col min="8472" max="8472" width="9.5703125" bestFit="1" customWidth="1"/>
    <col min="8473" max="8473" width="6.85546875" customWidth="1"/>
    <col min="8474" max="8475" width="8" bestFit="1" customWidth="1"/>
    <col min="8476" max="8476" width="10.7109375" customWidth="1"/>
    <col min="8477" max="8477" width="9.5703125" bestFit="1" customWidth="1"/>
    <col min="8478" max="8478" width="5.42578125" bestFit="1" customWidth="1"/>
    <col min="8479" max="8479" width="9.5703125" bestFit="1" customWidth="1"/>
    <col min="8480" max="8480" width="6.7109375" customWidth="1"/>
    <col min="8481" max="8481" width="7.7109375" customWidth="1"/>
    <col min="8482" max="8482" width="9.5703125" bestFit="1" customWidth="1"/>
    <col min="8483" max="8483" width="10.5703125" customWidth="1"/>
    <col min="8702" max="8702" width="4.42578125" customWidth="1"/>
    <col min="8703" max="8703" width="11.7109375" bestFit="1" customWidth="1"/>
    <col min="8704" max="8704" width="0" hidden="1" customWidth="1"/>
    <col min="8705" max="8705" width="21.140625" customWidth="1"/>
    <col min="8706" max="8706" width="20.28515625" customWidth="1"/>
    <col min="8707" max="8721" width="0" hidden="1" customWidth="1"/>
    <col min="8722" max="8722" width="4.28515625" customWidth="1"/>
    <col min="8723" max="8724" width="10.5703125" bestFit="1" customWidth="1"/>
    <col min="8725" max="8725" width="10.85546875" customWidth="1"/>
    <col min="8726" max="8726" width="9.7109375" customWidth="1"/>
    <col min="8727" max="8727" width="8" customWidth="1"/>
    <col min="8728" max="8728" width="9.5703125" bestFit="1" customWidth="1"/>
    <col min="8729" max="8729" width="6.85546875" customWidth="1"/>
    <col min="8730" max="8731" width="8" bestFit="1" customWidth="1"/>
    <col min="8732" max="8732" width="10.7109375" customWidth="1"/>
    <col min="8733" max="8733" width="9.5703125" bestFit="1" customWidth="1"/>
    <col min="8734" max="8734" width="5.42578125" bestFit="1" customWidth="1"/>
    <col min="8735" max="8735" width="9.5703125" bestFit="1" customWidth="1"/>
    <col min="8736" max="8736" width="6.7109375" customWidth="1"/>
    <col min="8737" max="8737" width="7.7109375" customWidth="1"/>
    <col min="8738" max="8738" width="9.5703125" bestFit="1" customWidth="1"/>
    <col min="8739" max="8739" width="10.5703125" customWidth="1"/>
    <col min="8958" max="8958" width="4.42578125" customWidth="1"/>
    <col min="8959" max="8959" width="11.7109375" bestFit="1" customWidth="1"/>
    <col min="8960" max="8960" width="0" hidden="1" customWidth="1"/>
    <col min="8961" max="8961" width="21.140625" customWidth="1"/>
    <col min="8962" max="8962" width="20.28515625" customWidth="1"/>
    <col min="8963" max="8977" width="0" hidden="1" customWidth="1"/>
    <col min="8978" max="8978" width="4.28515625" customWidth="1"/>
    <col min="8979" max="8980" width="10.5703125" bestFit="1" customWidth="1"/>
    <col min="8981" max="8981" width="10.85546875" customWidth="1"/>
    <col min="8982" max="8982" width="9.7109375" customWidth="1"/>
    <col min="8983" max="8983" width="8" customWidth="1"/>
    <col min="8984" max="8984" width="9.5703125" bestFit="1" customWidth="1"/>
    <col min="8985" max="8985" width="6.85546875" customWidth="1"/>
    <col min="8986" max="8987" width="8" bestFit="1" customWidth="1"/>
    <col min="8988" max="8988" width="10.7109375" customWidth="1"/>
    <col min="8989" max="8989" width="9.5703125" bestFit="1" customWidth="1"/>
    <col min="8990" max="8990" width="5.42578125" bestFit="1" customWidth="1"/>
    <col min="8991" max="8991" width="9.5703125" bestFit="1" customWidth="1"/>
    <col min="8992" max="8992" width="6.7109375" customWidth="1"/>
    <col min="8993" max="8993" width="7.7109375" customWidth="1"/>
    <col min="8994" max="8994" width="9.5703125" bestFit="1" customWidth="1"/>
    <col min="8995" max="8995" width="10.5703125" customWidth="1"/>
    <col min="9214" max="9214" width="4.42578125" customWidth="1"/>
    <col min="9215" max="9215" width="11.7109375" bestFit="1" customWidth="1"/>
    <col min="9216" max="9216" width="0" hidden="1" customWidth="1"/>
    <col min="9217" max="9217" width="21.140625" customWidth="1"/>
    <col min="9218" max="9218" width="20.28515625" customWidth="1"/>
    <col min="9219" max="9233" width="0" hidden="1" customWidth="1"/>
    <col min="9234" max="9234" width="4.28515625" customWidth="1"/>
    <col min="9235" max="9236" width="10.5703125" bestFit="1" customWidth="1"/>
    <col min="9237" max="9237" width="10.85546875" customWidth="1"/>
    <col min="9238" max="9238" width="9.7109375" customWidth="1"/>
    <col min="9239" max="9239" width="8" customWidth="1"/>
    <col min="9240" max="9240" width="9.5703125" bestFit="1" customWidth="1"/>
    <col min="9241" max="9241" width="6.85546875" customWidth="1"/>
    <col min="9242" max="9243" width="8" bestFit="1" customWidth="1"/>
    <col min="9244" max="9244" width="10.7109375" customWidth="1"/>
    <col min="9245" max="9245" width="9.5703125" bestFit="1" customWidth="1"/>
    <col min="9246" max="9246" width="5.42578125" bestFit="1" customWidth="1"/>
    <col min="9247" max="9247" width="9.5703125" bestFit="1" customWidth="1"/>
    <col min="9248" max="9248" width="6.7109375" customWidth="1"/>
    <col min="9249" max="9249" width="7.7109375" customWidth="1"/>
    <col min="9250" max="9250" width="9.5703125" bestFit="1" customWidth="1"/>
    <col min="9251" max="9251" width="10.5703125" customWidth="1"/>
    <col min="9470" max="9470" width="4.42578125" customWidth="1"/>
    <col min="9471" max="9471" width="11.7109375" bestFit="1" customWidth="1"/>
    <col min="9472" max="9472" width="0" hidden="1" customWidth="1"/>
    <col min="9473" max="9473" width="21.140625" customWidth="1"/>
    <col min="9474" max="9474" width="20.28515625" customWidth="1"/>
    <col min="9475" max="9489" width="0" hidden="1" customWidth="1"/>
    <col min="9490" max="9490" width="4.28515625" customWidth="1"/>
    <col min="9491" max="9492" width="10.5703125" bestFit="1" customWidth="1"/>
    <col min="9493" max="9493" width="10.85546875" customWidth="1"/>
    <col min="9494" max="9494" width="9.7109375" customWidth="1"/>
    <col min="9495" max="9495" width="8" customWidth="1"/>
    <col min="9496" max="9496" width="9.5703125" bestFit="1" customWidth="1"/>
    <col min="9497" max="9497" width="6.85546875" customWidth="1"/>
    <col min="9498" max="9499" width="8" bestFit="1" customWidth="1"/>
    <col min="9500" max="9500" width="10.7109375" customWidth="1"/>
    <col min="9501" max="9501" width="9.5703125" bestFit="1" customWidth="1"/>
    <col min="9502" max="9502" width="5.42578125" bestFit="1" customWidth="1"/>
    <col min="9503" max="9503" width="9.5703125" bestFit="1" customWidth="1"/>
    <col min="9504" max="9504" width="6.7109375" customWidth="1"/>
    <col min="9505" max="9505" width="7.7109375" customWidth="1"/>
    <col min="9506" max="9506" width="9.5703125" bestFit="1" customWidth="1"/>
    <col min="9507" max="9507" width="10.5703125" customWidth="1"/>
    <col min="9726" max="9726" width="4.42578125" customWidth="1"/>
    <col min="9727" max="9727" width="11.7109375" bestFit="1" customWidth="1"/>
    <col min="9728" max="9728" width="0" hidden="1" customWidth="1"/>
    <col min="9729" max="9729" width="21.140625" customWidth="1"/>
    <col min="9730" max="9730" width="20.28515625" customWidth="1"/>
    <col min="9731" max="9745" width="0" hidden="1" customWidth="1"/>
    <col min="9746" max="9746" width="4.28515625" customWidth="1"/>
    <col min="9747" max="9748" width="10.5703125" bestFit="1" customWidth="1"/>
    <col min="9749" max="9749" width="10.85546875" customWidth="1"/>
    <col min="9750" max="9750" width="9.7109375" customWidth="1"/>
    <col min="9751" max="9751" width="8" customWidth="1"/>
    <col min="9752" max="9752" width="9.5703125" bestFit="1" customWidth="1"/>
    <col min="9753" max="9753" width="6.85546875" customWidth="1"/>
    <col min="9754" max="9755" width="8" bestFit="1" customWidth="1"/>
    <col min="9756" max="9756" width="10.7109375" customWidth="1"/>
    <col min="9757" max="9757" width="9.5703125" bestFit="1" customWidth="1"/>
    <col min="9758" max="9758" width="5.42578125" bestFit="1" customWidth="1"/>
    <col min="9759" max="9759" width="9.5703125" bestFit="1" customWidth="1"/>
    <col min="9760" max="9760" width="6.7109375" customWidth="1"/>
    <col min="9761" max="9761" width="7.7109375" customWidth="1"/>
    <col min="9762" max="9762" width="9.5703125" bestFit="1" customWidth="1"/>
    <col min="9763" max="9763" width="10.5703125" customWidth="1"/>
    <col min="9982" max="9982" width="4.42578125" customWidth="1"/>
    <col min="9983" max="9983" width="11.7109375" bestFit="1" customWidth="1"/>
    <col min="9984" max="9984" width="0" hidden="1" customWidth="1"/>
    <col min="9985" max="9985" width="21.140625" customWidth="1"/>
    <col min="9986" max="9986" width="20.28515625" customWidth="1"/>
    <col min="9987" max="10001" width="0" hidden="1" customWidth="1"/>
    <col min="10002" max="10002" width="4.28515625" customWidth="1"/>
    <col min="10003" max="10004" width="10.5703125" bestFit="1" customWidth="1"/>
    <col min="10005" max="10005" width="10.85546875" customWidth="1"/>
    <col min="10006" max="10006" width="9.7109375" customWidth="1"/>
    <col min="10007" max="10007" width="8" customWidth="1"/>
    <col min="10008" max="10008" width="9.5703125" bestFit="1" customWidth="1"/>
    <col min="10009" max="10009" width="6.85546875" customWidth="1"/>
    <col min="10010" max="10011" width="8" bestFit="1" customWidth="1"/>
    <col min="10012" max="10012" width="10.7109375" customWidth="1"/>
    <col min="10013" max="10013" width="9.5703125" bestFit="1" customWidth="1"/>
    <col min="10014" max="10014" width="5.42578125" bestFit="1" customWidth="1"/>
    <col min="10015" max="10015" width="9.5703125" bestFit="1" customWidth="1"/>
    <col min="10016" max="10016" width="6.7109375" customWidth="1"/>
    <col min="10017" max="10017" width="7.7109375" customWidth="1"/>
    <col min="10018" max="10018" width="9.5703125" bestFit="1" customWidth="1"/>
    <col min="10019" max="10019" width="10.5703125" customWidth="1"/>
    <col min="10238" max="10238" width="4.42578125" customWidth="1"/>
    <col min="10239" max="10239" width="11.7109375" bestFit="1" customWidth="1"/>
    <col min="10240" max="10240" width="0" hidden="1" customWidth="1"/>
    <col min="10241" max="10241" width="21.140625" customWidth="1"/>
    <col min="10242" max="10242" width="20.28515625" customWidth="1"/>
    <col min="10243" max="10257" width="0" hidden="1" customWidth="1"/>
    <col min="10258" max="10258" width="4.28515625" customWidth="1"/>
    <col min="10259" max="10260" width="10.5703125" bestFit="1" customWidth="1"/>
    <col min="10261" max="10261" width="10.85546875" customWidth="1"/>
    <col min="10262" max="10262" width="9.7109375" customWidth="1"/>
    <col min="10263" max="10263" width="8" customWidth="1"/>
    <col min="10264" max="10264" width="9.5703125" bestFit="1" customWidth="1"/>
    <col min="10265" max="10265" width="6.85546875" customWidth="1"/>
    <col min="10266" max="10267" width="8" bestFit="1" customWidth="1"/>
    <col min="10268" max="10268" width="10.7109375" customWidth="1"/>
    <col min="10269" max="10269" width="9.5703125" bestFit="1" customWidth="1"/>
    <col min="10270" max="10270" width="5.42578125" bestFit="1" customWidth="1"/>
    <col min="10271" max="10271" width="9.5703125" bestFit="1" customWidth="1"/>
    <col min="10272" max="10272" width="6.7109375" customWidth="1"/>
    <col min="10273" max="10273" width="7.7109375" customWidth="1"/>
    <col min="10274" max="10274" width="9.5703125" bestFit="1" customWidth="1"/>
    <col min="10275" max="10275" width="10.5703125" customWidth="1"/>
    <col min="10494" max="10494" width="4.42578125" customWidth="1"/>
    <col min="10495" max="10495" width="11.7109375" bestFit="1" customWidth="1"/>
    <col min="10496" max="10496" width="0" hidden="1" customWidth="1"/>
    <col min="10497" max="10497" width="21.140625" customWidth="1"/>
    <col min="10498" max="10498" width="20.28515625" customWidth="1"/>
    <col min="10499" max="10513" width="0" hidden="1" customWidth="1"/>
    <col min="10514" max="10514" width="4.28515625" customWidth="1"/>
    <col min="10515" max="10516" width="10.5703125" bestFit="1" customWidth="1"/>
    <col min="10517" max="10517" width="10.85546875" customWidth="1"/>
    <col min="10518" max="10518" width="9.7109375" customWidth="1"/>
    <col min="10519" max="10519" width="8" customWidth="1"/>
    <col min="10520" max="10520" width="9.5703125" bestFit="1" customWidth="1"/>
    <col min="10521" max="10521" width="6.85546875" customWidth="1"/>
    <col min="10522" max="10523" width="8" bestFit="1" customWidth="1"/>
    <col min="10524" max="10524" width="10.7109375" customWidth="1"/>
    <col min="10525" max="10525" width="9.5703125" bestFit="1" customWidth="1"/>
    <col min="10526" max="10526" width="5.42578125" bestFit="1" customWidth="1"/>
    <col min="10527" max="10527" width="9.5703125" bestFit="1" customWidth="1"/>
    <col min="10528" max="10528" width="6.7109375" customWidth="1"/>
    <col min="10529" max="10529" width="7.7109375" customWidth="1"/>
    <col min="10530" max="10530" width="9.5703125" bestFit="1" customWidth="1"/>
    <col min="10531" max="10531" width="10.5703125" customWidth="1"/>
    <col min="10750" max="10750" width="4.42578125" customWidth="1"/>
    <col min="10751" max="10751" width="11.7109375" bestFit="1" customWidth="1"/>
    <col min="10752" max="10752" width="0" hidden="1" customWidth="1"/>
    <col min="10753" max="10753" width="21.140625" customWidth="1"/>
    <col min="10754" max="10754" width="20.28515625" customWidth="1"/>
    <col min="10755" max="10769" width="0" hidden="1" customWidth="1"/>
    <col min="10770" max="10770" width="4.28515625" customWidth="1"/>
    <col min="10771" max="10772" width="10.5703125" bestFit="1" customWidth="1"/>
    <col min="10773" max="10773" width="10.85546875" customWidth="1"/>
    <col min="10774" max="10774" width="9.7109375" customWidth="1"/>
    <col min="10775" max="10775" width="8" customWidth="1"/>
    <col min="10776" max="10776" width="9.5703125" bestFit="1" customWidth="1"/>
    <col min="10777" max="10777" width="6.85546875" customWidth="1"/>
    <col min="10778" max="10779" width="8" bestFit="1" customWidth="1"/>
    <col min="10780" max="10780" width="10.7109375" customWidth="1"/>
    <col min="10781" max="10781" width="9.5703125" bestFit="1" customWidth="1"/>
    <col min="10782" max="10782" width="5.42578125" bestFit="1" customWidth="1"/>
    <col min="10783" max="10783" width="9.5703125" bestFit="1" customWidth="1"/>
    <col min="10784" max="10784" width="6.7109375" customWidth="1"/>
    <col min="10785" max="10785" width="7.7109375" customWidth="1"/>
    <col min="10786" max="10786" width="9.5703125" bestFit="1" customWidth="1"/>
    <col min="10787" max="10787" width="10.5703125" customWidth="1"/>
    <col min="11006" max="11006" width="4.42578125" customWidth="1"/>
    <col min="11007" max="11007" width="11.7109375" bestFit="1" customWidth="1"/>
    <col min="11008" max="11008" width="0" hidden="1" customWidth="1"/>
    <col min="11009" max="11009" width="21.140625" customWidth="1"/>
    <col min="11010" max="11010" width="20.28515625" customWidth="1"/>
    <col min="11011" max="11025" width="0" hidden="1" customWidth="1"/>
    <col min="11026" max="11026" width="4.28515625" customWidth="1"/>
    <col min="11027" max="11028" width="10.5703125" bestFit="1" customWidth="1"/>
    <col min="11029" max="11029" width="10.85546875" customWidth="1"/>
    <col min="11030" max="11030" width="9.7109375" customWidth="1"/>
    <col min="11031" max="11031" width="8" customWidth="1"/>
    <col min="11032" max="11032" width="9.5703125" bestFit="1" customWidth="1"/>
    <col min="11033" max="11033" width="6.85546875" customWidth="1"/>
    <col min="11034" max="11035" width="8" bestFit="1" customWidth="1"/>
    <col min="11036" max="11036" width="10.7109375" customWidth="1"/>
    <col min="11037" max="11037" width="9.5703125" bestFit="1" customWidth="1"/>
    <col min="11038" max="11038" width="5.42578125" bestFit="1" customWidth="1"/>
    <col min="11039" max="11039" width="9.5703125" bestFit="1" customWidth="1"/>
    <col min="11040" max="11040" width="6.7109375" customWidth="1"/>
    <col min="11041" max="11041" width="7.7109375" customWidth="1"/>
    <col min="11042" max="11042" width="9.5703125" bestFit="1" customWidth="1"/>
    <col min="11043" max="11043" width="10.5703125" customWidth="1"/>
    <col min="11262" max="11262" width="4.42578125" customWidth="1"/>
    <col min="11263" max="11263" width="11.7109375" bestFit="1" customWidth="1"/>
    <col min="11264" max="11264" width="0" hidden="1" customWidth="1"/>
    <col min="11265" max="11265" width="21.140625" customWidth="1"/>
    <col min="11266" max="11266" width="20.28515625" customWidth="1"/>
    <col min="11267" max="11281" width="0" hidden="1" customWidth="1"/>
    <col min="11282" max="11282" width="4.28515625" customWidth="1"/>
    <col min="11283" max="11284" width="10.5703125" bestFit="1" customWidth="1"/>
    <col min="11285" max="11285" width="10.85546875" customWidth="1"/>
    <col min="11286" max="11286" width="9.7109375" customWidth="1"/>
    <col min="11287" max="11287" width="8" customWidth="1"/>
    <col min="11288" max="11288" width="9.5703125" bestFit="1" customWidth="1"/>
    <col min="11289" max="11289" width="6.85546875" customWidth="1"/>
    <col min="11290" max="11291" width="8" bestFit="1" customWidth="1"/>
    <col min="11292" max="11292" width="10.7109375" customWidth="1"/>
    <col min="11293" max="11293" width="9.5703125" bestFit="1" customWidth="1"/>
    <col min="11294" max="11294" width="5.42578125" bestFit="1" customWidth="1"/>
    <col min="11295" max="11295" width="9.5703125" bestFit="1" customWidth="1"/>
    <col min="11296" max="11296" width="6.7109375" customWidth="1"/>
    <col min="11297" max="11297" width="7.7109375" customWidth="1"/>
    <col min="11298" max="11298" width="9.5703125" bestFit="1" customWidth="1"/>
    <col min="11299" max="11299" width="10.5703125" customWidth="1"/>
    <col min="11518" max="11518" width="4.42578125" customWidth="1"/>
    <col min="11519" max="11519" width="11.7109375" bestFit="1" customWidth="1"/>
    <col min="11520" max="11520" width="0" hidden="1" customWidth="1"/>
    <col min="11521" max="11521" width="21.140625" customWidth="1"/>
    <col min="11522" max="11522" width="20.28515625" customWidth="1"/>
    <col min="11523" max="11537" width="0" hidden="1" customWidth="1"/>
    <col min="11538" max="11538" width="4.28515625" customWidth="1"/>
    <col min="11539" max="11540" width="10.5703125" bestFit="1" customWidth="1"/>
    <col min="11541" max="11541" width="10.85546875" customWidth="1"/>
    <col min="11542" max="11542" width="9.7109375" customWidth="1"/>
    <col min="11543" max="11543" width="8" customWidth="1"/>
    <col min="11544" max="11544" width="9.5703125" bestFit="1" customWidth="1"/>
    <col min="11545" max="11545" width="6.85546875" customWidth="1"/>
    <col min="11546" max="11547" width="8" bestFit="1" customWidth="1"/>
    <col min="11548" max="11548" width="10.7109375" customWidth="1"/>
    <col min="11549" max="11549" width="9.5703125" bestFit="1" customWidth="1"/>
    <col min="11550" max="11550" width="5.42578125" bestFit="1" customWidth="1"/>
    <col min="11551" max="11551" width="9.5703125" bestFit="1" customWidth="1"/>
    <col min="11552" max="11552" width="6.7109375" customWidth="1"/>
    <col min="11553" max="11553" width="7.7109375" customWidth="1"/>
    <col min="11554" max="11554" width="9.5703125" bestFit="1" customWidth="1"/>
    <col min="11555" max="11555" width="10.5703125" customWidth="1"/>
    <col min="11774" max="11774" width="4.42578125" customWidth="1"/>
    <col min="11775" max="11775" width="11.7109375" bestFit="1" customWidth="1"/>
    <col min="11776" max="11776" width="0" hidden="1" customWidth="1"/>
    <col min="11777" max="11777" width="21.140625" customWidth="1"/>
    <col min="11778" max="11778" width="20.28515625" customWidth="1"/>
    <col min="11779" max="11793" width="0" hidden="1" customWidth="1"/>
    <col min="11794" max="11794" width="4.28515625" customWidth="1"/>
    <col min="11795" max="11796" width="10.5703125" bestFit="1" customWidth="1"/>
    <col min="11797" max="11797" width="10.85546875" customWidth="1"/>
    <col min="11798" max="11798" width="9.7109375" customWidth="1"/>
    <col min="11799" max="11799" width="8" customWidth="1"/>
    <col min="11800" max="11800" width="9.5703125" bestFit="1" customWidth="1"/>
    <col min="11801" max="11801" width="6.85546875" customWidth="1"/>
    <col min="11802" max="11803" width="8" bestFit="1" customWidth="1"/>
    <col min="11804" max="11804" width="10.7109375" customWidth="1"/>
    <col min="11805" max="11805" width="9.5703125" bestFit="1" customWidth="1"/>
    <col min="11806" max="11806" width="5.42578125" bestFit="1" customWidth="1"/>
    <col min="11807" max="11807" width="9.5703125" bestFit="1" customWidth="1"/>
    <col min="11808" max="11808" width="6.7109375" customWidth="1"/>
    <col min="11809" max="11809" width="7.7109375" customWidth="1"/>
    <col min="11810" max="11810" width="9.5703125" bestFit="1" customWidth="1"/>
    <col min="11811" max="11811" width="10.5703125" customWidth="1"/>
    <col min="12030" max="12030" width="4.42578125" customWidth="1"/>
    <col min="12031" max="12031" width="11.7109375" bestFit="1" customWidth="1"/>
    <col min="12032" max="12032" width="0" hidden="1" customWidth="1"/>
    <col min="12033" max="12033" width="21.140625" customWidth="1"/>
    <col min="12034" max="12034" width="20.28515625" customWidth="1"/>
    <col min="12035" max="12049" width="0" hidden="1" customWidth="1"/>
    <col min="12050" max="12050" width="4.28515625" customWidth="1"/>
    <col min="12051" max="12052" width="10.5703125" bestFit="1" customWidth="1"/>
    <col min="12053" max="12053" width="10.85546875" customWidth="1"/>
    <col min="12054" max="12054" width="9.7109375" customWidth="1"/>
    <col min="12055" max="12055" width="8" customWidth="1"/>
    <col min="12056" max="12056" width="9.5703125" bestFit="1" customWidth="1"/>
    <col min="12057" max="12057" width="6.85546875" customWidth="1"/>
    <col min="12058" max="12059" width="8" bestFit="1" customWidth="1"/>
    <col min="12060" max="12060" width="10.7109375" customWidth="1"/>
    <col min="12061" max="12061" width="9.5703125" bestFit="1" customWidth="1"/>
    <col min="12062" max="12062" width="5.42578125" bestFit="1" customWidth="1"/>
    <col min="12063" max="12063" width="9.5703125" bestFit="1" customWidth="1"/>
    <col min="12064" max="12064" width="6.7109375" customWidth="1"/>
    <col min="12065" max="12065" width="7.7109375" customWidth="1"/>
    <col min="12066" max="12066" width="9.5703125" bestFit="1" customWidth="1"/>
    <col min="12067" max="12067" width="10.5703125" customWidth="1"/>
    <col min="12286" max="12286" width="4.42578125" customWidth="1"/>
    <col min="12287" max="12287" width="11.7109375" bestFit="1" customWidth="1"/>
    <col min="12288" max="12288" width="0" hidden="1" customWidth="1"/>
    <col min="12289" max="12289" width="21.140625" customWidth="1"/>
    <col min="12290" max="12290" width="20.28515625" customWidth="1"/>
    <col min="12291" max="12305" width="0" hidden="1" customWidth="1"/>
    <col min="12306" max="12306" width="4.28515625" customWidth="1"/>
    <col min="12307" max="12308" width="10.5703125" bestFit="1" customWidth="1"/>
    <col min="12309" max="12309" width="10.85546875" customWidth="1"/>
    <col min="12310" max="12310" width="9.7109375" customWidth="1"/>
    <col min="12311" max="12311" width="8" customWidth="1"/>
    <col min="12312" max="12312" width="9.5703125" bestFit="1" customWidth="1"/>
    <col min="12313" max="12313" width="6.85546875" customWidth="1"/>
    <col min="12314" max="12315" width="8" bestFit="1" customWidth="1"/>
    <col min="12316" max="12316" width="10.7109375" customWidth="1"/>
    <col min="12317" max="12317" width="9.5703125" bestFit="1" customWidth="1"/>
    <col min="12318" max="12318" width="5.42578125" bestFit="1" customWidth="1"/>
    <col min="12319" max="12319" width="9.5703125" bestFit="1" customWidth="1"/>
    <col min="12320" max="12320" width="6.7109375" customWidth="1"/>
    <col min="12321" max="12321" width="7.7109375" customWidth="1"/>
    <col min="12322" max="12322" width="9.5703125" bestFit="1" customWidth="1"/>
    <col min="12323" max="12323" width="10.5703125" customWidth="1"/>
    <col min="12542" max="12542" width="4.42578125" customWidth="1"/>
    <col min="12543" max="12543" width="11.7109375" bestFit="1" customWidth="1"/>
    <col min="12544" max="12544" width="0" hidden="1" customWidth="1"/>
    <col min="12545" max="12545" width="21.140625" customWidth="1"/>
    <col min="12546" max="12546" width="20.28515625" customWidth="1"/>
    <col min="12547" max="12561" width="0" hidden="1" customWidth="1"/>
    <col min="12562" max="12562" width="4.28515625" customWidth="1"/>
    <col min="12563" max="12564" width="10.5703125" bestFit="1" customWidth="1"/>
    <col min="12565" max="12565" width="10.85546875" customWidth="1"/>
    <col min="12566" max="12566" width="9.7109375" customWidth="1"/>
    <col min="12567" max="12567" width="8" customWidth="1"/>
    <col min="12568" max="12568" width="9.5703125" bestFit="1" customWidth="1"/>
    <col min="12569" max="12569" width="6.85546875" customWidth="1"/>
    <col min="12570" max="12571" width="8" bestFit="1" customWidth="1"/>
    <col min="12572" max="12572" width="10.7109375" customWidth="1"/>
    <col min="12573" max="12573" width="9.5703125" bestFit="1" customWidth="1"/>
    <col min="12574" max="12574" width="5.42578125" bestFit="1" customWidth="1"/>
    <col min="12575" max="12575" width="9.5703125" bestFit="1" customWidth="1"/>
    <col min="12576" max="12576" width="6.7109375" customWidth="1"/>
    <col min="12577" max="12577" width="7.7109375" customWidth="1"/>
    <col min="12578" max="12578" width="9.5703125" bestFit="1" customWidth="1"/>
    <col min="12579" max="12579" width="10.5703125" customWidth="1"/>
    <col min="12798" max="12798" width="4.42578125" customWidth="1"/>
    <col min="12799" max="12799" width="11.7109375" bestFit="1" customWidth="1"/>
    <col min="12800" max="12800" width="0" hidden="1" customWidth="1"/>
    <col min="12801" max="12801" width="21.140625" customWidth="1"/>
    <col min="12802" max="12802" width="20.28515625" customWidth="1"/>
    <col min="12803" max="12817" width="0" hidden="1" customWidth="1"/>
    <col min="12818" max="12818" width="4.28515625" customWidth="1"/>
    <col min="12819" max="12820" width="10.5703125" bestFit="1" customWidth="1"/>
    <col min="12821" max="12821" width="10.85546875" customWidth="1"/>
    <col min="12822" max="12822" width="9.7109375" customWidth="1"/>
    <col min="12823" max="12823" width="8" customWidth="1"/>
    <col min="12824" max="12824" width="9.5703125" bestFit="1" customWidth="1"/>
    <col min="12825" max="12825" width="6.85546875" customWidth="1"/>
    <col min="12826" max="12827" width="8" bestFit="1" customWidth="1"/>
    <col min="12828" max="12828" width="10.7109375" customWidth="1"/>
    <col min="12829" max="12829" width="9.5703125" bestFit="1" customWidth="1"/>
    <col min="12830" max="12830" width="5.42578125" bestFit="1" customWidth="1"/>
    <col min="12831" max="12831" width="9.5703125" bestFit="1" customWidth="1"/>
    <col min="12832" max="12832" width="6.7109375" customWidth="1"/>
    <col min="12833" max="12833" width="7.7109375" customWidth="1"/>
    <col min="12834" max="12834" width="9.5703125" bestFit="1" customWidth="1"/>
    <col min="12835" max="12835" width="10.5703125" customWidth="1"/>
    <col min="13054" max="13054" width="4.42578125" customWidth="1"/>
    <col min="13055" max="13055" width="11.7109375" bestFit="1" customWidth="1"/>
    <col min="13056" max="13056" width="0" hidden="1" customWidth="1"/>
    <col min="13057" max="13057" width="21.140625" customWidth="1"/>
    <col min="13058" max="13058" width="20.28515625" customWidth="1"/>
    <col min="13059" max="13073" width="0" hidden="1" customWidth="1"/>
    <col min="13074" max="13074" width="4.28515625" customWidth="1"/>
    <col min="13075" max="13076" width="10.5703125" bestFit="1" customWidth="1"/>
    <col min="13077" max="13077" width="10.85546875" customWidth="1"/>
    <col min="13078" max="13078" width="9.7109375" customWidth="1"/>
    <col min="13079" max="13079" width="8" customWidth="1"/>
    <col min="13080" max="13080" width="9.5703125" bestFit="1" customWidth="1"/>
    <col min="13081" max="13081" width="6.85546875" customWidth="1"/>
    <col min="13082" max="13083" width="8" bestFit="1" customWidth="1"/>
    <col min="13084" max="13084" width="10.7109375" customWidth="1"/>
    <col min="13085" max="13085" width="9.5703125" bestFit="1" customWidth="1"/>
    <col min="13086" max="13086" width="5.42578125" bestFit="1" customWidth="1"/>
    <col min="13087" max="13087" width="9.5703125" bestFit="1" customWidth="1"/>
    <col min="13088" max="13088" width="6.7109375" customWidth="1"/>
    <col min="13089" max="13089" width="7.7109375" customWidth="1"/>
    <col min="13090" max="13090" width="9.5703125" bestFit="1" customWidth="1"/>
    <col min="13091" max="13091" width="10.5703125" customWidth="1"/>
    <col min="13310" max="13310" width="4.42578125" customWidth="1"/>
    <col min="13311" max="13311" width="11.7109375" bestFit="1" customWidth="1"/>
    <col min="13312" max="13312" width="0" hidden="1" customWidth="1"/>
    <col min="13313" max="13313" width="21.140625" customWidth="1"/>
    <col min="13314" max="13314" width="20.28515625" customWidth="1"/>
    <col min="13315" max="13329" width="0" hidden="1" customWidth="1"/>
    <col min="13330" max="13330" width="4.28515625" customWidth="1"/>
    <col min="13331" max="13332" width="10.5703125" bestFit="1" customWidth="1"/>
    <col min="13333" max="13333" width="10.85546875" customWidth="1"/>
    <col min="13334" max="13334" width="9.7109375" customWidth="1"/>
    <col min="13335" max="13335" width="8" customWidth="1"/>
    <col min="13336" max="13336" width="9.5703125" bestFit="1" customWidth="1"/>
    <col min="13337" max="13337" width="6.85546875" customWidth="1"/>
    <col min="13338" max="13339" width="8" bestFit="1" customWidth="1"/>
    <col min="13340" max="13340" width="10.7109375" customWidth="1"/>
    <col min="13341" max="13341" width="9.5703125" bestFit="1" customWidth="1"/>
    <col min="13342" max="13342" width="5.42578125" bestFit="1" customWidth="1"/>
    <col min="13343" max="13343" width="9.5703125" bestFit="1" customWidth="1"/>
    <col min="13344" max="13344" width="6.7109375" customWidth="1"/>
    <col min="13345" max="13345" width="7.7109375" customWidth="1"/>
    <col min="13346" max="13346" width="9.5703125" bestFit="1" customWidth="1"/>
    <col min="13347" max="13347" width="10.5703125" customWidth="1"/>
    <col min="13566" max="13566" width="4.42578125" customWidth="1"/>
    <col min="13567" max="13567" width="11.7109375" bestFit="1" customWidth="1"/>
    <col min="13568" max="13568" width="0" hidden="1" customWidth="1"/>
    <col min="13569" max="13569" width="21.140625" customWidth="1"/>
    <col min="13570" max="13570" width="20.28515625" customWidth="1"/>
    <col min="13571" max="13585" width="0" hidden="1" customWidth="1"/>
    <col min="13586" max="13586" width="4.28515625" customWidth="1"/>
    <col min="13587" max="13588" width="10.5703125" bestFit="1" customWidth="1"/>
    <col min="13589" max="13589" width="10.85546875" customWidth="1"/>
    <col min="13590" max="13590" width="9.7109375" customWidth="1"/>
    <col min="13591" max="13591" width="8" customWidth="1"/>
    <col min="13592" max="13592" width="9.5703125" bestFit="1" customWidth="1"/>
    <col min="13593" max="13593" width="6.85546875" customWidth="1"/>
    <col min="13594" max="13595" width="8" bestFit="1" customWidth="1"/>
    <col min="13596" max="13596" width="10.7109375" customWidth="1"/>
    <col min="13597" max="13597" width="9.5703125" bestFit="1" customWidth="1"/>
    <col min="13598" max="13598" width="5.42578125" bestFit="1" customWidth="1"/>
    <col min="13599" max="13599" width="9.5703125" bestFit="1" customWidth="1"/>
    <col min="13600" max="13600" width="6.7109375" customWidth="1"/>
    <col min="13601" max="13601" width="7.7109375" customWidth="1"/>
    <col min="13602" max="13602" width="9.5703125" bestFit="1" customWidth="1"/>
    <col min="13603" max="13603" width="10.5703125" customWidth="1"/>
    <col min="13822" max="13822" width="4.42578125" customWidth="1"/>
    <col min="13823" max="13823" width="11.7109375" bestFit="1" customWidth="1"/>
    <col min="13824" max="13824" width="0" hidden="1" customWidth="1"/>
    <col min="13825" max="13825" width="21.140625" customWidth="1"/>
    <col min="13826" max="13826" width="20.28515625" customWidth="1"/>
    <col min="13827" max="13841" width="0" hidden="1" customWidth="1"/>
    <col min="13842" max="13842" width="4.28515625" customWidth="1"/>
    <col min="13843" max="13844" width="10.5703125" bestFit="1" customWidth="1"/>
    <col min="13845" max="13845" width="10.85546875" customWidth="1"/>
    <col min="13846" max="13846" width="9.7109375" customWidth="1"/>
    <col min="13847" max="13847" width="8" customWidth="1"/>
    <col min="13848" max="13848" width="9.5703125" bestFit="1" customWidth="1"/>
    <col min="13849" max="13849" width="6.85546875" customWidth="1"/>
    <col min="13850" max="13851" width="8" bestFit="1" customWidth="1"/>
    <col min="13852" max="13852" width="10.7109375" customWidth="1"/>
    <col min="13853" max="13853" width="9.5703125" bestFit="1" customWidth="1"/>
    <col min="13854" max="13854" width="5.42578125" bestFit="1" customWidth="1"/>
    <col min="13855" max="13855" width="9.5703125" bestFit="1" customWidth="1"/>
    <col min="13856" max="13856" width="6.7109375" customWidth="1"/>
    <col min="13857" max="13857" width="7.7109375" customWidth="1"/>
    <col min="13858" max="13858" width="9.5703125" bestFit="1" customWidth="1"/>
    <col min="13859" max="13859" width="10.5703125" customWidth="1"/>
    <col min="14078" max="14078" width="4.42578125" customWidth="1"/>
    <col min="14079" max="14079" width="11.7109375" bestFit="1" customWidth="1"/>
    <col min="14080" max="14080" width="0" hidden="1" customWidth="1"/>
    <col min="14081" max="14081" width="21.140625" customWidth="1"/>
    <col min="14082" max="14082" width="20.28515625" customWidth="1"/>
    <col min="14083" max="14097" width="0" hidden="1" customWidth="1"/>
    <col min="14098" max="14098" width="4.28515625" customWidth="1"/>
    <col min="14099" max="14100" width="10.5703125" bestFit="1" customWidth="1"/>
    <col min="14101" max="14101" width="10.85546875" customWidth="1"/>
    <col min="14102" max="14102" width="9.7109375" customWidth="1"/>
    <col min="14103" max="14103" width="8" customWidth="1"/>
    <col min="14104" max="14104" width="9.5703125" bestFit="1" customWidth="1"/>
    <col min="14105" max="14105" width="6.85546875" customWidth="1"/>
    <col min="14106" max="14107" width="8" bestFit="1" customWidth="1"/>
    <col min="14108" max="14108" width="10.7109375" customWidth="1"/>
    <col min="14109" max="14109" width="9.5703125" bestFit="1" customWidth="1"/>
    <col min="14110" max="14110" width="5.42578125" bestFit="1" customWidth="1"/>
    <col min="14111" max="14111" width="9.5703125" bestFit="1" customWidth="1"/>
    <col min="14112" max="14112" width="6.7109375" customWidth="1"/>
    <col min="14113" max="14113" width="7.7109375" customWidth="1"/>
    <col min="14114" max="14114" width="9.5703125" bestFit="1" customWidth="1"/>
    <col min="14115" max="14115" width="10.5703125" customWidth="1"/>
    <col min="14334" max="14334" width="4.42578125" customWidth="1"/>
    <col min="14335" max="14335" width="11.7109375" bestFit="1" customWidth="1"/>
    <col min="14336" max="14336" width="0" hidden="1" customWidth="1"/>
    <col min="14337" max="14337" width="21.140625" customWidth="1"/>
    <col min="14338" max="14338" width="20.28515625" customWidth="1"/>
    <col min="14339" max="14353" width="0" hidden="1" customWidth="1"/>
    <col min="14354" max="14354" width="4.28515625" customWidth="1"/>
    <col min="14355" max="14356" width="10.5703125" bestFit="1" customWidth="1"/>
    <col min="14357" max="14357" width="10.85546875" customWidth="1"/>
    <col min="14358" max="14358" width="9.7109375" customWidth="1"/>
    <col min="14359" max="14359" width="8" customWidth="1"/>
    <col min="14360" max="14360" width="9.5703125" bestFit="1" customWidth="1"/>
    <col min="14361" max="14361" width="6.85546875" customWidth="1"/>
    <col min="14362" max="14363" width="8" bestFit="1" customWidth="1"/>
    <col min="14364" max="14364" width="10.7109375" customWidth="1"/>
    <col min="14365" max="14365" width="9.5703125" bestFit="1" customWidth="1"/>
    <col min="14366" max="14366" width="5.42578125" bestFit="1" customWidth="1"/>
    <col min="14367" max="14367" width="9.5703125" bestFit="1" customWidth="1"/>
    <col min="14368" max="14368" width="6.7109375" customWidth="1"/>
    <col min="14369" max="14369" width="7.7109375" customWidth="1"/>
    <col min="14370" max="14370" width="9.5703125" bestFit="1" customWidth="1"/>
    <col min="14371" max="14371" width="10.5703125" customWidth="1"/>
    <col min="14590" max="14590" width="4.42578125" customWidth="1"/>
    <col min="14591" max="14591" width="11.7109375" bestFit="1" customWidth="1"/>
    <col min="14592" max="14592" width="0" hidden="1" customWidth="1"/>
    <col min="14593" max="14593" width="21.140625" customWidth="1"/>
    <col min="14594" max="14594" width="20.28515625" customWidth="1"/>
    <col min="14595" max="14609" width="0" hidden="1" customWidth="1"/>
    <col min="14610" max="14610" width="4.28515625" customWidth="1"/>
    <col min="14611" max="14612" width="10.5703125" bestFit="1" customWidth="1"/>
    <col min="14613" max="14613" width="10.85546875" customWidth="1"/>
    <col min="14614" max="14614" width="9.7109375" customWidth="1"/>
    <col min="14615" max="14615" width="8" customWidth="1"/>
    <col min="14616" max="14616" width="9.5703125" bestFit="1" customWidth="1"/>
    <col min="14617" max="14617" width="6.85546875" customWidth="1"/>
    <col min="14618" max="14619" width="8" bestFit="1" customWidth="1"/>
    <col min="14620" max="14620" width="10.7109375" customWidth="1"/>
    <col min="14621" max="14621" width="9.5703125" bestFit="1" customWidth="1"/>
    <col min="14622" max="14622" width="5.42578125" bestFit="1" customWidth="1"/>
    <col min="14623" max="14623" width="9.5703125" bestFit="1" customWidth="1"/>
    <col min="14624" max="14624" width="6.7109375" customWidth="1"/>
    <col min="14625" max="14625" width="7.7109375" customWidth="1"/>
    <col min="14626" max="14626" width="9.5703125" bestFit="1" customWidth="1"/>
    <col min="14627" max="14627" width="10.5703125" customWidth="1"/>
    <col min="14846" max="14846" width="4.42578125" customWidth="1"/>
    <col min="14847" max="14847" width="11.7109375" bestFit="1" customWidth="1"/>
    <col min="14848" max="14848" width="0" hidden="1" customWidth="1"/>
    <col min="14849" max="14849" width="21.140625" customWidth="1"/>
    <col min="14850" max="14850" width="20.28515625" customWidth="1"/>
    <col min="14851" max="14865" width="0" hidden="1" customWidth="1"/>
    <col min="14866" max="14866" width="4.28515625" customWidth="1"/>
    <col min="14867" max="14868" width="10.5703125" bestFit="1" customWidth="1"/>
    <col min="14869" max="14869" width="10.85546875" customWidth="1"/>
    <col min="14870" max="14870" width="9.7109375" customWidth="1"/>
    <col min="14871" max="14871" width="8" customWidth="1"/>
    <col min="14872" max="14872" width="9.5703125" bestFit="1" customWidth="1"/>
    <col min="14873" max="14873" width="6.85546875" customWidth="1"/>
    <col min="14874" max="14875" width="8" bestFit="1" customWidth="1"/>
    <col min="14876" max="14876" width="10.7109375" customWidth="1"/>
    <col min="14877" max="14877" width="9.5703125" bestFit="1" customWidth="1"/>
    <col min="14878" max="14878" width="5.42578125" bestFit="1" customWidth="1"/>
    <col min="14879" max="14879" width="9.5703125" bestFit="1" customWidth="1"/>
    <col min="14880" max="14880" width="6.7109375" customWidth="1"/>
    <col min="14881" max="14881" width="7.7109375" customWidth="1"/>
    <col min="14882" max="14882" width="9.5703125" bestFit="1" customWidth="1"/>
    <col min="14883" max="14883" width="10.5703125" customWidth="1"/>
    <col min="15102" max="15102" width="4.42578125" customWidth="1"/>
    <col min="15103" max="15103" width="11.7109375" bestFit="1" customWidth="1"/>
    <col min="15104" max="15104" width="0" hidden="1" customWidth="1"/>
    <col min="15105" max="15105" width="21.140625" customWidth="1"/>
    <col min="15106" max="15106" width="20.28515625" customWidth="1"/>
    <col min="15107" max="15121" width="0" hidden="1" customWidth="1"/>
    <col min="15122" max="15122" width="4.28515625" customWidth="1"/>
    <col min="15123" max="15124" width="10.5703125" bestFit="1" customWidth="1"/>
    <col min="15125" max="15125" width="10.85546875" customWidth="1"/>
    <col min="15126" max="15126" width="9.7109375" customWidth="1"/>
    <col min="15127" max="15127" width="8" customWidth="1"/>
    <col min="15128" max="15128" width="9.5703125" bestFit="1" customWidth="1"/>
    <col min="15129" max="15129" width="6.85546875" customWidth="1"/>
    <col min="15130" max="15131" width="8" bestFit="1" customWidth="1"/>
    <col min="15132" max="15132" width="10.7109375" customWidth="1"/>
    <col min="15133" max="15133" width="9.5703125" bestFit="1" customWidth="1"/>
    <col min="15134" max="15134" width="5.42578125" bestFit="1" customWidth="1"/>
    <col min="15135" max="15135" width="9.5703125" bestFit="1" customWidth="1"/>
    <col min="15136" max="15136" width="6.7109375" customWidth="1"/>
    <col min="15137" max="15137" width="7.7109375" customWidth="1"/>
    <col min="15138" max="15138" width="9.5703125" bestFit="1" customWidth="1"/>
    <col min="15139" max="15139" width="10.5703125" customWidth="1"/>
    <col min="15358" max="15358" width="4.42578125" customWidth="1"/>
    <col min="15359" max="15359" width="11.7109375" bestFit="1" customWidth="1"/>
    <col min="15360" max="15360" width="0" hidden="1" customWidth="1"/>
    <col min="15361" max="15361" width="21.140625" customWidth="1"/>
    <col min="15362" max="15362" width="20.28515625" customWidth="1"/>
    <col min="15363" max="15377" width="0" hidden="1" customWidth="1"/>
    <col min="15378" max="15378" width="4.28515625" customWidth="1"/>
    <col min="15379" max="15380" width="10.5703125" bestFit="1" customWidth="1"/>
    <col min="15381" max="15381" width="10.85546875" customWidth="1"/>
    <col min="15382" max="15382" width="9.7109375" customWidth="1"/>
    <col min="15383" max="15383" width="8" customWidth="1"/>
    <col min="15384" max="15384" width="9.5703125" bestFit="1" customWidth="1"/>
    <col min="15385" max="15385" width="6.85546875" customWidth="1"/>
    <col min="15386" max="15387" width="8" bestFit="1" customWidth="1"/>
    <col min="15388" max="15388" width="10.7109375" customWidth="1"/>
    <col min="15389" max="15389" width="9.5703125" bestFit="1" customWidth="1"/>
    <col min="15390" max="15390" width="5.42578125" bestFit="1" customWidth="1"/>
    <col min="15391" max="15391" width="9.5703125" bestFit="1" customWidth="1"/>
    <col min="15392" max="15392" width="6.7109375" customWidth="1"/>
    <col min="15393" max="15393" width="7.7109375" customWidth="1"/>
    <col min="15394" max="15394" width="9.5703125" bestFit="1" customWidth="1"/>
    <col min="15395" max="15395" width="10.5703125" customWidth="1"/>
    <col min="15614" max="15614" width="4.42578125" customWidth="1"/>
    <col min="15615" max="15615" width="11.7109375" bestFit="1" customWidth="1"/>
    <col min="15616" max="15616" width="0" hidden="1" customWidth="1"/>
    <col min="15617" max="15617" width="21.140625" customWidth="1"/>
    <col min="15618" max="15618" width="20.28515625" customWidth="1"/>
    <col min="15619" max="15633" width="0" hidden="1" customWidth="1"/>
    <col min="15634" max="15634" width="4.28515625" customWidth="1"/>
    <col min="15635" max="15636" width="10.5703125" bestFit="1" customWidth="1"/>
    <col min="15637" max="15637" width="10.85546875" customWidth="1"/>
    <col min="15638" max="15638" width="9.7109375" customWidth="1"/>
    <col min="15639" max="15639" width="8" customWidth="1"/>
    <col min="15640" max="15640" width="9.5703125" bestFit="1" customWidth="1"/>
    <col min="15641" max="15641" width="6.85546875" customWidth="1"/>
    <col min="15642" max="15643" width="8" bestFit="1" customWidth="1"/>
    <col min="15644" max="15644" width="10.7109375" customWidth="1"/>
    <col min="15645" max="15645" width="9.5703125" bestFit="1" customWidth="1"/>
    <col min="15646" max="15646" width="5.42578125" bestFit="1" customWidth="1"/>
    <col min="15647" max="15647" width="9.5703125" bestFit="1" customWidth="1"/>
    <col min="15648" max="15648" width="6.7109375" customWidth="1"/>
    <col min="15649" max="15649" width="7.7109375" customWidth="1"/>
    <col min="15650" max="15650" width="9.5703125" bestFit="1" customWidth="1"/>
    <col min="15651" max="15651" width="10.5703125" customWidth="1"/>
    <col min="15870" max="15870" width="4.42578125" customWidth="1"/>
    <col min="15871" max="15871" width="11.7109375" bestFit="1" customWidth="1"/>
    <col min="15872" max="15872" width="0" hidden="1" customWidth="1"/>
    <col min="15873" max="15873" width="21.140625" customWidth="1"/>
    <col min="15874" max="15874" width="20.28515625" customWidth="1"/>
    <col min="15875" max="15889" width="0" hidden="1" customWidth="1"/>
    <col min="15890" max="15890" width="4.28515625" customWidth="1"/>
    <col min="15891" max="15892" width="10.5703125" bestFit="1" customWidth="1"/>
    <col min="15893" max="15893" width="10.85546875" customWidth="1"/>
    <col min="15894" max="15894" width="9.7109375" customWidth="1"/>
    <col min="15895" max="15895" width="8" customWidth="1"/>
    <col min="15896" max="15896" width="9.5703125" bestFit="1" customWidth="1"/>
    <col min="15897" max="15897" width="6.85546875" customWidth="1"/>
    <col min="15898" max="15899" width="8" bestFit="1" customWidth="1"/>
    <col min="15900" max="15900" width="10.7109375" customWidth="1"/>
    <col min="15901" max="15901" width="9.5703125" bestFit="1" customWidth="1"/>
    <col min="15902" max="15902" width="5.42578125" bestFit="1" customWidth="1"/>
    <col min="15903" max="15903" width="9.5703125" bestFit="1" customWidth="1"/>
    <col min="15904" max="15904" width="6.7109375" customWidth="1"/>
    <col min="15905" max="15905" width="7.7109375" customWidth="1"/>
    <col min="15906" max="15906" width="9.5703125" bestFit="1" customWidth="1"/>
    <col min="15907" max="15907" width="10.5703125" customWidth="1"/>
    <col min="16126" max="16126" width="4.42578125" customWidth="1"/>
    <col min="16127" max="16127" width="11.7109375" bestFit="1" customWidth="1"/>
    <col min="16128" max="16128" width="0" hidden="1" customWidth="1"/>
    <col min="16129" max="16129" width="21.140625" customWidth="1"/>
    <col min="16130" max="16130" width="20.28515625" customWidth="1"/>
    <col min="16131" max="16145" width="0" hidden="1" customWidth="1"/>
    <col min="16146" max="16146" width="4.28515625" customWidth="1"/>
    <col min="16147" max="16148" width="10.5703125" bestFit="1" customWidth="1"/>
    <col min="16149" max="16149" width="10.85546875" customWidth="1"/>
    <col min="16150" max="16150" width="9.7109375" customWidth="1"/>
    <col min="16151" max="16151" width="8" customWidth="1"/>
    <col min="16152" max="16152" width="9.5703125" bestFit="1" customWidth="1"/>
    <col min="16153" max="16153" width="6.85546875" customWidth="1"/>
    <col min="16154" max="16155" width="8" bestFit="1" customWidth="1"/>
    <col min="16156" max="16156" width="10.7109375" customWidth="1"/>
    <col min="16157" max="16157" width="9.5703125" bestFit="1" customWidth="1"/>
    <col min="16158" max="16158" width="5.42578125" bestFit="1" customWidth="1"/>
    <col min="16159" max="16159" width="9.5703125" bestFit="1" customWidth="1"/>
    <col min="16160" max="16160" width="6.7109375" customWidth="1"/>
    <col min="16161" max="16161" width="7.7109375" customWidth="1"/>
    <col min="16162" max="16162" width="9.5703125" bestFit="1" customWidth="1"/>
    <col min="16163" max="16163" width="10.5703125" customWidth="1"/>
  </cols>
  <sheetData>
    <row r="1" spans="1:35" x14ac:dyDescent="0.25">
      <c r="A1" s="120" t="s">
        <v>0</v>
      </c>
      <c r="B1" s="120"/>
      <c r="C1" s="120"/>
      <c r="D1" s="120"/>
    </row>
    <row r="2" spans="1:35" x14ac:dyDescent="0.25">
      <c r="A2" t="s">
        <v>695</v>
      </c>
    </row>
    <row r="4" spans="1:35" s="8" customFormat="1" ht="90.75" thickBot="1" x14ac:dyDescent="0.3">
      <c r="A4" s="25" t="s">
        <v>2</v>
      </c>
      <c r="B4" s="26" t="s">
        <v>3</v>
      </c>
      <c r="C4" s="25"/>
      <c r="D4" s="25" t="s">
        <v>4</v>
      </c>
      <c r="E4" s="26" t="s">
        <v>5</v>
      </c>
      <c r="F4" s="25" t="s">
        <v>6</v>
      </c>
      <c r="G4" s="25" t="s">
        <v>7</v>
      </c>
      <c r="H4" s="25" t="s">
        <v>8</v>
      </c>
      <c r="I4" s="25" t="s">
        <v>9</v>
      </c>
      <c r="J4" s="25" t="s">
        <v>10</v>
      </c>
      <c r="K4" s="25" t="s">
        <v>11</v>
      </c>
      <c r="L4" s="25" t="s">
        <v>12</v>
      </c>
      <c r="M4" s="25" t="s">
        <v>13</v>
      </c>
      <c r="N4" s="25" t="s">
        <v>14</v>
      </c>
      <c r="O4" s="25" t="s">
        <v>15</v>
      </c>
      <c r="P4" s="25" t="s">
        <v>16</v>
      </c>
      <c r="Q4" s="25" t="s">
        <v>17</v>
      </c>
      <c r="R4" s="25" t="s">
        <v>18</v>
      </c>
      <c r="S4" s="27" t="s">
        <v>19</v>
      </c>
      <c r="T4" s="27" t="s">
        <v>20</v>
      </c>
      <c r="U4" s="27" t="s">
        <v>21</v>
      </c>
      <c r="V4" s="27" t="s">
        <v>22</v>
      </c>
      <c r="W4" s="27" t="s">
        <v>23</v>
      </c>
      <c r="X4" s="27" t="s">
        <v>24</v>
      </c>
      <c r="Y4" s="27" t="s">
        <v>25</v>
      </c>
      <c r="Z4" s="27" t="s">
        <v>26</v>
      </c>
      <c r="AA4" s="27" t="s">
        <v>696</v>
      </c>
      <c r="AB4" s="27" t="s">
        <v>27</v>
      </c>
      <c r="AC4" s="27" t="s">
        <v>28</v>
      </c>
      <c r="AD4" s="27" t="s">
        <v>29</v>
      </c>
      <c r="AE4" s="27" t="s">
        <v>30</v>
      </c>
      <c r="AF4" s="27" t="s">
        <v>31</v>
      </c>
      <c r="AG4" s="27" t="s">
        <v>32</v>
      </c>
      <c r="AH4" s="27" t="s">
        <v>33</v>
      </c>
      <c r="AI4" s="27" t="s">
        <v>34</v>
      </c>
    </row>
    <row r="5" spans="1:35" ht="24.95" customHeight="1" x14ac:dyDescent="0.25">
      <c r="A5">
        <v>1</v>
      </c>
      <c r="B5" s="24" t="s">
        <v>35</v>
      </c>
      <c r="C5">
        <v>3</v>
      </c>
      <c r="D5" s="1" t="s">
        <v>36</v>
      </c>
      <c r="E5" s="22" t="s">
        <v>37</v>
      </c>
      <c r="F5" t="s">
        <v>0</v>
      </c>
      <c r="G5" t="s">
        <v>38</v>
      </c>
      <c r="H5" t="s">
        <v>39</v>
      </c>
      <c r="I5" t="s">
        <v>40</v>
      </c>
      <c r="J5" t="s">
        <v>41</v>
      </c>
      <c r="K5" s="28">
        <v>40333</v>
      </c>
      <c r="L5" s="28">
        <v>21716</v>
      </c>
      <c r="N5">
        <v>1</v>
      </c>
      <c r="O5">
        <v>31</v>
      </c>
      <c r="P5">
        <v>0</v>
      </c>
      <c r="Q5">
        <v>0</v>
      </c>
      <c r="R5">
        <v>31</v>
      </c>
      <c r="S5" s="23">
        <v>129974</v>
      </c>
      <c r="T5" s="23">
        <v>51990</v>
      </c>
      <c r="U5" s="23">
        <v>117590</v>
      </c>
      <c r="V5" s="23">
        <v>0</v>
      </c>
      <c r="W5" s="23">
        <v>2700</v>
      </c>
      <c r="X5" s="23">
        <v>1250</v>
      </c>
      <c r="Y5" s="23">
        <v>0</v>
      </c>
      <c r="Z5" s="23">
        <v>0</v>
      </c>
      <c r="AA5" s="23">
        <v>0</v>
      </c>
      <c r="AB5" s="23">
        <v>303504</v>
      </c>
      <c r="AC5" s="23">
        <v>15597</v>
      </c>
      <c r="AD5" s="23">
        <v>200</v>
      </c>
      <c r="AE5" s="23">
        <v>68839</v>
      </c>
      <c r="AF5" s="23">
        <v>360</v>
      </c>
      <c r="AG5" s="23">
        <v>940</v>
      </c>
      <c r="AH5" s="23">
        <v>85936</v>
      </c>
      <c r="AI5" s="23">
        <v>217568</v>
      </c>
    </row>
    <row r="6" spans="1:35" ht="24.95" customHeight="1" x14ac:dyDescent="0.25">
      <c r="A6">
        <v>2</v>
      </c>
      <c r="B6" s="24" t="s">
        <v>43</v>
      </c>
      <c r="C6">
        <v>8</v>
      </c>
      <c r="D6" s="1" t="s">
        <v>44</v>
      </c>
      <c r="E6" s="22" t="s">
        <v>45</v>
      </c>
      <c r="F6" t="s">
        <v>0</v>
      </c>
      <c r="G6" t="s">
        <v>46</v>
      </c>
      <c r="H6" t="s">
        <v>39</v>
      </c>
      <c r="I6" t="s">
        <v>47</v>
      </c>
      <c r="J6" t="s">
        <v>48</v>
      </c>
      <c r="K6" s="28">
        <v>40413</v>
      </c>
      <c r="L6" s="28">
        <v>25121</v>
      </c>
      <c r="N6">
        <v>1</v>
      </c>
      <c r="O6">
        <v>31</v>
      </c>
      <c r="P6">
        <v>0</v>
      </c>
      <c r="Q6">
        <v>0</v>
      </c>
      <c r="R6">
        <v>31</v>
      </c>
      <c r="S6" s="23">
        <v>49397</v>
      </c>
      <c r="T6" s="23">
        <v>19759</v>
      </c>
      <c r="U6" s="23">
        <v>37866</v>
      </c>
      <c r="V6" s="23">
        <v>0</v>
      </c>
      <c r="W6" s="23">
        <v>2700</v>
      </c>
      <c r="X6" s="23">
        <v>1250</v>
      </c>
      <c r="Y6" s="23">
        <v>0</v>
      </c>
      <c r="Z6" s="23">
        <v>0</v>
      </c>
      <c r="AA6" s="23">
        <v>0</v>
      </c>
      <c r="AB6" s="23">
        <v>110972</v>
      </c>
      <c r="AC6" s="23">
        <v>5928</v>
      </c>
      <c r="AD6" s="23">
        <v>0</v>
      </c>
      <c r="AE6" s="23">
        <v>7099</v>
      </c>
      <c r="AF6" s="23">
        <v>0</v>
      </c>
      <c r="AG6" s="23">
        <v>1880</v>
      </c>
      <c r="AH6" s="23">
        <v>14907</v>
      </c>
      <c r="AI6" s="23">
        <v>96065</v>
      </c>
    </row>
    <row r="7" spans="1:35" ht="24.95" customHeight="1" x14ac:dyDescent="0.25">
      <c r="A7">
        <v>3</v>
      </c>
      <c r="B7" s="24" t="s">
        <v>49</v>
      </c>
      <c r="C7">
        <v>11</v>
      </c>
      <c r="D7" s="1" t="s">
        <v>50</v>
      </c>
      <c r="E7" s="22" t="s">
        <v>51</v>
      </c>
      <c r="F7" t="s">
        <v>0</v>
      </c>
      <c r="G7" t="s">
        <v>52</v>
      </c>
      <c r="H7" t="s">
        <v>39</v>
      </c>
      <c r="I7" t="s">
        <v>53</v>
      </c>
      <c r="J7" t="s">
        <v>54</v>
      </c>
      <c r="K7" s="28">
        <v>40441</v>
      </c>
      <c r="L7" s="28">
        <v>30131</v>
      </c>
      <c r="N7">
        <v>1</v>
      </c>
      <c r="O7">
        <v>31</v>
      </c>
      <c r="P7">
        <v>0</v>
      </c>
      <c r="Q7">
        <v>0</v>
      </c>
      <c r="R7">
        <v>31</v>
      </c>
      <c r="S7" s="23">
        <v>24535</v>
      </c>
      <c r="T7" s="23">
        <v>9814</v>
      </c>
      <c r="U7" s="23">
        <v>17616</v>
      </c>
      <c r="V7" s="23">
        <v>0</v>
      </c>
      <c r="W7" s="23">
        <v>2700</v>
      </c>
      <c r="X7" s="23">
        <v>1250</v>
      </c>
      <c r="Y7" s="23">
        <v>0</v>
      </c>
      <c r="Z7" s="23">
        <v>0</v>
      </c>
      <c r="AA7" s="23">
        <v>0</v>
      </c>
      <c r="AB7" s="23">
        <v>55915</v>
      </c>
      <c r="AC7" s="23">
        <v>2944</v>
      </c>
      <c r="AD7" s="23">
        <v>0</v>
      </c>
      <c r="AE7" s="23">
        <v>1024</v>
      </c>
      <c r="AF7" s="23">
        <v>0</v>
      </c>
      <c r="AG7" s="23">
        <v>1130</v>
      </c>
      <c r="AH7" s="23">
        <v>5098</v>
      </c>
      <c r="AI7" s="23">
        <v>50817</v>
      </c>
    </row>
    <row r="8" spans="1:35" ht="24.95" customHeight="1" x14ac:dyDescent="0.25">
      <c r="A8">
        <v>4</v>
      </c>
      <c r="B8" s="24" t="s">
        <v>55</v>
      </c>
      <c r="C8">
        <v>12</v>
      </c>
      <c r="D8" s="1" t="s">
        <v>56</v>
      </c>
      <c r="E8" s="22" t="s">
        <v>57</v>
      </c>
      <c r="F8" t="s">
        <v>0</v>
      </c>
      <c r="G8" t="s">
        <v>58</v>
      </c>
      <c r="H8" t="s">
        <v>59</v>
      </c>
      <c r="I8" t="s">
        <v>60</v>
      </c>
      <c r="J8" t="s">
        <v>61</v>
      </c>
      <c r="K8" s="28">
        <v>40450</v>
      </c>
      <c r="L8" s="28">
        <v>30611</v>
      </c>
      <c r="N8">
        <v>1</v>
      </c>
      <c r="O8">
        <v>31</v>
      </c>
      <c r="P8">
        <v>0</v>
      </c>
      <c r="Q8">
        <v>0</v>
      </c>
      <c r="R8">
        <v>31</v>
      </c>
      <c r="S8" s="23">
        <v>15152</v>
      </c>
      <c r="T8" s="23">
        <v>6061</v>
      </c>
      <c r="U8" s="23">
        <v>8894</v>
      </c>
      <c r="V8" s="23">
        <v>0</v>
      </c>
      <c r="W8" s="23">
        <v>2700</v>
      </c>
      <c r="X8" s="23">
        <v>1250</v>
      </c>
      <c r="Y8" s="23">
        <v>2500</v>
      </c>
      <c r="Z8" s="23">
        <v>0</v>
      </c>
      <c r="AA8" s="23">
        <v>0</v>
      </c>
      <c r="AB8" s="23">
        <v>36557</v>
      </c>
      <c r="AC8" s="23">
        <v>1818</v>
      </c>
      <c r="AD8" s="23">
        <v>0</v>
      </c>
      <c r="AE8" s="23">
        <v>0</v>
      </c>
      <c r="AF8" s="23">
        <v>0</v>
      </c>
      <c r="AG8" s="23">
        <v>0</v>
      </c>
      <c r="AH8" s="23">
        <v>1818</v>
      </c>
      <c r="AI8" s="23">
        <v>34739</v>
      </c>
    </row>
    <row r="9" spans="1:35" ht="24.95" customHeight="1" x14ac:dyDescent="0.25">
      <c r="A9">
        <v>5</v>
      </c>
      <c r="B9" s="24" t="s">
        <v>62</v>
      </c>
      <c r="C9">
        <v>13</v>
      </c>
      <c r="D9" s="1" t="s">
        <v>63</v>
      </c>
      <c r="E9" s="22" t="s">
        <v>64</v>
      </c>
      <c r="F9" t="s">
        <v>0</v>
      </c>
      <c r="G9" t="s">
        <v>65</v>
      </c>
      <c r="H9" t="s">
        <v>39</v>
      </c>
      <c r="I9" t="s">
        <v>66</v>
      </c>
      <c r="J9" t="s">
        <v>67</v>
      </c>
      <c r="K9" s="28">
        <v>40472</v>
      </c>
      <c r="L9" s="28">
        <v>23259</v>
      </c>
      <c r="N9">
        <v>1</v>
      </c>
      <c r="O9">
        <v>31</v>
      </c>
      <c r="P9">
        <v>0</v>
      </c>
      <c r="Q9">
        <v>0</v>
      </c>
      <c r="R9">
        <v>31</v>
      </c>
      <c r="S9" s="23">
        <v>110770</v>
      </c>
      <c r="T9" s="23">
        <v>44308</v>
      </c>
      <c r="U9" s="23">
        <v>94919</v>
      </c>
      <c r="V9" s="23">
        <v>0</v>
      </c>
      <c r="W9" s="23">
        <v>2700</v>
      </c>
      <c r="X9" s="23">
        <v>1250</v>
      </c>
      <c r="Y9" s="23">
        <v>0</v>
      </c>
      <c r="Z9" s="23">
        <v>0</v>
      </c>
      <c r="AA9" s="23">
        <v>0</v>
      </c>
      <c r="AB9" s="23">
        <v>253947</v>
      </c>
      <c r="AC9" s="23">
        <v>13292</v>
      </c>
      <c r="AD9" s="23">
        <v>0</v>
      </c>
      <c r="AE9" s="23">
        <v>53216</v>
      </c>
      <c r="AF9" s="23">
        <v>0</v>
      </c>
      <c r="AG9" s="23">
        <v>0</v>
      </c>
      <c r="AH9" s="23">
        <v>66508</v>
      </c>
      <c r="AI9" s="23">
        <v>187439</v>
      </c>
    </row>
    <row r="10" spans="1:35" ht="24.95" customHeight="1" x14ac:dyDescent="0.25">
      <c r="A10">
        <v>6</v>
      </c>
      <c r="B10" s="24" t="s">
        <v>68</v>
      </c>
      <c r="C10">
        <v>25</v>
      </c>
      <c r="D10" s="1" t="s">
        <v>69</v>
      </c>
      <c r="E10" s="22" t="s">
        <v>70</v>
      </c>
      <c r="F10" t="s">
        <v>0</v>
      </c>
      <c r="G10" t="s">
        <v>52</v>
      </c>
      <c r="H10" t="s">
        <v>39</v>
      </c>
      <c r="I10" t="s">
        <v>71</v>
      </c>
      <c r="J10" t="s">
        <v>72</v>
      </c>
      <c r="K10" s="28">
        <v>40546</v>
      </c>
      <c r="L10" s="28">
        <v>29491</v>
      </c>
      <c r="N10">
        <v>1</v>
      </c>
      <c r="O10">
        <v>31</v>
      </c>
      <c r="P10">
        <v>0</v>
      </c>
      <c r="Q10">
        <v>0</v>
      </c>
      <c r="R10">
        <v>31</v>
      </c>
      <c r="S10" s="23">
        <v>22308</v>
      </c>
      <c r="T10" s="23">
        <v>8923</v>
      </c>
      <c r="U10" s="23">
        <v>15542</v>
      </c>
      <c r="V10" s="23">
        <v>0</v>
      </c>
      <c r="W10" s="23">
        <v>2700</v>
      </c>
      <c r="X10" s="23">
        <v>1250</v>
      </c>
      <c r="Y10" s="23">
        <v>0</v>
      </c>
      <c r="Z10" s="23">
        <v>0</v>
      </c>
      <c r="AA10" s="23">
        <v>0</v>
      </c>
      <c r="AB10" s="23">
        <v>50723</v>
      </c>
      <c r="AC10" s="23">
        <v>2677</v>
      </c>
      <c r="AD10" s="23">
        <v>0</v>
      </c>
      <c r="AE10" s="23">
        <v>0</v>
      </c>
      <c r="AF10" s="23">
        <v>0</v>
      </c>
      <c r="AG10" s="23">
        <v>1130</v>
      </c>
      <c r="AH10" s="23">
        <v>3807</v>
      </c>
      <c r="AI10" s="23">
        <v>46916</v>
      </c>
    </row>
    <row r="11" spans="1:35" ht="24.95" customHeight="1" x14ac:dyDescent="0.25">
      <c r="A11">
        <v>7</v>
      </c>
      <c r="B11" s="24" t="s">
        <v>73</v>
      </c>
      <c r="C11">
        <v>26</v>
      </c>
      <c r="D11" s="1" t="s">
        <v>74</v>
      </c>
      <c r="E11" s="22" t="s">
        <v>75</v>
      </c>
      <c r="F11" t="s">
        <v>0</v>
      </c>
      <c r="G11" t="s">
        <v>76</v>
      </c>
      <c r="H11" t="s">
        <v>39</v>
      </c>
      <c r="I11" t="s">
        <v>77</v>
      </c>
      <c r="J11" t="s">
        <v>78</v>
      </c>
      <c r="K11" s="28">
        <v>40546</v>
      </c>
      <c r="L11" s="28">
        <v>29187</v>
      </c>
      <c r="N11">
        <v>1</v>
      </c>
      <c r="O11">
        <v>31</v>
      </c>
      <c r="P11">
        <v>0</v>
      </c>
      <c r="Q11">
        <v>0</v>
      </c>
      <c r="R11">
        <v>31</v>
      </c>
      <c r="S11" s="23">
        <v>28058</v>
      </c>
      <c r="T11" s="23">
        <v>11223</v>
      </c>
      <c r="U11" s="23">
        <v>20664</v>
      </c>
      <c r="V11" s="23">
        <v>0</v>
      </c>
      <c r="W11" s="23">
        <v>2700</v>
      </c>
      <c r="X11" s="23">
        <v>1250</v>
      </c>
      <c r="Y11" s="23">
        <v>0</v>
      </c>
      <c r="Z11" s="23">
        <v>0</v>
      </c>
      <c r="AA11" s="23">
        <v>0</v>
      </c>
      <c r="AB11" s="23">
        <v>63895</v>
      </c>
      <c r="AC11" s="23">
        <v>3367</v>
      </c>
      <c r="AD11" s="23">
        <v>0</v>
      </c>
      <c r="AE11" s="23">
        <v>2226</v>
      </c>
      <c r="AF11" s="23">
        <v>0</v>
      </c>
      <c r="AG11" s="23">
        <v>0</v>
      </c>
      <c r="AH11" s="23">
        <v>5593</v>
      </c>
      <c r="AI11" s="23">
        <v>58302</v>
      </c>
    </row>
    <row r="12" spans="1:35" ht="24.95" customHeight="1" x14ac:dyDescent="0.25">
      <c r="A12">
        <v>8</v>
      </c>
      <c r="B12" s="24" t="s">
        <v>87</v>
      </c>
      <c r="C12">
        <v>35</v>
      </c>
      <c r="D12" s="1" t="s">
        <v>88</v>
      </c>
      <c r="E12" s="22" t="s">
        <v>89</v>
      </c>
      <c r="F12" t="s">
        <v>0</v>
      </c>
      <c r="G12" t="s">
        <v>58</v>
      </c>
      <c r="H12" t="s">
        <v>39</v>
      </c>
      <c r="I12" t="s">
        <v>90</v>
      </c>
      <c r="J12" t="s">
        <v>91</v>
      </c>
      <c r="K12" s="28">
        <v>40693</v>
      </c>
      <c r="L12" s="28">
        <v>30297</v>
      </c>
      <c r="N12">
        <v>1</v>
      </c>
      <c r="O12">
        <v>31</v>
      </c>
      <c r="P12">
        <v>0</v>
      </c>
      <c r="Q12">
        <v>0</v>
      </c>
      <c r="R12">
        <v>31</v>
      </c>
      <c r="S12" s="23">
        <v>9111</v>
      </c>
      <c r="T12" s="23">
        <v>3643</v>
      </c>
      <c r="U12" s="23">
        <v>4365</v>
      </c>
      <c r="V12" s="23">
        <v>1600</v>
      </c>
      <c r="W12" s="23">
        <v>0</v>
      </c>
      <c r="X12" s="23">
        <v>1250</v>
      </c>
      <c r="Y12" s="23">
        <v>0</v>
      </c>
      <c r="Z12" s="23">
        <v>0</v>
      </c>
      <c r="AA12" s="23">
        <v>0</v>
      </c>
      <c r="AB12" s="23">
        <v>19969</v>
      </c>
      <c r="AC12" s="23">
        <v>1093</v>
      </c>
      <c r="AD12" s="23">
        <v>0</v>
      </c>
      <c r="AE12" s="23">
        <v>0</v>
      </c>
      <c r="AF12" s="23">
        <v>0</v>
      </c>
      <c r="AG12" s="23">
        <v>0</v>
      </c>
      <c r="AH12" s="23">
        <v>1093</v>
      </c>
      <c r="AI12" s="23">
        <v>18876</v>
      </c>
    </row>
    <row r="13" spans="1:35" ht="24.95" customHeight="1" x14ac:dyDescent="0.25">
      <c r="A13">
        <v>9</v>
      </c>
      <c r="B13" s="24" t="s">
        <v>92</v>
      </c>
      <c r="C13">
        <v>39</v>
      </c>
      <c r="D13" s="1" t="s">
        <v>93</v>
      </c>
      <c r="E13" s="22" t="s">
        <v>94</v>
      </c>
      <c r="F13" t="s">
        <v>0</v>
      </c>
      <c r="G13" t="s">
        <v>95</v>
      </c>
      <c r="H13" t="s">
        <v>39</v>
      </c>
      <c r="I13" t="s">
        <v>96</v>
      </c>
      <c r="J13" t="s">
        <v>97</v>
      </c>
      <c r="K13" s="28">
        <v>40780</v>
      </c>
      <c r="L13" s="28">
        <v>30362</v>
      </c>
      <c r="N13">
        <v>1</v>
      </c>
      <c r="O13">
        <v>31</v>
      </c>
      <c r="P13">
        <v>0</v>
      </c>
      <c r="Q13">
        <v>0</v>
      </c>
      <c r="R13">
        <v>31</v>
      </c>
      <c r="S13" s="23">
        <v>34178</v>
      </c>
      <c r="T13" s="23">
        <v>13671</v>
      </c>
      <c r="U13" s="23">
        <v>26201</v>
      </c>
      <c r="V13" s="23">
        <v>0</v>
      </c>
      <c r="W13" s="23">
        <v>2700</v>
      </c>
      <c r="X13" s="23">
        <v>1250</v>
      </c>
      <c r="Y13" s="23">
        <v>0</v>
      </c>
      <c r="Z13" s="23">
        <v>0</v>
      </c>
      <c r="AA13" s="23">
        <v>0</v>
      </c>
      <c r="AB13" s="23">
        <v>78000</v>
      </c>
      <c r="AC13" s="23">
        <v>4101</v>
      </c>
      <c r="AD13" s="23">
        <v>0</v>
      </c>
      <c r="AE13" s="23">
        <v>4807</v>
      </c>
      <c r="AF13" s="23">
        <v>0</v>
      </c>
      <c r="AG13" s="23">
        <v>0</v>
      </c>
      <c r="AH13" s="23">
        <v>8908</v>
      </c>
      <c r="AI13" s="23">
        <v>69092</v>
      </c>
    </row>
    <row r="14" spans="1:35" ht="24.95" customHeight="1" x14ac:dyDescent="0.25">
      <c r="A14">
        <v>10</v>
      </c>
      <c r="B14" s="24" t="s">
        <v>98</v>
      </c>
      <c r="C14">
        <v>50</v>
      </c>
      <c r="D14" s="1" t="s">
        <v>99</v>
      </c>
      <c r="E14" s="22" t="s">
        <v>57</v>
      </c>
      <c r="F14" t="s">
        <v>0</v>
      </c>
      <c r="G14" t="s">
        <v>58</v>
      </c>
      <c r="H14" t="s">
        <v>39</v>
      </c>
      <c r="I14" t="s">
        <v>100</v>
      </c>
      <c r="J14" t="s">
        <v>101</v>
      </c>
      <c r="K14" s="28">
        <v>40805</v>
      </c>
      <c r="L14" s="28">
        <v>32599</v>
      </c>
      <c r="N14">
        <v>1</v>
      </c>
      <c r="O14">
        <v>31</v>
      </c>
      <c r="P14">
        <v>0</v>
      </c>
      <c r="Q14">
        <v>0</v>
      </c>
      <c r="R14">
        <v>31</v>
      </c>
      <c r="S14" s="23">
        <v>11205</v>
      </c>
      <c r="T14" s="23">
        <v>4482</v>
      </c>
      <c r="U14" s="23">
        <v>6316</v>
      </c>
      <c r="V14" s="23">
        <v>1600</v>
      </c>
      <c r="W14" s="23">
        <v>0</v>
      </c>
      <c r="X14" s="23">
        <v>1250</v>
      </c>
      <c r="Y14" s="23">
        <v>0</v>
      </c>
      <c r="Z14" s="23">
        <v>0</v>
      </c>
      <c r="AA14" s="23">
        <v>0</v>
      </c>
      <c r="AB14" s="23">
        <v>24853</v>
      </c>
      <c r="AC14" s="23">
        <v>1345</v>
      </c>
      <c r="AD14" s="23">
        <v>0</v>
      </c>
      <c r="AE14" s="23">
        <v>0</v>
      </c>
      <c r="AF14" s="23">
        <v>0</v>
      </c>
      <c r="AG14" s="23">
        <v>0</v>
      </c>
      <c r="AH14" s="23">
        <v>1345</v>
      </c>
      <c r="AI14" s="23">
        <v>23508</v>
      </c>
    </row>
    <row r="15" spans="1:35" ht="24.95" customHeight="1" x14ac:dyDescent="0.25">
      <c r="A15">
        <v>11</v>
      </c>
      <c r="B15" s="24" t="s">
        <v>102</v>
      </c>
      <c r="C15">
        <v>52</v>
      </c>
      <c r="D15" s="1" t="s">
        <v>103</v>
      </c>
      <c r="E15" s="22" t="s">
        <v>57</v>
      </c>
      <c r="F15" t="s">
        <v>0</v>
      </c>
      <c r="G15" t="s">
        <v>58</v>
      </c>
      <c r="H15" t="s">
        <v>39</v>
      </c>
      <c r="I15" t="s">
        <v>104</v>
      </c>
      <c r="J15" t="s">
        <v>105</v>
      </c>
      <c r="K15" s="28">
        <v>40805</v>
      </c>
      <c r="L15" s="28">
        <v>32399</v>
      </c>
      <c r="N15">
        <v>1</v>
      </c>
      <c r="O15">
        <v>31</v>
      </c>
      <c r="P15">
        <v>0</v>
      </c>
      <c r="Q15">
        <v>0</v>
      </c>
      <c r="R15">
        <v>31</v>
      </c>
      <c r="S15" s="23">
        <v>15343</v>
      </c>
      <c r="T15" s="23">
        <v>6137</v>
      </c>
      <c r="U15" s="23">
        <v>10135</v>
      </c>
      <c r="V15" s="23">
        <v>1600</v>
      </c>
      <c r="W15" s="23">
        <v>0</v>
      </c>
      <c r="X15" s="23">
        <v>1250</v>
      </c>
      <c r="Y15" s="23">
        <v>0</v>
      </c>
      <c r="Z15" s="23">
        <v>0</v>
      </c>
      <c r="AA15" s="23">
        <v>0</v>
      </c>
      <c r="AB15" s="23">
        <v>34465</v>
      </c>
      <c r="AC15" s="23">
        <v>1841</v>
      </c>
      <c r="AD15" s="23">
        <v>0</v>
      </c>
      <c r="AE15" s="23">
        <v>0</v>
      </c>
      <c r="AF15" s="23">
        <v>0</v>
      </c>
      <c r="AG15" s="23">
        <v>0</v>
      </c>
      <c r="AH15" s="23">
        <v>1841</v>
      </c>
      <c r="AI15" s="23">
        <v>32624</v>
      </c>
    </row>
    <row r="16" spans="1:35" ht="24.95" customHeight="1" x14ac:dyDescent="0.25">
      <c r="A16">
        <v>12</v>
      </c>
      <c r="B16" s="24" t="s">
        <v>106</v>
      </c>
      <c r="C16">
        <v>53</v>
      </c>
      <c r="D16" s="1" t="s">
        <v>107</v>
      </c>
      <c r="E16" s="22" t="s">
        <v>108</v>
      </c>
      <c r="F16" t="s">
        <v>0</v>
      </c>
      <c r="G16" t="s">
        <v>109</v>
      </c>
      <c r="H16" t="s">
        <v>39</v>
      </c>
      <c r="I16" t="s">
        <v>110</v>
      </c>
      <c r="J16" t="s">
        <v>111</v>
      </c>
      <c r="K16" s="28">
        <v>40821</v>
      </c>
      <c r="L16" s="28">
        <v>31355</v>
      </c>
      <c r="N16">
        <v>1</v>
      </c>
      <c r="O16">
        <v>31</v>
      </c>
      <c r="P16">
        <v>1</v>
      </c>
      <c r="Q16">
        <v>0</v>
      </c>
      <c r="R16">
        <v>30</v>
      </c>
      <c r="S16" s="23">
        <v>21147</v>
      </c>
      <c r="T16" s="23">
        <v>8459</v>
      </c>
      <c r="U16" s="23">
        <v>14640</v>
      </c>
      <c r="V16" s="23">
        <v>0</v>
      </c>
      <c r="W16" s="23">
        <v>2613</v>
      </c>
      <c r="X16" s="23">
        <v>1210</v>
      </c>
      <c r="Y16" s="23">
        <v>0</v>
      </c>
      <c r="Z16" s="23">
        <v>0</v>
      </c>
      <c r="AA16" s="23">
        <v>0</v>
      </c>
      <c r="AB16" s="23">
        <v>48069</v>
      </c>
      <c r="AC16" s="23">
        <v>2538</v>
      </c>
      <c r="AD16" s="23">
        <v>0</v>
      </c>
      <c r="AE16" s="23">
        <v>0</v>
      </c>
      <c r="AF16" s="23">
        <v>0</v>
      </c>
      <c r="AG16" s="23">
        <v>1130</v>
      </c>
      <c r="AH16" s="23">
        <v>3668</v>
      </c>
      <c r="AI16" s="23">
        <v>44401</v>
      </c>
    </row>
    <row r="17" spans="1:35" ht="24.95" customHeight="1" x14ac:dyDescent="0.25">
      <c r="A17">
        <v>13</v>
      </c>
      <c r="B17" s="24" t="s">
        <v>112</v>
      </c>
      <c r="C17">
        <v>56</v>
      </c>
      <c r="D17" s="1" t="s">
        <v>113</v>
      </c>
      <c r="E17" s="22" t="s">
        <v>57</v>
      </c>
      <c r="F17" t="s">
        <v>0</v>
      </c>
      <c r="G17" t="s">
        <v>58</v>
      </c>
      <c r="H17" t="s">
        <v>39</v>
      </c>
      <c r="I17" t="s">
        <v>114</v>
      </c>
      <c r="J17" t="s">
        <v>115</v>
      </c>
      <c r="K17" s="28">
        <v>40868</v>
      </c>
      <c r="L17" s="28">
        <v>31476</v>
      </c>
      <c r="N17">
        <v>1</v>
      </c>
      <c r="O17">
        <v>31</v>
      </c>
      <c r="P17">
        <v>0</v>
      </c>
      <c r="Q17">
        <v>0</v>
      </c>
      <c r="R17">
        <v>31</v>
      </c>
      <c r="S17" s="23">
        <v>15233</v>
      </c>
      <c r="T17" s="23">
        <v>6093</v>
      </c>
      <c r="U17" s="23">
        <v>10036</v>
      </c>
      <c r="V17" s="23">
        <v>1600</v>
      </c>
      <c r="W17" s="23">
        <v>0</v>
      </c>
      <c r="X17" s="23">
        <v>1250</v>
      </c>
      <c r="Y17" s="23">
        <v>0</v>
      </c>
      <c r="Z17" s="23">
        <v>0</v>
      </c>
      <c r="AA17" s="23">
        <v>0</v>
      </c>
      <c r="AB17" s="23">
        <v>34212</v>
      </c>
      <c r="AC17" s="23">
        <v>1828</v>
      </c>
      <c r="AD17" s="23">
        <v>0</v>
      </c>
      <c r="AE17" s="23">
        <v>0</v>
      </c>
      <c r="AF17" s="23">
        <v>0</v>
      </c>
      <c r="AG17" s="23">
        <v>1130</v>
      </c>
      <c r="AH17" s="23">
        <v>2958</v>
      </c>
      <c r="AI17" s="23">
        <v>31254</v>
      </c>
    </row>
    <row r="18" spans="1:35" ht="24.95" customHeight="1" x14ac:dyDescent="0.25">
      <c r="A18">
        <v>14</v>
      </c>
      <c r="B18" s="24" t="s">
        <v>116</v>
      </c>
      <c r="C18">
        <v>57</v>
      </c>
      <c r="D18" s="1" t="s">
        <v>117</v>
      </c>
      <c r="E18" s="22" t="s">
        <v>57</v>
      </c>
      <c r="F18" t="s">
        <v>0</v>
      </c>
      <c r="G18" t="s">
        <v>58</v>
      </c>
      <c r="H18" t="s">
        <v>39</v>
      </c>
      <c r="I18" t="s">
        <v>118</v>
      </c>
      <c r="J18" t="s">
        <v>119</v>
      </c>
      <c r="K18" s="28">
        <v>40868</v>
      </c>
      <c r="L18" s="28">
        <v>32722</v>
      </c>
      <c r="N18">
        <v>1</v>
      </c>
      <c r="O18">
        <v>31</v>
      </c>
      <c r="P18">
        <v>0</v>
      </c>
      <c r="Q18">
        <v>0</v>
      </c>
      <c r="R18">
        <v>31</v>
      </c>
      <c r="S18" s="23">
        <v>16376</v>
      </c>
      <c r="T18" s="23">
        <v>6550</v>
      </c>
      <c r="U18" s="23">
        <v>11098</v>
      </c>
      <c r="V18" s="23">
        <v>1600</v>
      </c>
      <c r="W18" s="23">
        <v>0</v>
      </c>
      <c r="X18" s="23">
        <v>1250</v>
      </c>
      <c r="Y18" s="23">
        <v>0</v>
      </c>
      <c r="Z18" s="23">
        <v>0</v>
      </c>
      <c r="AA18" s="23">
        <v>0</v>
      </c>
      <c r="AB18" s="23">
        <v>36874</v>
      </c>
      <c r="AC18" s="23">
        <v>1965</v>
      </c>
      <c r="AD18" s="23">
        <v>0</v>
      </c>
      <c r="AE18" s="23">
        <v>0</v>
      </c>
      <c r="AF18" s="23">
        <v>0</v>
      </c>
      <c r="AG18" s="23">
        <v>1130</v>
      </c>
      <c r="AH18" s="23">
        <v>3095</v>
      </c>
      <c r="AI18" s="23">
        <v>33779</v>
      </c>
    </row>
    <row r="19" spans="1:35" ht="24.95" customHeight="1" x14ac:dyDescent="0.25">
      <c r="A19">
        <v>15</v>
      </c>
      <c r="B19" s="24" t="s">
        <v>120</v>
      </c>
      <c r="C19">
        <v>66</v>
      </c>
      <c r="D19" s="1" t="s">
        <v>121</v>
      </c>
      <c r="E19" s="22" t="s">
        <v>122</v>
      </c>
      <c r="F19" t="s">
        <v>0</v>
      </c>
      <c r="G19" t="s">
        <v>109</v>
      </c>
      <c r="H19" t="s">
        <v>39</v>
      </c>
      <c r="I19" t="s">
        <v>123</v>
      </c>
      <c r="J19" t="s">
        <v>124</v>
      </c>
      <c r="K19" s="28">
        <v>41002</v>
      </c>
      <c r="L19" s="28">
        <v>30896</v>
      </c>
      <c r="N19">
        <v>1</v>
      </c>
      <c r="O19">
        <v>31</v>
      </c>
      <c r="P19">
        <v>0</v>
      </c>
      <c r="Q19">
        <v>0</v>
      </c>
      <c r="R19">
        <v>31</v>
      </c>
      <c r="S19" s="23">
        <v>25389</v>
      </c>
      <c r="T19" s="23">
        <v>10156</v>
      </c>
      <c r="U19" s="23">
        <v>19488</v>
      </c>
      <c r="V19" s="23">
        <v>1600</v>
      </c>
      <c r="W19" s="23">
        <v>0</v>
      </c>
      <c r="X19" s="23">
        <v>1250</v>
      </c>
      <c r="Y19" s="23">
        <v>0</v>
      </c>
      <c r="Z19" s="23">
        <v>0</v>
      </c>
      <c r="AA19" s="23">
        <v>0</v>
      </c>
      <c r="AB19" s="23">
        <v>57883</v>
      </c>
      <c r="AC19" s="23">
        <v>3047</v>
      </c>
      <c r="AD19" s="23">
        <v>0</v>
      </c>
      <c r="AE19" s="23">
        <v>1361</v>
      </c>
      <c r="AF19" s="23">
        <v>0</v>
      </c>
      <c r="AG19" s="23">
        <v>0</v>
      </c>
      <c r="AH19" s="23">
        <v>4408</v>
      </c>
      <c r="AI19" s="23">
        <v>53475</v>
      </c>
    </row>
    <row r="20" spans="1:35" ht="24.95" customHeight="1" x14ac:dyDescent="0.25">
      <c r="A20">
        <v>16</v>
      </c>
      <c r="B20" s="24" t="s">
        <v>125</v>
      </c>
      <c r="C20">
        <v>67</v>
      </c>
      <c r="D20" s="1" t="s">
        <v>126</v>
      </c>
      <c r="E20" s="22" t="s">
        <v>122</v>
      </c>
      <c r="F20" t="s">
        <v>0</v>
      </c>
      <c r="G20" t="s">
        <v>109</v>
      </c>
      <c r="H20" t="s">
        <v>39</v>
      </c>
      <c r="I20" t="s">
        <v>127</v>
      </c>
      <c r="J20" t="s">
        <v>128</v>
      </c>
      <c r="K20" s="28">
        <v>41015</v>
      </c>
      <c r="L20" s="28">
        <v>30581</v>
      </c>
      <c r="N20">
        <v>1</v>
      </c>
      <c r="O20">
        <v>31</v>
      </c>
      <c r="P20">
        <v>0</v>
      </c>
      <c r="Q20">
        <v>0</v>
      </c>
      <c r="R20">
        <v>31</v>
      </c>
      <c r="S20" s="23">
        <v>25389</v>
      </c>
      <c r="T20" s="23">
        <v>10156</v>
      </c>
      <c r="U20" s="23">
        <v>18388</v>
      </c>
      <c r="V20" s="23">
        <v>0</v>
      </c>
      <c r="W20" s="23">
        <v>2700</v>
      </c>
      <c r="X20" s="23">
        <v>1250</v>
      </c>
      <c r="Y20" s="23">
        <v>0</v>
      </c>
      <c r="Z20" s="23">
        <v>0</v>
      </c>
      <c r="AA20" s="23">
        <v>0</v>
      </c>
      <c r="AB20" s="23">
        <v>57883</v>
      </c>
      <c r="AC20" s="23">
        <v>3047</v>
      </c>
      <c r="AD20" s="23">
        <v>0</v>
      </c>
      <c r="AE20" s="23">
        <v>1172</v>
      </c>
      <c r="AF20" s="23">
        <v>0</v>
      </c>
      <c r="AG20" s="23">
        <v>1130</v>
      </c>
      <c r="AH20" s="23">
        <v>5349</v>
      </c>
      <c r="AI20" s="23">
        <v>52534</v>
      </c>
    </row>
    <row r="21" spans="1:35" ht="24.95" customHeight="1" x14ac:dyDescent="0.25">
      <c r="A21">
        <v>17</v>
      </c>
      <c r="B21" s="24" t="s">
        <v>129</v>
      </c>
      <c r="C21">
        <v>75</v>
      </c>
      <c r="D21" s="1" t="s">
        <v>130</v>
      </c>
      <c r="E21" s="22" t="s">
        <v>131</v>
      </c>
      <c r="F21" t="s">
        <v>0</v>
      </c>
      <c r="G21" t="s">
        <v>132</v>
      </c>
      <c r="H21" t="s">
        <v>39</v>
      </c>
      <c r="I21" t="s">
        <v>133</v>
      </c>
      <c r="J21" t="s">
        <v>134</v>
      </c>
      <c r="K21" s="28">
        <v>41069</v>
      </c>
      <c r="L21" s="28">
        <v>32027</v>
      </c>
      <c r="N21">
        <v>1</v>
      </c>
      <c r="O21">
        <v>31</v>
      </c>
      <c r="P21">
        <v>0</v>
      </c>
      <c r="Q21">
        <v>0</v>
      </c>
      <c r="R21">
        <v>31</v>
      </c>
      <c r="S21" s="23">
        <v>12823</v>
      </c>
      <c r="T21" s="23">
        <v>5130</v>
      </c>
      <c r="U21" s="23">
        <v>6775</v>
      </c>
      <c r="V21" s="23">
        <v>0</v>
      </c>
      <c r="W21" s="23">
        <v>2700</v>
      </c>
      <c r="X21" s="23">
        <v>1250</v>
      </c>
      <c r="Y21" s="23">
        <v>0</v>
      </c>
      <c r="Z21" s="23">
        <v>0</v>
      </c>
      <c r="AA21" s="23">
        <v>0</v>
      </c>
      <c r="AB21" s="23">
        <v>28678</v>
      </c>
      <c r="AC21" s="23">
        <v>1539</v>
      </c>
      <c r="AD21" s="23">
        <v>0</v>
      </c>
      <c r="AE21" s="23">
        <v>0</v>
      </c>
      <c r="AF21" s="23">
        <v>0</v>
      </c>
      <c r="AG21" s="23">
        <v>0</v>
      </c>
      <c r="AH21" s="23">
        <v>1539</v>
      </c>
      <c r="AI21" s="23">
        <v>27139</v>
      </c>
    </row>
    <row r="22" spans="1:35" ht="24.95" customHeight="1" x14ac:dyDescent="0.25">
      <c r="A22">
        <v>18</v>
      </c>
      <c r="B22" s="24" t="s">
        <v>135</v>
      </c>
      <c r="C22">
        <v>77</v>
      </c>
      <c r="D22" s="1" t="s">
        <v>136</v>
      </c>
      <c r="E22" s="22" t="s">
        <v>89</v>
      </c>
      <c r="F22" t="s">
        <v>0</v>
      </c>
      <c r="G22" t="s">
        <v>58</v>
      </c>
      <c r="H22" t="s">
        <v>39</v>
      </c>
      <c r="I22" t="s">
        <v>137</v>
      </c>
      <c r="J22" t="s">
        <v>138</v>
      </c>
      <c r="K22" s="28">
        <v>41071</v>
      </c>
      <c r="L22" s="28">
        <v>31094</v>
      </c>
      <c r="N22">
        <v>1</v>
      </c>
      <c r="O22">
        <v>31</v>
      </c>
      <c r="P22">
        <v>0</v>
      </c>
      <c r="Q22">
        <v>0</v>
      </c>
      <c r="R22">
        <v>31</v>
      </c>
      <c r="S22" s="23">
        <v>19378</v>
      </c>
      <c r="T22" s="23">
        <v>7751</v>
      </c>
      <c r="U22" s="23">
        <v>12831</v>
      </c>
      <c r="V22" s="23">
        <v>0</v>
      </c>
      <c r="W22" s="23">
        <v>2700</v>
      </c>
      <c r="X22" s="23">
        <v>1250</v>
      </c>
      <c r="Y22" s="23">
        <v>0</v>
      </c>
      <c r="Z22" s="23">
        <v>0</v>
      </c>
      <c r="AA22" s="23">
        <v>0</v>
      </c>
      <c r="AB22" s="23">
        <v>43910</v>
      </c>
      <c r="AC22" s="23">
        <v>2325</v>
      </c>
      <c r="AD22" s="23">
        <v>0</v>
      </c>
      <c r="AE22" s="23">
        <v>0</v>
      </c>
      <c r="AF22" s="23">
        <v>0</v>
      </c>
      <c r="AG22" s="23">
        <v>0</v>
      </c>
      <c r="AH22" s="23">
        <v>2325</v>
      </c>
      <c r="AI22" s="23">
        <v>41585</v>
      </c>
    </row>
    <row r="23" spans="1:35" ht="24.95" customHeight="1" x14ac:dyDescent="0.25">
      <c r="A23">
        <v>19</v>
      </c>
      <c r="B23" s="24" t="s">
        <v>139</v>
      </c>
      <c r="C23">
        <v>79</v>
      </c>
      <c r="D23" s="1" t="s">
        <v>140</v>
      </c>
      <c r="E23" s="22" t="s">
        <v>141</v>
      </c>
      <c r="F23" t="s">
        <v>0</v>
      </c>
      <c r="G23" t="s">
        <v>132</v>
      </c>
      <c r="H23" t="s">
        <v>39</v>
      </c>
      <c r="I23" t="s">
        <v>142</v>
      </c>
      <c r="J23" t="s">
        <v>143</v>
      </c>
      <c r="K23" s="28">
        <v>41095</v>
      </c>
      <c r="L23" s="28">
        <v>29768</v>
      </c>
      <c r="N23">
        <v>1</v>
      </c>
      <c r="O23">
        <v>31</v>
      </c>
      <c r="P23">
        <v>0</v>
      </c>
      <c r="Q23">
        <v>0</v>
      </c>
      <c r="R23">
        <v>31</v>
      </c>
      <c r="S23" s="23">
        <v>18554</v>
      </c>
      <c r="T23" s="23">
        <v>7421</v>
      </c>
      <c r="U23" s="23">
        <v>12054</v>
      </c>
      <c r="V23" s="23">
        <v>0</v>
      </c>
      <c r="W23" s="23">
        <v>2700</v>
      </c>
      <c r="X23" s="23">
        <v>1250</v>
      </c>
      <c r="Y23" s="23">
        <v>0</v>
      </c>
      <c r="Z23" s="23">
        <v>0</v>
      </c>
      <c r="AA23" s="23">
        <v>0</v>
      </c>
      <c r="AB23" s="23">
        <v>41979</v>
      </c>
      <c r="AC23" s="23">
        <v>2226</v>
      </c>
      <c r="AD23" s="23">
        <v>0</v>
      </c>
      <c r="AE23" s="23">
        <v>0</v>
      </c>
      <c r="AF23" s="23">
        <v>0</v>
      </c>
      <c r="AG23" s="23">
        <v>565</v>
      </c>
      <c r="AH23" s="23">
        <v>2791</v>
      </c>
      <c r="AI23" s="23">
        <v>39188</v>
      </c>
    </row>
    <row r="24" spans="1:35" ht="24.95" customHeight="1" x14ac:dyDescent="0.25">
      <c r="A24">
        <v>20</v>
      </c>
      <c r="B24" s="24" t="s">
        <v>144</v>
      </c>
      <c r="C24">
        <v>80</v>
      </c>
      <c r="D24" s="1" t="s">
        <v>145</v>
      </c>
      <c r="E24" s="22" t="s">
        <v>146</v>
      </c>
      <c r="F24" t="s">
        <v>0</v>
      </c>
      <c r="G24" t="s">
        <v>109</v>
      </c>
      <c r="H24" t="s">
        <v>39</v>
      </c>
      <c r="I24" t="s">
        <v>147</v>
      </c>
      <c r="J24" t="s">
        <v>148</v>
      </c>
      <c r="K24" s="28">
        <v>41116</v>
      </c>
      <c r="L24" s="28">
        <v>32217</v>
      </c>
      <c r="N24">
        <v>1</v>
      </c>
      <c r="O24">
        <v>31</v>
      </c>
      <c r="P24">
        <v>0</v>
      </c>
      <c r="Q24">
        <v>0</v>
      </c>
      <c r="R24">
        <v>31</v>
      </c>
      <c r="S24" s="23">
        <v>20615</v>
      </c>
      <c r="T24" s="23">
        <v>8246</v>
      </c>
      <c r="U24" s="23">
        <v>13976</v>
      </c>
      <c r="V24" s="23">
        <v>0</v>
      </c>
      <c r="W24" s="23">
        <v>2700</v>
      </c>
      <c r="X24" s="23">
        <v>1250</v>
      </c>
      <c r="Y24" s="23">
        <v>0</v>
      </c>
      <c r="Z24" s="23">
        <v>0</v>
      </c>
      <c r="AA24" s="23">
        <v>0</v>
      </c>
      <c r="AB24" s="23">
        <v>46787</v>
      </c>
      <c r="AC24" s="23">
        <v>2474</v>
      </c>
      <c r="AD24" s="23">
        <v>0</v>
      </c>
      <c r="AE24" s="23">
        <v>0</v>
      </c>
      <c r="AF24" s="23">
        <v>0</v>
      </c>
      <c r="AG24" s="23">
        <v>0</v>
      </c>
      <c r="AH24" s="23">
        <v>2474</v>
      </c>
      <c r="AI24" s="23">
        <v>44313</v>
      </c>
    </row>
    <row r="25" spans="1:35" ht="24.95" customHeight="1" x14ac:dyDescent="0.25">
      <c r="A25">
        <v>21</v>
      </c>
      <c r="B25" s="24" t="s">
        <v>149</v>
      </c>
      <c r="C25">
        <v>82</v>
      </c>
      <c r="D25" s="1" t="s">
        <v>150</v>
      </c>
      <c r="E25" s="22" t="s">
        <v>131</v>
      </c>
      <c r="F25" t="s">
        <v>0</v>
      </c>
      <c r="G25" t="s">
        <v>132</v>
      </c>
      <c r="H25" t="s">
        <v>39</v>
      </c>
      <c r="I25" t="s">
        <v>151</v>
      </c>
      <c r="J25" t="s">
        <v>152</v>
      </c>
      <c r="K25" s="28">
        <v>41141</v>
      </c>
      <c r="L25" s="28">
        <v>32990</v>
      </c>
      <c r="N25">
        <v>1</v>
      </c>
      <c r="O25">
        <v>31</v>
      </c>
      <c r="P25">
        <v>0</v>
      </c>
      <c r="Q25">
        <v>0</v>
      </c>
      <c r="R25">
        <v>31</v>
      </c>
      <c r="S25" s="23">
        <v>10641</v>
      </c>
      <c r="T25" s="23">
        <v>4256</v>
      </c>
      <c r="U25" s="23">
        <v>5844</v>
      </c>
      <c r="V25" s="23">
        <v>1600</v>
      </c>
      <c r="W25" s="23">
        <v>0</v>
      </c>
      <c r="X25" s="23">
        <v>1250</v>
      </c>
      <c r="Y25" s="23">
        <v>0</v>
      </c>
      <c r="Z25" s="23">
        <v>0</v>
      </c>
      <c r="AA25" s="23">
        <v>0</v>
      </c>
      <c r="AB25" s="23">
        <v>23591</v>
      </c>
      <c r="AC25" s="23">
        <v>1277</v>
      </c>
      <c r="AD25" s="23">
        <v>0</v>
      </c>
      <c r="AE25" s="23">
        <v>0</v>
      </c>
      <c r="AF25" s="23">
        <v>0</v>
      </c>
      <c r="AG25" s="23">
        <v>0</v>
      </c>
      <c r="AH25" s="23">
        <v>1277</v>
      </c>
      <c r="AI25" s="23">
        <v>22314</v>
      </c>
    </row>
    <row r="26" spans="1:35" ht="24.95" customHeight="1" x14ac:dyDescent="0.25">
      <c r="A26">
        <v>22</v>
      </c>
      <c r="B26" s="24" t="s">
        <v>153</v>
      </c>
      <c r="C26">
        <v>88</v>
      </c>
      <c r="D26" s="1" t="s">
        <v>154</v>
      </c>
      <c r="E26" s="22" t="s">
        <v>155</v>
      </c>
      <c r="F26" t="s">
        <v>0</v>
      </c>
      <c r="G26" t="s">
        <v>132</v>
      </c>
      <c r="H26" t="s">
        <v>39</v>
      </c>
      <c r="I26" t="s">
        <v>156</v>
      </c>
      <c r="J26" t="s">
        <v>157</v>
      </c>
      <c r="K26" s="28">
        <v>41141</v>
      </c>
      <c r="L26" s="28">
        <v>32481</v>
      </c>
      <c r="N26">
        <v>1</v>
      </c>
      <c r="O26">
        <v>31</v>
      </c>
      <c r="P26">
        <v>0</v>
      </c>
      <c r="Q26">
        <v>0</v>
      </c>
      <c r="R26">
        <v>31</v>
      </c>
      <c r="S26" s="23">
        <v>10641</v>
      </c>
      <c r="T26" s="23">
        <v>4256</v>
      </c>
      <c r="U26" s="23">
        <v>5844</v>
      </c>
      <c r="V26" s="23">
        <v>1600</v>
      </c>
      <c r="W26" s="23">
        <v>0</v>
      </c>
      <c r="X26" s="23">
        <v>1250</v>
      </c>
      <c r="Y26" s="23">
        <v>0</v>
      </c>
      <c r="Z26" s="23">
        <v>0</v>
      </c>
      <c r="AA26" s="23">
        <v>0</v>
      </c>
      <c r="AB26" s="23">
        <v>23591</v>
      </c>
      <c r="AC26" s="23">
        <v>1277</v>
      </c>
      <c r="AD26" s="23">
        <v>0</v>
      </c>
      <c r="AE26" s="23">
        <v>0</v>
      </c>
      <c r="AF26" s="23">
        <v>0</v>
      </c>
      <c r="AG26" s="23">
        <v>0</v>
      </c>
      <c r="AH26" s="23">
        <v>1277</v>
      </c>
      <c r="AI26" s="23">
        <v>22314</v>
      </c>
    </row>
    <row r="27" spans="1:35" ht="24.95" customHeight="1" x14ac:dyDescent="0.25">
      <c r="A27">
        <v>23</v>
      </c>
      <c r="B27" s="24" t="s">
        <v>158</v>
      </c>
      <c r="C27">
        <v>91</v>
      </c>
      <c r="D27" s="1" t="s">
        <v>159</v>
      </c>
      <c r="E27" s="22" t="s">
        <v>131</v>
      </c>
      <c r="F27" t="s">
        <v>0</v>
      </c>
      <c r="G27" t="s">
        <v>132</v>
      </c>
      <c r="H27" t="s">
        <v>39</v>
      </c>
      <c r="I27" t="s">
        <v>160</v>
      </c>
      <c r="J27" t="s">
        <v>161</v>
      </c>
      <c r="K27" s="28">
        <v>41141</v>
      </c>
      <c r="L27" s="28">
        <v>33103</v>
      </c>
      <c r="N27">
        <v>1</v>
      </c>
      <c r="O27">
        <v>31</v>
      </c>
      <c r="P27">
        <v>13</v>
      </c>
      <c r="Q27">
        <v>0</v>
      </c>
      <c r="R27">
        <v>18</v>
      </c>
      <c r="S27" s="23">
        <v>6179</v>
      </c>
      <c r="T27" s="23">
        <v>2471</v>
      </c>
      <c r="U27" s="23">
        <v>3393</v>
      </c>
      <c r="V27" s="23">
        <v>929</v>
      </c>
      <c r="W27" s="23">
        <v>0</v>
      </c>
      <c r="X27" s="23">
        <v>726</v>
      </c>
      <c r="Y27" s="23">
        <v>0</v>
      </c>
      <c r="Z27" s="23">
        <v>0</v>
      </c>
      <c r="AA27" s="23">
        <v>0</v>
      </c>
      <c r="AB27" s="23">
        <v>13698</v>
      </c>
      <c r="AC27" s="23">
        <v>741</v>
      </c>
      <c r="AD27" s="23">
        <v>0</v>
      </c>
      <c r="AE27" s="23">
        <v>0</v>
      </c>
      <c r="AF27" s="23">
        <v>0</v>
      </c>
      <c r="AG27" s="23">
        <v>0</v>
      </c>
      <c r="AH27" s="23">
        <v>741</v>
      </c>
      <c r="AI27" s="23">
        <v>12957</v>
      </c>
    </row>
    <row r="28" spans="1:35" ht="24.95" customHeight="1" x14ac:dyDescent="0.25">
      <c r="A28">
        <v>24</v>
      </c>
      <c r="B28" s="24" t="s">
        <v>162</v>
      </c>
      <c r="C28">
        <v>93</v>
      </c>
      <c r="D28" s="1" t="s">
        <v>163</v>
      </c>
      <c r="E28" s="22" t="s">
        <v>131</v>
      </c>
      <c r="F28" t="s">
        <v>0</v>
      </c>
      <c r="G28" t="s">
        <v>132</v>
      </c>
      <c r="H28" t="s">
        <v>39</v>
      </c>
      <c r="I28" t="s">
        <v>164</v>
      </c>
      <c r="J28" t="s">
        <v>165</v>
      </c>
      <c r="K28" s="28">
        <v>41141</v>
      </c>
      <c r="L28" s="28">
        <v>33292</v>
      </c>
      <c r="N28">
        <v>1</v>
      </c>
      <c r="O28">
        <v>31</v>
      </c>
      <c r="P28">
        <v>0</v>
      </c>
      <c r="Q28">
        <v>0</v>
      </c>
      <c r="R28">
        <v>31</v>
      </c>
      <c r="S28" s="23">
        <v>10641</v>
      </c>
      <c r="T28" s="23">
        <v>4256</v>
      </c>
      <c r="U28" s="23">
        <v>4744</v>
      </c>
      <c r="V28" s="23">
        <v>0</v>
      </c>
      <c r="W28" s="23">
        <v>2700</v>
      </c>
      <c r="X28" s="23">
        <v>1250</v>
      </c>
      <c r="Y28" s="23">
        <v>0</v>
      </c>
      <c r="Z28" s="23">
        <v>0</v>
      </c>
      <c r="AA28" s="23">
        <v>0</v>
      </c>
      <c r="AB28" s="23">
        <v>23591</v>
      </c>
      <c r="AC28" s="23">
        <v>1277</v>
      </c>
      <c r="AD28" s="23">
        <v>0</v>
      </c>
      <c r="AE28" s="23">
        <v>0</v>
      </c>
      <c r="AF28" s="23">
        <v>0</v>
      </c>
      <c r="AG28" s="23">
        <v>1130</v>
      </c>
      <c r="AH28" s="23">
        <v>2407</v>
      </c>
      <c r="AI28" s="23">
        <v>21184</v>
      </c>
    </row>
    <row r="29" spans="1:35" ht="24.95" customHeight="1" x14ac:dyDescent="0.25">
      <c r="A29">
        <v>25</v>
      </c>
      <c r="B29" s="24" t="s">
        <v>166</v>
      </c>
      <c r="C29">
        <v>96</v>
      </c>
      <c r="D29" s="1" t="s">
        <v>167</v>
      </c>
      <c r="E29" s="22" t="s">
        <v>131</v>
      </c>
      <c r="F29" t="s">
        <v>0</v>
      </c>
      <c r="G29" t="s">
        <v>132</v>
      </c>
      <c r="H29" t="s">
        <v>39</v>
      </c>
      <c r="I29" t="s">
        <v>168</v>
      </c>
      <c r="J29" t="s">
        <v>169</v>
      </c>
      <c r="K29" s="28">
        <v>41141</v>
      </c>
      <c r="L29" s="28">
        <v>33160</v>
      </c>
      <c r="N29">
        <v>1</v>
      </c>
      <c r="O29">
        <v>31</v>
      </c>
      <c r="P29">
        <v>0</v>
      </c>
      <c r="Q29">
        <v>0</v>
      </c>
      <c r="R29">
        <v>31</v>
      </c>
      <c r="S29" s="23">
        <v>10922</v>
      </c>
      <c r="T29" s="23">
        <v>4368</v>
      </c>
      <c r="U29" s="23">
        <v>6070</v>
      </c>
      <c r="V29" s="23">
        <v>1600</v>
      </c>
      <c r="W29" s="23">
        <v>0</v>
      </c>
      <c r="X29" s="23">
        <v>1250</v>
      </c>
      <c r="Y29" s="23">
        <v>0</v>
      </c>
      <c r="Z29" s="23">
        <v>0</v>
      </c>
      <c r="AA29" s="23">
        <v>0</v>
      </c>
      <c r="AB29" s="23">
        <v>24210</v>
      </c>
      <c r="AC29" s="23">
        <v>1311</v>
      </c>
      <c r="AD29" s="23">
        <v>0</v>
      </c>
      <c r="AE29" s="23">
        <v>0</v>
      </c>
      <c r="AF29" s="23">
        <v>0</v>
      </c>
      <c r="AG29" s="23">
        <v>0</v>
      </c>
      <c r="AH29" s="23">
        <v>1311</v>
      </c>
      <c r="AI29" s="23">
        <v>22899</v>
      </c>
    </row>
    <row r="30" spans="1:35" ht="24.95" customHeight="1" x14ac:dyDescent="0.25">
      <c r="A30">
        <v>26</v>
      </c>
      <c r="B30" s="24" t="s">
        <v>170</v>
      </c>
      <c r="C30">
        <v>97</v>
      </c>
      <c r="D30" s="1" t="s">
        <v>171</v>
      </c>
      <c r="E30" s="22" t="s">
        <v>172</v>
      </c>
      <c r="F30" t="s">
        <v>0</v>
      </c>
      <c r="G30" t="s">
        <v>132</v>
      </c>
      <c r="H30" t="s">
        <v>39</v>
      </c>
      <c r="I30" t="s">
        <v>173</v>
      </c>
      <c r="J30" t="s">
        <v>174</v>
      </c>
      <c r="K30" s="28">
        <v>41141</v>
      </c>
      <c r="L30" s="28">
        <v>31434</v>
      </c>
      <c r="N30">
        <v>1</v>
      </c>
      <c r="O30">
        <v>31</v>
      </c>
      <c r="P30">
        <v>0</v>
      </c>
      <c r="Q30">
        <v>0</v>
      </c>
      <c r="R30">
        <v>31</v>
      </c>
      <c r="S30" s="23">
        <v>10641</v>
      </c>
      <c r="T30" s="23">
        <v>4256</v>
      </c>
      <c r="U30" s="23">
        <v>5844</v>
      </c>
      <c r="V30" s="23">
        <v>1600</v>
      </c>
      <c r="W30" s="23">
        <v>0</v>
      </c>
      <c r="X30" s="23">
        <v>1250</v>
      </c>
      <c r="Y30" s="23">
        <v>0</v>
      </c>
      <c r="Z30" s="23">
        <v>0</v>
      </c>
      <c r="AA30" s="23">
        <v>0</v>
      </c>
      <c r="AB30" s="23">
        <v>23591</v>
      </c>
      <c r="AC30" s="23">
        <v>1277</v>
      </c>
      <c r="AD30" s="23">
        <v>0</v>
      </c>
      <c r="AE30" s="23">
        <v>0</v>
      </c>
      <c r="AF30" s="23">
        <v>0</v>
      </c>
      <c r="AG30" s="23">
        <v>0</v>
      </c>
      <c r="AH30" s="23">
        <v>1277</v>
      </c>
      <c r="AI30" s="23">
        <v>22314</v>
      </c>
    </row>
    <row r="31" spans="1:35" ht="24.95" customHeight="1" x14ac:dyDescent="0.25">
      <c r="A31">
        <v>27</v>
      </c>
      <c r="B31" s="24" t="s">
        <v>175</v>
      </c>
      <c r="C31">
        <v>98</v>
      </c>
      <c r="D31" s="1" t="s">
        <v>176</v>
      </c>
      <c r="E31" s="22" t="s">
        <v>131</v>
      </c>
      <c r="F31" t="s">
        <v>0</v>
      </c>
      <c r="G31" t="s">
        <v>132</v>
      </c>
      <c r="H31" t="s">
        <v>39</v>
      </c>
      <c r="I31" t="s">
        <v>177</v>
      </c>
      <c r="J31" t="s">
        <v>178</v>
      </c>
      <c r="K31" s="28">
        <v>41141</v>
      </c>
      <c r="L31" s="28">
        <v>32637</v>
      </c>
      <c r="N31">
        <v>1</v>
      </c>
      <c r="O31">
        <v>31</v>
      </c>
      <c r="P31">
        <v>0</v>
      </c>
      <c r="Q31">
        <v>0</v>
      </c>
      <c r="R31">
        <v>31</v>
      </c>
      <c r="S31" s="23">
        <v>10641</v>
      </c>
      <c r="T31" s="23">
        <v>4256</v>
      </c>
      <c r="U31" s="23">
        <v>5844</v>
      </c>
      <c r="V31" s="23">
        <v>1600</v>
      </c>
      <c r="W31" s="23">
        <v>0</v>
      </c>
      <c r="X31" s="23">
        <v>1250</v>
      </c>
      <c r="Y31" s="23">
        <v>0</v>
      </c>
      <c r="Z31" s="23">
        <v>0</v>
      </c>
      <c r="AA31" s="23">
        <v>0</v>
      </c>
      <c r="AB31" s="23">
        <v>23591</v>
      </c>
      <c r="AC31" s="23">
        <v>1277</v>
      </c>
      <c r="AD31" s="23">
        <v>0</v>
      </c>
      <c r="AE31" s="23">
        <v>0</v>
      </c>
      <c r="AF31" s="23">
        <v>0</v>
      </c>
      <c r="AG31" s="23">
        <v>0</v>
      </c>
      <c r="AH31" s="23">
        <v>1277</v>
      </c>
      <c r="AI31" s="23">
        <v>22314</v>
      </c>
    </row>
    <row r="32" spans="1:35" ht="24.95" customHeight="1" x14ac:dyDescent="0.25">
      <c r="A32">
        <v>28</v>
      </c>
      <c r="B32" s="24" t="s">
        <v>179</v>
      </c>
      <c r="C32">
        <v>99</v>
      </c>
      <c r="D32" s="1" t="s">
        <v>180</v>
      </c>
      <c r="E32" s="22" t="s">
        <v>181</v>
      </c>
      <c r="F32" t="s">
        <v>0</v>
      </c>
      <c r="G32" t="s">
        <v>132</v>
      </c>
      <c r="H32" t="s">
        <v>39</v>
      </c>
      <c r="I32" t="s">
        <v>182</v>
      </c>
      <c r="J32" t="s">
        <v>183</v>
      </c>
      <c r="K32" s="28">
        <v>41141</v>
      </c>
      <c r="L32" s="28">
        <v>33129</v>
      </c>
      <c r="N32">
        <v>1</v>
      </c>
      <c r="O32">
        <v>31</v>
      </c>
      <c r="P32">
        <v>0</v>
      </c>
      <c r="Q32">
        <v>0</v>
      </c>
      <c r="R32">
        <v>31</v>
      </c>
      <c r="S32" s="23">
        <v>10641</v>
      </c>
      <c r="T32" s="23">
        <v>4256</v>
      </c>
      <c r="U32" s="23">
        <v>5844</v>
      </c>
      <c r="V32" s="23">
        <v>1600</v>
      </c>
      <c r="W32" s="23">
        <v>0</v>
      </c>
      <c r="X32" s="23">
        <v>1250</v>
      </c>
      <c r="Y32" s="23">
        <v>0</v>
      </c>
      <c r="Z32" s="23">
        <v>0</v>
      </c>
      <c r="AA32" s="23">
        <v>0</v>
      </c>
      <c r="AB32" s="23">
        <v>23591</v>
      </c>
      <c r="AC32" s="23">
        <v>1277</v>
      </c>
      <c r="AD32" s="23">
        <v>0</v>
      </c>
      <c r="AE32" s="23">
        <v>0</v>
      </c>
      <c r="AF32" s="23">
        <v>0</v>
      </c>
      <c r="AG32" s="23">
        <v>0</v>
      </c>
      <c r="AH32" s="23">
        <v>1277</v>
      </c>
      <c r="AI32" s="23">
        <v>22314</v>
      </c>
    </row>
    <row r="33" spans="1:35" ht="24.95" customHeight="1" x14ac:dyDescent="0.25">
      <c r="A33">
        <v>29</v>
      </c>
      <c r="B33" s="24" t="s">
        <v>184</v>
      </c>
      <c r="C33">
        <v>100</v>
      </c>
      <c r="D33" s="1" t="s">
        <v>185</v>
      </c>
      <c r="E33" s="22" t="s">
        <v>131</v>
      </c>
      <c r="F33" t="s">
        <v>0</v>
      </c>
      <c r="G33" t="s">
        <v>132</v>
      </c>
      <c r="H33" t="s">
        <v>39</v>
      </c>
      <c r="I33" t="s">
        <v>186</v>
      </c>
      <c r="J33" t="s">
        <v>187</v>
      </c>
      <c r="K33" s="28">
        <v>41141</v>
      </c>
      <c r="L33" s="28">
        <v>33112</v>
      </c>
      <c r="N33">
        <v>1</v>
      </c>
      <c r="O33">
        <v>31</v>
      </c>
      <c r="P33">
        <v>0</v>
      </c>
      <c r="Q33">
        <v>0</v>
      </c>
      <c r="R33">
        <v>31</v>
      </c>
      <c r="S33" s="23">
        <v>10641</v>
      </c>
      <c r="T33" s="23">
        <v>4256</v>
      </c>
      <c r="U33" s="23">
        <v>5844</v>
      </c>
      <c r="V33" s="23">
        <v>1600</v>
      </c>
      <c r="W33" s="23">
        <v>0</v>
      </c>
      <c r="X33" s="23">
        <v>1250</v>
      </c>
      <c r="Y33" s="23">
        <v>0</v>
      </c>
      <c r="Z33" s="23">
        <v>0</v>
      </c>
      <c r="AA33" s="23">
        <v>0</v>
      </c>
      <c r="AB33" s="23">
        <v>23591</v>
      </c>
      <c r="AC33" s="23">
        <v>1277</v>
      </c>
      <c r="AD33" s="23">
        <v>0</v>
      </c>
      <c r="AE33" s="23">
        <v>0</v>
      </c>
      <c r="AF33" s="23">
        <v>0</v>
      </c>
      <c r="AG33" s="23">
        <v>0</v>
      </c>
      <c r="AH33" s="23">
        <v>1277</v>
      </c>
      <c r="AI33" s="23">
        <v>22314</v>
      </c>
    </row>
    <row r="34" spans="1:35" ht="24.95" customHeight="1" x14ac:dyDescent="0.25">
      <c r="A34">
        <v>30</v>
      </c>
      <c r="B34" s="24" t="s">
        <v>188</v>
      </c>
      <c r="C34">
        <v>101</v>
      </c>
      <c r="D34" s="1" t="s">
        <v>189</v>
      </c>
      <c r="E34" s="22" t="s">
        <v>190</v>
      </c>
      <c r="F34" t="s">
        <v>0</v>
      </c>
      <c r="G34" t="s">
        <v>132</v>
      </c>
      <c r="H34" t="s">
        <v>39</v>
      </c>
      <c r="I34" t="s">
        <v>191</v>
      </c>
      <c r="J34" t="s">
        <v>192</v>
      </c>
      <c r="K34" s="28">
        <v>41141</v>
      </c>
      <c r="L34" s="28">
        <v>32820</v>
      </c>
      <c r="N34">
        <v>1</v>
      </c>
      <c r="O34">
        <v>31</v>
      </c>
      <c r="P34">
        <v>0</v>
      </c>
      <c r="Q34">
        <v>0</v>
      </c>
      <c r="R34">
        <v>31</v>
      </c>
      <c r="S34" s="23">
        <v>10641</v>
      </c>
      <c r="T34" s="23">
        <v>4256</v>
      </c>
      <c r="U34" s="23">
        <v>5844</v>
      </c>
      <c r="V34" s="23">
        <v>1600</v>
      </c>
      <c r="W34" s="23">
        <v>0</v>
      </c>
      <c r="X34" s="23">
        <v>1250</v>
      </c>
      <c r="Y34" s="23">
        <v>0</v>
      </c>
      <c r="Z34" s="23">
        <v>0</v>
      </c>
      <c r="AA34" s="23">
        <v>0</v>
      </c>
      <c r="AB34" s="23">
        <v>23591</v>
      </c>
      <c r="AC34" s="23">
        <v>1277</v>
      </c>
      <c r="AD34" s="23">
        <v>0</v>
      </c>
      <c r="AE34" s="23">
        <v>0</v>
      </c>
      <c r="AF34" s="23">
        <v>0</v>
      </c>
      <c r="AG34" s="23">
        <v>0</v>
      </c>
      <c r="AH34" s="23">
        <v>1277</v>
      </c>
      <c r="AI34" s="23">
        <v>22314</v>
      </c>
    </row>
    <row r="35" spans="1:35" ht="24.95" customHeight="1" x14ac:dyDescent="0.25">
      <c r="A35">
        <v>31</v>
      </c>
      <c r="B35" s="24" t="s">
        <v>193</v>
      </c>
      <c r="C35">
        <v>102</v>
      </c>
      <c r="D35" s="1" t="s">
        <v>194</v>
      </c>
      <c r="E35" s="22" t="s">
        <v>131</v>
      </c>
      <c r="F35" t="s">
        <v>0</v>
      </c>
      <c r="G35" t="s">
        <v>132</v>
      </c>
      <c r="H35" t="s">
        <v>39</v>
      </c>
      <c r="I35" t="s">
        <v>195</v>
      </c>
      <c r="J35" t="s">
        <v>196</v>
      </c>
      <c r="K35" s="28">
        <v>41141</v>
      </c>
      <c r="L35" s="28">
        <v>32955</v>
      </c>
      <c r="N35">
        <v>1</v>
      </c>
      <c r="O35">
        <v>31</v>
      </c>
      <c r="P35">
        <v>0</v>
      </c>
      <c r="Q35">
        <v>0</v>
      </c>
      <c r="R35">
        <v>31</v>
      </c>
      <c r="S35" s="23">
        <v>10641</v>
      </c>
      <c r="T35" s="23">
        <v>4256</v>
      </c>
      <c r="U35" s="23">
        <v>5844</v>
      </c>
      <c r="V35" s="23">
        <v>1600</v>
      </c>
      <c r="W35" s="23">
        <v>0</v>
      </c>
      <c r="X35" s="23">
        <v>1250</v>
      </c>
      <c r="Y35" s="23">
        <v>0</v>
      </c>
      <c r="Z35" s="23">
        <v>0</v>
      </c>
      <c r="AA35" s="23">
        <v>0</v>
      </c>
      <c r="AB35" s="23">
        <v>23591</v>
      </c>
      <c r="AC35" s="23">
        <v>1277</v>
      </c>
      <c r="AD35" s="23">
        <v>0</v>
      </c>
      <c r="AE35" s="23">
        <v>0</v>
      </c>
      <c r="AF35" s="23">
        <v>0</v>
      </c>
      <c r="AG35" s="23">
        <v>0</v>
      </c>
      <c r="AH35" s="23">
        <v>1277</v>
      </c>
      <c r="AI35" s="23">
        <v>22314</v>
      </c>
    </row>
    <row r="36" spans="1:35" ht="24.95" customHeight="1" x14ac:dyDescent="0.25">
      <c r="A36">
        <v>32</v>
      </c>
      <c r="B36" s="24" t="s">
        <v>197</v>
      </c>
      <c r="C36">
        <v>106</v>
      </c>
      <c r="D36" s="1" t="s">
        <v>198</v>
      </c>
      <c r="E36" s="22" t="s">
        <v>131</v>
      </c>
      <c r="F36" t="s">
        <v>0</v>
      </c>
      <c r="G36" t="s">
        <v>132</v>
      </c>
      <c r="H36" t="s">
        <v>39</v>
      </c>
      <c r="I36" t="s">
        <v>199</v>
      </c>
      <c r="J36" t="s">
        <v>200</v>
      </c>
      <c r="K36" s="28">
        <v>41141</v>
      </c>
      <c r="L36" s="28">
        <v>32434</v>
      </c>
      <c r="N36">
        <v>1</v>
      </c>
      <c r="O36">
        <v>31</v>
      </c>
      <c r="P36">
        <v>0</v>
      </c>
      <c r="Q36">
        <v>0</v>
      </c>
      <c r="R36">
        <v>31</v>
      </c>
      <c r="S36" s="23">
        <v>10641</v>
      </c>
      <c r="T36" s="23">
        <v>4256</v>
      </c>
      <c r="U36" s="23">
        <v>5844</v>
      </c>
      <c r="V36" s="23">
        <v>1600</v>
      </c>
      <c r="W36" s="23">
        <v>0</v>
      </c>
      <c r="X36" s="23">
        <v>1250</v>
      </c>
      <c r="Y36" s="23">
        <v>0</v>
      </c>
      <c r="Z36" s="23">
        <v>0</v>
      </c>
      <c r="AA36" s="23">
        <v>0</v>
      </c>
      <c r="AB36" s="23">
        <v>23591</v>
      </c>
      <c r="AC36" s="23">
        <v>1277</v>
      </c>
      <c r="AD36" s="23">
        <v>0</v>
      </c>
      <c r="AE36" s="23">
        <v>0</v>
      </c>
      <c r="AF36" s="23">
        <v>0</v>
      </c>
      <c r="AG36" s="23">
        <v>0</v>
      </c>
      <c r="AH36" s="23">
        <v>1277</v>
      </c>
      <c r="AI36" s="23">
        <v>22314</v>
      </c>
    </row>
    <row r="37" spans="1:35" ht="24.95" customHeight="1" x14ac:dyDescent="0.25">
      <c r="A37">
        <v>33</v>
      </c>
      <c r="B37" s="24" t="s">
        <v>201</v>
      </c>
      <c r="C37">
        <v>109</v>
      </c>
      <c r="D37" s="1" t="s">
        <v>202</v>
      </c>
      <c r="E37" s="22" t="s">
        <v>131</v>
      </c>
      <c r="F37" t="s">
        <v>0</v>
      </c>
      <c r="G37" t="s">
        <v>132</v>
      </c>
      <c r="H37" t="s">
        <v>39</v>
      </c>
      <c r="I37" t="s">
        <v>203</v>
      </c>
      <c r="J37" t="s">
        <v>204</v>
      </c>
      <c r="K37" s="28">
        <v>41141</v>
      </c>
      <c r="L37" s="28">
        <v>32783</v>
      </c>
      <c r="N37">
        <v>1</v>
      </c>
      <c r="O37">
        <v>31</v>
      </c>
      <c r="P37">
        <v>0</v>
      </c>
      <c r="Q37">
        <v>0</v>
      </c>
      <c r="R37">
        <v>31</v>
      </c>
      <c r="S37" s="23">
        <v>10641</v>
      </c>
      <c r="T37" s="23">
        <v>4256</v>
      </c>
      <c r="U37" s="23">
        <v>5844</v>
      </c>
      <c r="V37" s="23">
        <v>1600</v>
      </c>
      <c r="W37" s="23">
        <v>0</v>
      </c>
      <c r="X37" s="23">
        <v>1250</v>
      </c>
      <c r="Y37" s="23">
        <v>0</v>
      </c>
      <c r="Z37" s="23">
        <v>0</v>
      </c>
      <c r="AA37" s="23">
        <v>0</v>
      </c>
      <c r="AB37" s="23">
        <v>23591</v>
      </c>
      <c r="AC37" s="23">
        <v>1277</v>
      </c>
      <c r="AD37" s="23">
        <v>0</v>
      </c>
      <c r="AE37" s="23">
        <v>0</v>
      </c>
      <c r="AF37" s="23">
        <v>0</v>
      </c>
      <c r="AG37" s="23">
        <v>0</v>
      </c>
      <c r="AH37" s="23">
        <v>1277</v>
      </c>
      <c r="AI37" s="23">
        <v>22314</v>
      </c>
    </row>
    <row r="38" spans="1:35" ht="24.95" customHeight="1" x14ac:dyDescent="0.25">
      <c r="A38">
        <v>34</v>
      </c>
      <c r="B38" s="24" t="s">
        <v>205</v>
      </c>
      <c r="C38">
        <v>110</v>
      </c>
      <c r="D38" s="1" t="s">
        <v>206</v>
      </c>
      <c r="E38" s="22" t="s">
        <v>131</v>
      </c>
      <c r="F38" t="s">
        <v>0</v>
      </c>
      <c r="G38" t="s">
        <v>132</v>
      </c>
      <c r="H38" t="s">
        <v>39</v>
      </c>
      <c r="I38" t="s">
        <v>207</v>
      </c>
      <c r="J38" t="s">
        <v>208</v>
      </c>
      <c r="K38" s="28">
        <v>41141</v>
      </c>
      <c r="L38" s="28">
        <v>33434</v>
      </c>
      <c r="N38">
        <v>1</v>
      </c>
      <c r="O38">
        <v>31</v>
      </c>
      <c r="P38">
        <v>0</v>
      </c>
      <c r="Q38">
        <v>0</v>
      </c>
      <c r="R38">
        <v>31</v>
      </c>
      <c r="S38" s="23">
        <v>10641</v>
      </c>
      <c r="T38" s="23">
        <v>4256</v>
      </c>
      <c r="U38" s="23">
        <v>5844</v>
      </c>
      <c r="V38" s="23">
        <v>1600</v>
      </c>
      <c r="W38" s="23">
        <v>0</v>
      </c>
      <c r="X38" s="23">
        <v>1250</v>
      </c>
      <c r="Y38" s="23">
        <v>0</v>
      </c>
      <c r="Z38" s="23">
        <v>0</v>
      </c>
      <c r="AA38" s="23">
        <v>0</v>
      </c>
      <c r="AB38" s="23">
        <v>23591</v>
      </c>
      <c r="AC38" s="23">
        <v>1277</v>
      </c>
      <c r="AD38" s="23">
        <v>0</v>
      </c>
      <c r="AE38" s="23">
        <v>0</v>
      </c>
      <c r="AF38" s="23">
        <v>0</v>
      </c>
      <c r="AG38" s="23">
        <v>0</v>
      </c>
      <c r="AH38" s="23">
        <v>1277</v>
      </c>
      <c r="AI38" s="23">
        <v>22314</v>
      </c>
    </row>
    <row r="39" spans="1:35" ht="24.95" customHeight="1" x14ac:dyDescent="0.25">
      <c r="A39">
        <v>35</v>
      </c>
      <c r="B39" s="24" t="s">
        <v>209</v>
      </c>
      <c r="C39">
        <v>114</v>
      </c>
      <c r="D39" s="1" t="s">
        <v>210</v>
      </c>
      <c r="E39" s="22" t="s">
        <v>190</v>
      </c>
      <c r="F39" t="s">
        <v>0</v>
      </c>
      <c r="G39" t="s">
        <v>132</v>
      </c>
      <c r="H39" t="s">
        <v>39</v>
      </c>
      <c r="I39" t="s">
        <v>211</v>
      </c>
      <c r="J39" t="s">
        <v>212</v>
      </c>
      <c r="K39" s="28">
        <v>41156</v>
      </c>
      <c r="L39" s="28">
        <v>30970</v>
      </c>
      <c r="N39">
        <v>1</v>
      </c>
      <c r="O39">
        <v>31</v>
      </c>
      <c r="P39">
        <v>0</v>
      </c>
      <c r="Q39">
        <v>0</v>
      </c>
      <c r="R39">
        <v>31</v>
      </c>
      <c r="S39" s="23">
        <v>16164</v>
      </c>
      <c r="T39" s="23">
        <v>6466</v>
      </c>
      <c r="U39" s="23">
        <v>10956</v>
      </c>
      <c r="V39" s="23">
        <v>1600</v>
      </c>
      <c r="W39" s="23">
        <v>0</v>
      </c>
      <c r="X39" s="23">
        <v>1250</v>
      </c>
      <c r="Y39" s="23">
        <v>0</v>
      </c>
      <c r="Z39" s="23">
        <v>0</v>
      </c>
      <c r="AA39" s="23">
        <v>0</v>
      </c>
      <c r="AB39" s="23">
        <v>36436</v>
      </c>
      <c r="AC39" s="23">
        <v>1940</v>
      </c>
      <c r="AD39" s="23">
        <v>0</v>
      </c>
      <c r="AE39" s="23">
        <v>0</v>
      </c>
      <c r="AF39" s="23">
        <v>0</v>
      </c>
      <c r="AG39" s="23">
        <v>0</v>
      </c>
      <c r="AH39" s="23">
        <v>1940</v>
      </c>
      <c r="AI39" s="23">
        <v>34496</v>
      </c>
    </row>
    <row r="40" spans="1:35" ht="24.95" customHeight="1" x14ac:dyDescent="0.25">
      <c r="A40">
        <v>36</v>
      </c>
      <c r="B40" s="24" t="s">
        <v>213</v>
      </c>
      <c r="C40">
        <v>115</v>
      </c>
      <c r="D40" s="1" t="s">
        <v>214</v>
      </c>
      <c r="E40" s="22" t="s">
        <v>215</v>
      </c>
      <c r="F40" t="s">
        <v>0</v>
      </c>
      <c r="G40" t="s">
        <v>132</v>
      </c>
      <c r="H40" t="s">
        <v>39</v>
      </c>
      <c r="I40" t="s">
        <v>216</v>
      </c>
      <c r="J40" t="s">
        <v>217</v>
      </c>
      <c r="K40" s="28">
        <v>41162</v>
      </c>
      <c r="L40" s="28">
        <v>32400</v>
      </c>
      <c r="N40">
        <v>1</v>
      </c>
      <c r="O40">
        <v>31</v>
      </c>
      <c r="P40">
        <v>0</v>
      </c>
      <c r="Q40">
        <v>0</v>
      </c>
      <c r="R40">
        <v>31</v>
      </c>
      <c r="S40" s="23">
        <v>10361</v>
      </c>
      <c r="T40" s="23">
        <v>4145</v>
      </c>
      <c r="U40" s="23">
        <v>5617</v>
      </c>
      <c r="V40" s="23">
        <v>1600</v>
      </c>
      <c r="W40" s="23">
        <v>0</v>
      </c>
      <c r="X40" s="23">
        <v>1250</v>
      </c>
      <c r="Y40" s="23">
        <v>0</v>
      </c>
      <c r="Z40" s="23">
        <v>0</v>
      </c>
      <c r="AA40" s="23">
        <v>0</v>
      </c>
      <c r="AB40" s="23">
        <v>22973</v>
      </c>
      <c r="AC40" s="23">
        <v>1243</v>
      </c>
      <c r="AD40" s="23">
        <v>0</v>
      </c>
      <c r="AE40" s="23">
        <v>0</v>
      </c>
      <c r="AF40" s="23">
        <v>0</v>
      </c>
      <c r="AG40" s="23">
        <v>0</v>
      </c>
      <c r="AH40" s="23">
        <v>1243</v>
      </c>
      <c r="AI40" s="23">
        <v>21730</v>
      </c>
    </row>
    <row r="41" spans="1:35" ht="24.95" customHeight="1" x14ac:dyDescent="0.25">
      <c r="A41">
        <v>37</v>
      </c>
      <c r="B41" s="24" t="s">
        <v>218</v>
      </c>
      <c r="C41">
        <v>120</v>
      </c>
      <c r="D41" s="1" t="s">
        <v>219</v>
      </c>
      <c r="E41" s="22" t="s">
        <v>146</v>
      </c>
      <c r="F41" t="s">
        <v>0</v>
      </c>
      <c r="G41" t="s">
        <v>109</v>
      </c>
      <c r="H41" t="s">
        <v>39</v>
      </c>
      <c r="I41" t="s">
        <v>220</v>
      </c>
      <c r="J41" t="s">
        <v>221</v>
      </c>
      <c r="K41" s="28">
        <v>41183</v>
      </c>
      <c r="L41" s="28">
        <v>29821</v>
      </c>
      <c r="N41">
        <v>1</v>
      </c>
      <c r="O41">
        <v>31</v>
      </c>
      <c r="P41">
        <v>0</v>
      </c>
      <c r="Q41">
        <v>0</v>
      </c>
      <c r="R41">
        <v>31</v>
      </c>
      <c r="S41" s="23">
        <v>24738</v>
      </c>
      <c r="T41" s="23">
        <v>9895</v>
      </c>
      <c r="U41" s="23">
        <v>17818</v>
      </c>
      <c r="V41" s="23">
        <v>0</v>
      </c>
      <c r="W41" s="23">
        <v>2700</v>
      </c>
      <c r="X41" s="23">
        <v>1250</v>
      </c>
      <c r="Y41" s="23">
        <v>0</v>
      </c>
      <c r="Z41" s="23">
        <v>0</v>
      </c>
      <c r="AA41" s="23">
        <v>0</v>
      </c>
      <c r="AB41" s="23">
        <v>56401</v>
      </c>
      <c r="AC41" s="23">
        <v>2969</v>
      </c>
      <c r="AD41" s="23">
        <v>0</v>
      </c>
      <c r="AE41" s="23">
        <v>1048</v>
      </c>
      <c r="AF41" s="23">
        <v>0</v>
      </c>
      <c r="AG41" s="23">
        <v>1130</v>
      </c>
      <c r="AH41" s="23">
        <v>5147</v>
      </c>
      <c r="AI41" s="23">
        <v>51254</v>
      </c>
    </row>
    <row r="42" spans="1:35" ht="24.95" customHeight="1" x14ac:dyDescent="0.25">
      <c r="A42">
        <v>38</v>
      </c>
      <c r="B42" s="24" t="s">
        <v>222</v>
      </c>
      <c r="C42">
        <v>121</v>
      </c>
      <c r="D42" s="1" t="s">
        <v>223</v>
      </c>
      <c r="E42" s="22" t="s">
        <v>131</v>
      </c>
      <c r="F42" t="s">
        <v>0</v>
      </c>
      <c r="G42" t="s">
        <v>132</v>
      </c>
      <c r="H42" t="s">
        <v>39</v>
      </c>
      <c r="I42" t="s">
        <v>224</v>
      </c>
      <c r="J42" t="s">
        <v>225</v>
      </c>
      <c r="K42" s="28">
        <v>41187</v>
      </c>
      <c r="L42" s="28">
        <v>30428</v>
      </c>
      <c r="N42">
        <v>1</v>
      </c>
      <c r="O42">
        <v>31</v>
      </c>
      <c r="P42">
        <v>0</v>
      </c>
      <c r="Q42">
        <v>0</v>
      </c>
      <c r="R42">
        <v>31</v>
      </c>
      <c r="S42" s="23">
        <v>16492</v>
      </c>
      <c r="T42" s="23">
        <v>6597</v>
      </c>
      <c r="U42" s="23">
        <v>11295</v>
      </c>
      <c r="V42" s="23">
        <v>1600</v>
      </c>
      <c r="W42" s="23">
        <v>0</v>
      </c>
      <c r="X42" s="23">
        <v>1250</v>
      </c>
      <c r="Y42" s="23">
        <v>0</v>
      </c>
      <c r="Z42" s="23">
        <v>0</v>
      </c>
      <c r="AA42" s="23">
        <v>0</v>
      </c>
      <c r="AB42" s="23">
        <v>37234</v>
      </c>
      <c r="AC42" s="23">
        <v>1979</v>
      </c>
      <c r="AD42" s="23">
        <v>0</v>
      </c>
      <c r="AE42" s="23">
        <v>0</v>
      </c>
      <c r="AF42" s="23">
        <v>0</v>
      </c>
      <c r="AG42" s="23">
        <v>0</v>
      </c>
      <c r="AH42" s="23">
        <v>1979</v>
      </c>
      <c r="AI42" s="23">
        <v>35255</v>
      </c>
    </row>
    <row r="43" spans="1:35" ht="24.95" customHeight="1" x14ac:dyDescent="0.25">
      <c r="A43">
        <v>39</v>
      </c>
      <c r="B43" s="24" t="s">
        <v>226</v>
      </c>
      <c r="C43">
        <v>122</v>
      </c>
      <c r="D43" s="1" t="s">
        <v>227</v>
      </c>
      <c r="E43" s="22" t="s">
        <v>228</v>
      </c>
      <c r="F43" t="s">
        <v>0</v>
      </c>
      <c r="G43" t="s">
        <v>52</v>
      </c>
      <c r="H43" t="s">
        <v>39</v>
      </c>
      <c r="I43" t="s">
        <v>229</v>
      </c>
      <c r="J43" t="s">
        <v>230</v>
      </c>
      <c r="K43" s="28">
        <v>41193</v>
      </c>
      <c r="L43" s="28">
        <v>27883</v>
      </c>
      <c r="N43">
        <v>1</v>
      </c>
      <c r="O43">
        <v>31</v>
      </c>
      <c r="P43">
        <v>0</v>
      </c>
      <c r="Q43">
        <v>0</v>
      </c>
      <c r="R43">
        <v>31</v>
      </c>
      <c r="S43" s="23">
        <v>31538</v>
      </c>
      <c r="T43" s="23">
        <v>12615</v>
      </c>
      <c r="U43" s="23">
        <v>23894</v>
      </c>
      <c r="V43" s="23">
        <v>0</v>
      </c>
      <c r="W43" s="23">
        <v>2700</v>
      </c>
      <c r="X43" s="23">
        <v>1250</v>
      </c>
      <c r="Y43" s="23">
        <v>0</v>
      </c>
      <c r="Z43" s="23">
        <v>0</v>
      </c>
      <c r="AA43" s="23">
        <v>0</v>
      </c>
      <c r="AB43" s="23">
        <v>71997</v>
      </c>
      <c r="AC43" s="23">
        <v>3785</v>
      </c>
      <c r="AD43" s="23">
        <v>0</v>
      </c>
      <c r="AE43" s="23">
        <v>3183</v>
      </c>
      <c r="AF43" s="23">
        <v>0</v>
      </c>
      <c r="AG43" s="23">
        <v>0</v>
      </c>
      <c r="AH43" s="23">
        <v>6968</v>
      </c>
      <c r="AI43" s="23">
        <v>65029</v>
      </c>
    </row>
    <row r="44" spans="1:35" ht="24.95" customHeight="1" x14ac:dyDescent="0.25">
      <c r="A44">
        <v>40</v>
      </c>
      <c r="B44" s="24" t="s">
        <v>231</v>
      </c>
      <c r="C44">
        <v>123</v>
      </c>
      <c r="D44" s="1" t="s">
        <v>232</v>
      </c>
      <c r="E44" s="22" t="s">
        <v>233</v>
      </c>
      <c r="F44" t="s">
        <v>0</v>
      </c>
      <c r="G44" t="s">
        <v>82</v>
      </c>
      <c r="H44" t="s">
        <v>39</v>
      </c>
      <c r="I44" t="s">
        <v>234</v>
      </c>
      <c r="J44" t="s">
        <v>235</v>
      </c>
      <c r="K44" s="28">
        <v>41211</v>
      </c>
      <c r="L44" s="28">
        <v>25156</v>
      </c>
      <c r="N44">
        <v>1</v>
      </c>
      <c r="O44">
        <v>31</v>
      </c>
      <c r="P44">
        <v>0</v>
      </c>
      <c r="Q44">
        <v>0</v>
      </c>
      <c r="R44">
        <v>31</v>
      </c>
      <c r="S44" s="23">
        <v>95829</v>
      </c>
      <c r="T44" s="23">
        <v>38331</v>
      </c>
      <c r="U44" s="23">
        <v>81625</v>
      </c>
      <c r="V44" s="23">
        <v>0</v>
      </c>
      <c r="W44" s="23">
        <v>2700</v>
      </c>
      <c r="X44" s="23">
        <v>1250</v>
      </c>
      <c r="Y44" s="23">
        <v>0</v>
      </c>
      <c r="Z44" s="23">
        <v>0</v>
      </c>
      <c r="AA44" s="23">
        <v>0</v>
      </c>
      <c r="AB44" s="23">
        <v>219735</v>
      </c>
      <c r="AC44" s="23">
        <v>11499</v>
      </c>
      <c r="AD44" s="23">
        <v>0</v>
      </c>
      <c r="AE44" s="23">
        <v>45159</v>
      </c>
      <c r="AF44" s="23">
        <v>0</v>
      </c>
      <c r="AG44" s="23">
        <v>0</v>
      </c>
      <c r="AH44" s="23">
        <v>56658</v>
      </c>
      <c r="AI44" s="23">
        <v>163077</v>
      </c>
    </row>
    <row r="45" spans="1:35" ht="24.95" customHeight="1" x14ac:dyDescent="0.25">
      <c r="A45">
        <v>41</v>
      </c>
      <c r="B45" s="24" t="s">
        <v>236</v>
      </c>
      <c r="C45">
        <v>126</v>
      </c>
      <c r="D45" s="1" t="s">
        <v>237</v>
      </c>
      <c r="E45" s="22" t="s">
        <v>238</v>
      </c>
      <c r="F45" t="s">
        <v>0</v>
      </c>
      <c r="G45" t="s">
        <v>109</v>
      </c>
      <c r="H45" t="s">
        <v>39</v>
      </c>
      <c r="I45" t="s">
        <v>239</v>
      </c>
      <c r="J45" t="s">
        <v>240</v>
      </c>
      <c r="K45" s="28">
        <v>41223</v>
      </c>
      <c r="L45" s="28">
        <v>30262</v>
      </c>
      <c r="N45">
        <v>1</v>
      </c>
      <c r="O45">
        <v>31</v>
      </c>
      <c r="P45">
        <v>0</v>
      </c>
      <c r="Q45">
        <v>0</v>
      </c>
      <c r="R45">
        <v>31</v>
      </c>
      <c r="S45" s="23">
        <v>18667</v>
      </c>
      <c r="T45" s="23">
        <v>7467</v>
      </c>
      <c r="U45" s="23">
        <v>13297</v>
      </c>
      <c r="V45" s="23">
        <v>1600</v>
      </c>
      <c r="W45" s="23">
        <v>0</v>
      </c>
      <c r="X45" s="23">
        <v>1250</v>
      </c>
      <c r="Y45" s="23">
        <v>0</v>
      </c>
      <c r="Z45" s="23">
        <v>5850</v>
      </c>
      <c r="AA45" s="23">
        <v>0</v>
      </c>
      <c r="AB45" s="23">
        <v>48131</v>
      </c>
      <c r="AC45" s="23">
        <v>2240</v>
      </c>
      <c r="AD45" s="23">
        <v>0</v>
      </c>
      <c r="AE45" s="23">
        <v>2000</v>
      </c>
      <c r="AF45" s="23">
        <v>0</v>
      </c>
      <c r="AG45" s="23">
        <v>1130</v>
      </c>
      <c r="AH45" s="23">
        <v>5370</v>
      </c>
      <c r="AI45" s="23">
        <v>42761</v>
      </c>
    </row>
    <row r="46" spans="1:35" ht="24.95" customHeight="1" x14ac:dyDescent="0.25">
      <c r="A46">
        <v>42</v>
      </c>
      <c r="B46" s="24" t="s">
        <v>241</v>
      </c>
      <c r="C46">
        <v>127</v>
      </c>
      <c r="D46" s="1" t="s">
        <v>242</v>
      </c>
      <c r="E46" s="22" t="s">
        <v>243</v>
      </c>
      <c r="F46" t="s">
        <v>0</v>
      </c>
      <c r="G46" t="s">
        <v>132</v>
      </c>
      <c r="H46" t="s">
        <v>39</v>
      </c>
      <c r="I46" t="s">
        <v>244</v>
      </c>
      <c r="J46" t="s">
        <v>245</v>
      </c>
      <c r="K46" s="28">
        <v>41223</v>
      </c>
      <c r="L46" s="28">
        <v>30342</v>
      </c>
      <c r="N46">
        <v>1</v>
      </c>
      <c r="O46">
        <v>31</v>
      </c>
      <c r="P46">
        <v>0</v>
      </c>
      <c r="Q46">
        <v>0</v>
      </c>
      <c r="R46">
        <v>31</v>
      </c>
      <c r="S46" s="23">
        <v>14431</v>
      </c>
      <c r="T46" s="23">
        <v>5772</v>
      </c>
      <c r="U46" s="23">
        <v>8273</v>
      </c>
      <c r="V46" s="23">
        <v>0</v>
      </c>
      <c r="W46" s="23">
        <v>2700</v>
      </c>
      <c r="X46" s="23">
        <v>1250</v>
      </c>
      <c r="Y46" s="23">
        <v>0</v>
      </c>
      <c r="Z46" s="23">
        <v>0</v>
      </c>
      <c r="AA46" s="23">
        <v>0</v>
      </c>
      <c r="AB46" s="23">
        <v>32426</v>
      </c>
      <c r="AC46" s="23">
        <v>1732</v>
      </c>
      <c r="AD46" s="23">
        <v>0</v>
      </c>
      <c r="AE46" s="23">
        <v>0</v>
      </c>
      <c r="AF46" s="23">
        <v>0</v>
      </c>
      <c r="AG46" s="23">
        <v>0</v>
      </c>
      <c r="AH46" s="23">
        <v>1732</v>
      </c>
      <c r="AI46" s="23">
        <v>30694</v>
      </c>
    </row>
    <row r="47" spans="1:35" ht="24.95" customHeight="1" x14ac:dyDescent="0.25">
      <c r="A47">
        <v>43</v>
      </c>
      <c r="B47" s="24" t="s">
        <v>246</v>
      </c>
      <c r="C47">
        <v>130</v>
      </c>
      <c r="D47" s="1" t="s">
        <v>247</v>
      </c>
      <c r="E47" s="22" t="s">
        <v>248</v>
      </c>
      <c r="F47" t="s">
        <v>0</v>
      </c>
      <c r="G47" t="s">
        <v>76</v>
      </c>
      <c r="H47" t="s">
        <v>39</v>
      </c>
      <c r="I47" t="s">
        <v>249</v>
      </c>
      <c r="J47" t="s">
        <v>250</v>
      </c>
      <c r="K47" s="28">
        <v>41234</v>
      </c>
      <c r="L47" s="28">
        <v>26682</v>
      </c>
      <c r="N47">
        <v>1</v>
      </c>
      <c r="O47">
        <v>31</v>
      </c>
      <c r="P47">
        <v>0</v>
      </c>
      <c r="Q47">
        <v>0</v>
      </c>
      <c r="R47">
        <v>31</v>
      </c>
      <c r="S47" s="23">
        <v>37534</v>
      </c>
      <c r="T47" s="23">
        <v>15013</v>
      </c>
      <c r="U47" s="23">
        <v>30467</v>
      </c>
      <c r="V47" s="23">
        <v>1600</v>
      </c>
      <c r="W47" s="23">
        <v>0</v>
      </c>
      <c r="X47" s="23">
        <v>1250</v>
      </c>
      <c r="Y47" s="23">
        <v>0</v>
      </c>
      <c r="Z47" s="23">
        <v>0</v>
      </c>
      <c r="AA47" s="23">
        <v>0</v>
      </c>
      <c r="AB47" s="23">
        <v>85864</v>
      </c>
      <c r="AC47" s="23">
        <v>4504</v>
      </c>
      <c r="AD47" s="23">
        <v>0</v>
      </c>
      <c r="AE47" s="23">
        <v>7152</v>
      </c>
      <c r="AF47" s="23">
        <v>0</v>
      </c>
      <c r="AG47" s="23">
        <v>0</v>
      </c>
      <c r="AH47" s="23">
        <v>11656</v>
      </c>
      <c r="AI47" s="23">
        <v>74208</v>
      </c>
    </row>
    <row r="48" spans="1:35" ht="24.95" customHeight="1" x14ac:dyDescent="0.25">
      <c r="A48">
        <v>44</v>
      </c>
      <c r="B48" s="24" t="s">
        <v>251</v>
      </c>
      <c r="C48">
        <v>132</v>
      </c>
      <c r="D48" s="1" t="s">
        <v>252</v>
      </c>
      <c r="E48" s="22" t="s">
        <v>253</v>
      </c>
      <c r="F48" t="s">
        <v>0</v>
      </c>
      <c r="G48" t="s">
        <v>254</v>
      </c>
      <c r="H48" t="s">
        <v>39</v>
      </c>
      <c r="I48" t="s">
        <v>255</v>
      </c>
      <c r="J48" t="s">
        <v>256</v>
      </c>
      <c r="K48" s="28">
        <v>41250</v>
      </c>
      <c r="L48" s="28">
        <v>25385</v>
      </c>
      <c r="N48">
        <v>1</v>
      </c>
      <c r="O48">
        <v>31</v>
      </c>
      <c r="P48">
        <v>0</v>
      </c>
      <c r="Q48">
        <v>0</v>
      </c>
      <c r="R48">
        <v>31</v>
      </c>
      <c r="S48" s="23">
        <v>51688</v>
      </c>
      <c r="T48" s="23">
        <v>20675</v>
      </c>
      <c r="U48" s="23">
        <v>41945</v>
      </c>
      <c r="V48" s="23">
        <v>1600</v>
      </c>
      <c r="W48" s="23">
        <v>0</v>
      </c>
      <c r="X48" s="23">
        <v>1250</v>
      </c>
      <c r="Y48" s="23">
        <v>0</v>
      </c>
      <c r="Z48" s="23">
        <v>0</v>
      </c>
      <c r="AA48" s="23">
        <v>9870</v>
      </c>
      <c r="AB48" s="23">
        <v>127028</v>
      </c>
      <c r="AC48" s="23">
        <v>6203</v>
      </c>
      <c r="AD48" s="23">
        <v>0</v>
      </c>
      <c r="AE48" s="23">
        <v>6836</v>
      </c>
      <c r="AF48" s="23">
        <v>0</v>
      </c>
      <c r="AG48" s="23">
        <v>940</v>
      </c>
      <c r="AH48" s="23">
        <v>13979</v>
      </c>
      <c r="AI48" s="23">
        <v>113049</v>
      </c>
    </row>
    <row r="49" spans="1:35" ht="24.95" customHeight="1" x14ac:dyDescent="0.25">
      <c r="A49">
        <v>45</v>
      </c>
      <c r="B49" s="24" t="s">
        <v>257</v>
      </c>
      <c r="C49">
        <v>133</v>
      </c>
      <c r="D49" s="1" t="s">
        <v>258</v>
      </c>
      <c r="E49" s="22" t="s">
        <v>259</v>
      </c>
      <c r="F49" t="s">
        <v>0</v>
      </c>
      <c r="G49" t="s">
        <v>52</v>
      </c>
      <c r="H49" t="s">
        <v>39</v>
      </c>
      <c r="I49" t="s">
        <v>260</v>
      </c>
      <c r="J49" t="s">
        <v>261</v>
      </c>
      <c r="K49" s="28">
        <v>41257</v>
      </c>
      <c r="L49" s="28">
        <v>30987</v>
      </c>
      <c r="N49">
        <v>1</v>
      </c>
      <c r="O49">
        <v>31</v>
      </c>
      <c r="P49">
        <v>0</v>
      </c>
      <c r="Q49">
        <v>0</v>
      </c>
      <c r="R49">
        <v>31</v>
      </c>
      <c r="S49" s="23">
        <v>26098</v>
      </c>
      <c r="T49" s="23">
        <v>10439</v>
      </c>
      <c r="U49" s="23">
        <v>18823</v>
      </c>
      <c r="V49" s="23">
        <v>0</v>
      </c>
      <c r="W49" s="23">
        <v>2700</v>
      </c>
      <c r="X49" s="23">
        <v>1250</v>
      </c>
      <c r="Y49" s="23">
        <v>0</v>
      </c>
      <c r="Z49" s="23">
        <v>0</v>
      </c>
      <c r="AA49" s="23">
        <v>0</v>
      </c>
      <c r="AB49" s="23">
        <v>59310</v>
      </c>
      <c r="AC49" s="23">
        <v>3132</v>
      </c>
      <c r="AD49" s="23">
        <v>0</v>
      </c>
      <c r="AE49" s="23">
        <v>1932</v>
      </c>
      <c r="AF49" s="23">
        <v>0</v>
      </c>
      <c r="AG49" s="23">
        <v>0</v>
      </c>
      <c r="AH49" s="23">
        <v>5064</v>
      </c>
      <c r="AI49" s="23">
        <v>54246</v>
      </c>
    </row>
    <row r="50" spans="1:35" ht="24.95" customHeight="1" x14ac:dyDescent="0.25">
      <c r="A50">
        <v>46</v>
      </c>
      <c r="B50" s="24" t="s">
        <v>262</v>
      </c>
      <c r="C50">
        <v>135</v>
      </c>
      <c r="D50" s="1" t="s">
        <v>263</v>
      </c>
      <c r="E50" s="22" t="s">
        <v>264</v>
      </c>
      <c r="F50" t="s">
        <v>0</v>
      </c>
      <c r="G50" t="s">
        <v>265</v>
      </c>
      <c r="H50" t="s">
        <v>39</v>
      </c>
      <c r="I50" t="s">
        <v>266</v>
      </c>
      <c r="J50" t="s">
        <v>267</v>
      </c>
      <c r="K50" s="28">
        <v>41276</v>
      </c>
      <c r="L50" s="28">
        <v>29403</v>
      </c>
      <c r="N50">
        <v>1</v>
      </c>
      <c r="O50">
        <v>31</v>
      </c>
      <c r="P50">
        <v>0</v>
      </c>
      <c r="Q50">
        <v>0</v>
      </c>
      <c r="R50">
        <v>31</v>
      </c>
      <c r="S50" s="23">
        <v>47712</v>
      </c>
      <c r="T50" s="23">
        <v>19085</v>
      </c>
      <c r="U50" s="23">
        <v>38512</v>
      </c>
      <c r="V50" s="23">
        <v>0</v>
      </c>
      <c r="W50" s="23">
        <v>2700</v>
      </c>
      <c r="X50" s="23">
        <v>1250</v>
      </c>
      <c r="Y50" s="23">
        <v>0</v>
      </c>
      <c r="Z50" s="23">
        <v>0</v>
      </c>
      <c r="AA50" s="23">
        <v>0</v>
      </c>
      <c r="AB50" s="23">
        <v>109259</v>
      </c>
      <c r="AC50" s="23">
        <v>5725</v>
      </c>
      <c r="AD50" s="23">
        <v>0</v>
      </c>
      <c r="AE50" s="23">
        <v>8750</v>
      </c>
      <c r="AF50" s="23">
        <v>0</v>
      </c>
      <c r="AG50" s="23">
        <v>0</v>
      </c>
      <c r="AH50" s="23">
        <v>14475</v>
      </c>
      <c r="AI50" s="23">
        <v>94784</v>
      </c>
    </row>
    <row r="51" spans="1:35" ht="24.95" customHeight="1" x14ac:dyDescent="0.25">
      <c r="A51">
        <v>47</v>
      </c>
      <c r="B51" s="24" t="s">
        <v>268</v>
      </c>
      <c r="C51">
        <v>138</v>
      </c>
      <c r="D51" s="1" t="s">
        <v>269</v>
      </c>
      <c r="E51" s="22" t="s">
        <v>270</v>
      </c>
      <c r="F51" t="s">
        <v>0</v>
      </c>
      <c r="G51" t="s">
        <v>76</v>
      </c>
      <c r="H51" t="s">
        <v>39</v>
      </c>
      <c r="I51" t="s">
        <v>271</v>
      </c>
      <c r="J51" t="s">
        <v>272</v>
      </c>
      <c r="K51" s="28">
        <v>41306</v>
      </c>
      <c r="L51" s="28">
        <v>28858</v>
      </c>
      <c r="N51">
        <v>1</v>
      </c>
      <c r="O51">
        <v>31</v>
      </c>
      <c r="P51">
        <v>0</v>
      </c>
      <c r="Q51">
        <v>0</v>
      </c>
      <c r="R51">
        <v>31</v>
      </c>
      <c r="S51" s="23">
        <v>31538</v>
      </c>
      <c r="T51" s="23">
        <v>12615</v>
      </c>
      <c r="U51" s="23">
        <v>24875</v>
      </c>
      <c r="V51" s="23">
        <v>1600</v>
      </c>
      <c r="W51" s="23">
        <v>0</v>
      </c>
      <c r="X51" s="23">
        <v>1250</v>
      </c>
      <c r="Y51" s="23">
        <v>0</v>
      </c>
      <c r="Z51" s="23">
        <v>0</v>
      </c>
      <c r="AA51" s="23">
        <v>9660</v>
      </c>
      <c r="AB51" s="23">
        <v>81538</v>
      </c>
      <c r="AC51" s="23">
        <v>3785</v>
      </c>
      <c r="AD51" s="23">
        <v>0</v>
      </c>
      <c r="AE51" s="23">
        <v>3341</v>
      </c>
      <c r="AF51" s="23">
        <v>0</v>
      </c>
      <c r="AG51" s="23">
        <v>1880</v>
      </c>
      <c r="AH51" s="23">
        <v>9006</v>
      </c>
      <c r="AI51" s="23">
        <v>72532</v>
      </c>
    </row>
    <row r="52" spans="1:35" ht="24.95" customHeight="1" x14ac:dyDescent="0.25">
      <c r="A52">
        <v>48</v>
      </c>
      <c r="B52" s="24" t="s">
        <v>273</v>
      </c>
      <c r="C52">
        <v>140</v>
      </c>
      <c r="D52" s="1" t="s">
        <v>274</v>
      </c>
      <c r="E52" s="22" t="s">
        <v>275</v>
      </c>
      <c r="F52" t="s">
        <v>0</v>
      </c>
      <c r="G52" t="s">
        <v>76</v>
      </c>
      <c r="H52" t="s">
        <v>39</v>
      </c>
      <c r="I52" t="s">
        <v>276</v>
      </c>
      <c r="J52" t="s">
        <v>277</v>
      </c>
      <c r="K52" s="28">
        <v>41344</v>
      </c>
      <c r="L52" s="28">
        <v>26918</v>
      </c>
      <c r="N52">
        <v>1</v>
      </c>
      <c r="O52">
        <v>31</v>
      </c>
      <c r="P52">
        <v>0</v>
      </c>
      <c r="Q52">
        <v>0</v>
      </c>
      <c r="R52">
        <v>31</v>
      </c>
      <c r="S52" s="23">
        <v>31440</v>
      </c>
      <c r="T52" s="23">
        <v>12576</v>
      </c>
      <c r="U52" s="23">
        <v>23684</v>
      </c>
      <c r="V52" s="23">
        <v>0</v>
      </c>
      <c r="W52" s="23">
        <v>2700</v>
      </c>
      <c r="X52" s="23">
        <v>1250</v>
      </c>
      <c r="Y52" s="23">
        <v>0</v>
      </c>
      <c r="Z52" s="23">
        <v>0</v>
      </c>
      <c r="AA52" s="23">
        <v>0</v>
      </c>
      <c r="AB52" s="23">
        <v>71650</v>
      </c>
      <c r="AC52" s="23">
        <v>3773</v>
      </c>
      <c r="AD52" s="23">
        <v>0</v>
      </c>
      <c r="AE52" s="23">
        <v>2629</v>
      </c>
      <c r="AF52" s="23">
        <v>0</v>
      </c>
      <c r="AG52" s="23">
        <v>1880</v>
      </c>
      <c r="AH52" s="23">
        <v>8282</v>
      </c>
      <c r="AI52" s="23">
        <v>63368</v>
      </c>
    </row>
    <row r="53" spans="1:35" ht="24.95" customHeight="1" x14ac:dyDescent="0.25">
      <c r="A53">
        <v>49</v>
      </c>
      <c r="B53" s="24" t="s">
        <v>278</v>
      </c>
      <c r="C53">
        <v>141</v>
      </c>
      <c r="D53" s="1" t="s">
        <v>279</v>
      </c>
      <c r="E53" s="22" t="s">
        <v>190</v>
      </c>
      <c r="F53" t="s">
        <v>0</v>
      </c>
      <c r="G53" t="s">
        <v>109</v>
      </c>
      <c r="H53" t="s">
        <v>39</v>
      </c>
      <c r="I53" t="s">
        <v>280</v>
      </c>
      <c r="J53" t="s">
        <v>281</v>
      </c>
      <c r="K53" s="28">
        <v>41344</v>
      </c>
      <c r="L53" s="28">
        <v>31310</v>
      </c>
      <c r="N53">
        <v>1</v>
      </c>
      <c r="O53">
        <v>31</v>
      </c>
      <c r="P53">
        <v>0</v>
      </c>
      <c r="Q53">
        <v>0</v>
      </c>
      <c r="R53">
        <v>31</v>
      </c>
      <c r="S53" s="23">
        <v>14018</v>
      </c>
      <c r="T53" s="23">
        <v>5607</v>
      </c>
      <c r="U53" s="23">
        <v>8990</v>
      </c>
      <c r="V53" s="23">
        <v>1600</v>
      </c>
      <c r="W53" s="23">
        <v>0</v>
      </c>
      <c r="X53" s="23">
        <v>1250</v>
      </c>
      <c r="Y53" s="23">
        <v>0</v>
      </c>
      <c r="Z53" s="23">
        <v>0</v>
      </c>
      <c r="AA53" s="23">
        <v>0</v>
      </c>
      <c r="AB53" s="23">
        <v>31465</v>
      </c>
      <c r="AC53" s="23">
        <v>1682</v>
      </c>
      <c r="AD53" s="23">
        <v>0</v>
      </c>
      <c r="AE53" s="23">
        <v>0</v>
      </c>
      <c r="AF53" s="23">
        <v>0</v>
      </c>
      <c r="AG53" s="23">
        <v>0</v>
      </c>
      <c r="AH53" s="23">
        <v>1682</v>
      </c>
      <c r="AI53" s="23">
        <v>29783</v>
      </c>
    </row>
    <row r="54" spans="1:35" ht="24.95" customHeight="1" x14ac:dyDescent="0.25">
      <c r="A54">
        <v>50</v>
      </c>
      <c r="B54" s="24" t="s">
        <v>282</v>
      </c>
      <c r="C54">
        <v>142</v>
      </c>
      <c r="D54" s="1" t="s">
        <v>283</v>
      </c>
      <c r="E54" s="22" t="s">
        <v>284</v>
      </c>
      <c r="F54" t="s">
        <v>0</v>
      </c>
      <c r="G54" t="s">
        <v>109</v>
      </c>
      <c r="H54" t="s">
        <v>39</v>
      </c>
      <c r="I54" t="s">
        <v>285</v>
      </c>
      <c r="J54" t="s">
        <v>286</v>
      </c>
      <c r="K54" s="28">
        <v>41345</v>
      </c>
      <c r="L54" s="28">
        <v>31945</v>
      </c>
      <c r="N54">
        <v>1</v>
      </c>
      <c r="O54">
        <v>31</v>
      </c>
      <c r="P54">
        <v>0</v>
      </c>
      <c r="Q54">
        <v>0</v>
      </c>
      <c r="R54">
        <v>31</v>
      </c>
      <c r="S54" s="23">
        <v>12044</v>
      </c>
      <c r="T54" s="23">
        <v>4817</v>
      </c>
      <c r="U54" s="23">
        <v>7184</v>
      </c>
      <c r="V54" s="23">
        <v>1600</v>
      </c>
      <c r="W54" s="23">
        <v>0</v>
      </c>
      <c r="X54" s="23">
        <v>1250</v>
      </c>
      <c r="Y54" s="23">
        <v>0</v>
      </c>
      <c r="Z54" s="23">
        <v>0</v>
      </c>
      <c r="AA54" s="23">
        <v>0</v>
      </c>
      <c r="AB54" s="23">
        <v>26895</v>
      </c>
      <c r="AC54" s="23">
        <v>1445</v>
      </c>
      <c r="AD54" s="23">
        <v>0</v>
      </c>
      <c r="AE54" s="23">
        <v>0</v>
      </c>
      <c r="AF54" s="23">
        <v>0</v>
      </c>
      <c r="AG54" s="23">
        <v>1130</v>
      </c>
      <c r="AH54" s="23">
        <v>2575</v>
      </c>
      <c r="AI54" s="23">
        <v>24320</v>
      </c>
    </row>
    <row r="55" spans="1:35" ht="24.95" customHeight="1" x14ac:dyDescent="0.25">
      <c r="A55">
        <v>51</v>
      </c>
      <c r="B55" s="24" t="s">
        <v>287</v>
      </c>
      <c r="C55">
        <v>148</v>
      </c>
      <c r="D55" s="1" t="s">
        <v>288</v>
      </c>
      <c r="E55" s="22" t="s">
        <v>289</v>
      </c>
      <c r="F55" t="s">
        <v>0</v>
      </c>
      <c r="G55" t="s">
        <v>132</v>
      </c>
      <c r="H55" t="s">
        <v>290</v>
      </c>
      <c r="I55" t="s">
        <v>291</v>
      </c>
      <c r="J55" t="s">
        <v>292</v>
      </c>
      <c r="K55" s="28">
        <v>41411</v>
      </c>
      <c r="L55" s="28">
        <v>32363</v>
      </c>
      <c r="N55">
        <v>1</v>
      </c>
      <c r="O55">
        <v>31</v>
      </c>
      <c r="P55">
        <v>0</v>
      </c>
      <c r="Q55">
        <v>0</v>
      </c>
      <c r="R55">
        <v>31</v>
      </c>
      <c r="S55" s="23">
        <v>9334</v>
      </c>
      <c r="T55" s="23">
        <v>3733</v>
      </c>
      <c r="U55" s="23">
        <v>4788</v>
      </c>
      <c r="V55" s="23">
        <v>1600</v>
      </c>
      <c r="W55" s="23">
        <v>0</v>
      </c>
      <c r="X55" s="23">
        <v>1250</v>
      </c>
      <c r="Y55" s="23">
        <v>0</v>
      </c>
      <c r="Z55" s="23">
        <v>0</v>
      </c>
      <c r="AA55" s="23">
        <v>0</v>
      </c>
      <c r="AB55" s="23">
        <v>20705</v>
      </c>
      <c r="AC55" s="23">
        <v>1120</v>
      </c>
      <c r="AD55" s="23">
        <v>0</v>
      </c>
      <c r="AE55" s="23">
        <v>0</v>
      </c>
      <c r="AF55" s="23">
        <v>0</v>
      </c>
      <c r="AG55" s="23">
        <v>0</v>
      </c>
      <c r="AH55" s="23">
        <v>1120</v>
      </c>
      <c r="AI55" s="23">
        <v>19585</v>
      </c>
    </row>
    <row r="56" spans="1:35" ht="24.95" customHeight="1" x14ac:dyDescent="0.25">
      <c r="A56">
        <v>52</v>
      </c>
      <c r="B56" s="24" t="s">
        <v>293</v>
      </c>
      <c r="C56">
        <v>149</v>
      </c>
      <c r="D56" s="1" t="s">
        <v>294</v>
      </c>
      <c r="E56" s="22" t="s">
        <v>295</v>
      </c>
      <c r="F56" t="s">
        <v>0</v>
      </c>
      <c r="G56" t="s">
        <v>132</v>
      </c>
      <c r="H56" t="s">
        <v>290</v>
      </c>
      <c r="I56" t="s">
        <v>296</v>
      </c>
      <c r="J56" t="s">
        <v>297</v>
      </c>
      <c r="K56" s="28">
        <v>41414</v>
      </c>
      <c r="L56" s="28">
        <v>32984</v>
      </c>
      <c r="N56">
        <v>1</v>
      </c>
      <c r="O56">
        <v>31</v>
      </c>
      <c r="P56">
        <v>0</v>
      </c>
      <c r="Q56">
        <v>0</v>
      </c>
      <c r="R56">
        <v>31</v>
      </c>
      <c r="S56" s="23">
        <v>9334</v>
      </c>
      <c r="T56" s="23">
        <v>3733</v>
      </c>
      <c r="U56" s="23">
        <v>4788</v>
      </c>
      <c r="V56" s="23">
        <v>1600</v>
      </c>
      <c r="W56" s="23">
        <v>0</v>
      </c>
      <c r="X56" s="23">
        <v>1250</v>
      </c>
      <c r="Y56" s="23">
        <v>0</v>
      </c>
      <c r="Z56" s="23">
        <v>0</v>
      </c>
      <c r="AA56" s="23">
        <v>0</v>
      </c>
      <c r="AB56" s="23">
        <v>20705</v>
      </c>
      <c r="AC56" s="23">
        <v>1120</v>
      </c>
      <c r="AD56" s="23">
        <v>0</v>
      </c>
      <c r="AE56" s="23">
        <v>0</v>
      </c>
      <c r="AF56" s="23">
        <v>0</v>
      </c>
      <c r="AG56" s="23">
        <v>0</v>
      </c>
      <c r="AH56" s="23">
        <v>1120</v>
      </c>
      <c r="AI56" s="23">
        <v>19585</v>
      </c>
    </row>
    <row r="57" spans="1:35" ht="24.95" customHeight="1" x14ac:dyDescent="0.25">
      <c r="A57">
        <v>53</v>
      </c>
      <c r="B57" s="24" t="s">
        <v>298</v>
      </c>
      <c r="C57">
        <v>154</v>
      </c>
      <c r="D57" s="1" t="s">
        <v>299</v>
      </c>
      <c r="E57" s="22" t="s">
        <v>300</v>
      </c>
      <c r="F57" t="s">
        <v>0</v>
      </c>
      <c r="G57" t="s">
        <v>76</v>
      </c>
      <c r="H57" t="s">
        <v>290</v>
      </c>
      <c r="I57" t="s">
        <v>301</v>
      </c>
      <c r="J57" t="s">
        <v>302</v>
      </c>
      <c r="K57" s="28">
        <v>41491</v>
      </c>
      <c r="L57" s="28">
        <v>30507</v>
      </c>
      <c r="N57">
        <v>1</v>
      </c>
      <c r="O57">
        <v>31</v>
      </c>
      <c r="P57">
        <v>0</v>
      </c>
      <c r="Q57">
        <v>0</v>
      </c>
      <c r="R57">
        <v>31</v>
      </c>
      <c r="S57" s="23">
        <v>31538</v>
      </c>
      <c r="T57" s="23">
        <v>12615</v>
      </c>
      <c r="U57" s="23">
        <v>21729</v>
      </c>
      <c r="V57" s="23">
        <v>0</v>
      </c>
      <c r="W57" s="23">
        <v>2700</v>
      </c>
      <c r="X57" s="23">
        <v>1250</v>
      </c>
      <c r="Y57" s="23">
        <v>0</v>
      </c>
      <c r="Z57" s="23">
        <v>0</v>
      </c>
      <c r="AA57" s="23">
        <v>0</v>
      </c>
      <c r="AB57" s="23">
        <v>69832</v>
      </c>
      <c r="AC57" s="23">
        <v>3785</v>
      </c>
      <c r="AD57" s="23">
        <v>0</v>
      </c>
      <c r="AE57" s="23">
        <v>1881</v>
      </c>
      <c r="AF57" s="23">
        <v>0</v>
      </c>
      <c r="AG57" s="23">
        <v>0</v>
      </c>
      <c r="AH57" s="23">
        <v>5666</v>
      </c>
      <c r="AI57" s="23">
        <v>64166</v>
      </c>
    </row>
    <row r="58" spans="1:35" ht="24.95" customHeight="1" x14ac:dyDescent="0.25">
      <c r="A58">
        <v>54</v>
      </c>
      <c r="B58" s="24" t="s">
        <v>303</v>
      </c>
      <c r="C58">
        <v>155</v>
      </c>
      <c r="D58" s="1" t="s">
        <v>304</v>
      </c>
      <c r="E58" s="22" t="s">
        <v>305</v>
      </c>
      <c r="F58" t="s">
        <v>0</v>
      </c>
      <c r="G58" t="s">
        <v>82</v>
      </c>
      <c r="H58" t="s">
        <v>290</v>
      </c>
      <c r="I58" t="s">
        <v>306</v>
      </c>
      <c r="J58" t="s">
        <v>307</v>
      </c>
      <c r="K58" s="28">
        <v>41505</v>
      </c>
      <c r="L58" s="28">
        <v>27598</v>
      </c>
      <c r="N58">
        <v>1</v>
      </c>
      <c r="O58">
        <v>31</v>
      </c>
      <c r="P58">
        <v>0</v>
      </c>
      <c r="Q58">
        <v>0</v>
      </c>
      <c r="R58">
        <v>31</v>
      </c>
      <c r="S58" s="23">
        <v>80497</v>
      </c>
      <c r="T58" s="23">
        <v>32199</v>
      </c>
      <c r="U58" s="23">
        <v>61512</v>
      </c>
      <c r="V58" s="23">
        <v>0</v>
      </c>
      <c r="W58" s="23">
        <v>2700</v>
      </c>
      <c r="X58" s="23">
        <v>1250</v>
      </c>
      <c r="Y58" s="23">
        <v>0</v>
      </c>
      <c r="Z58" s="23">
        <v>0</v>
      </c>
      <c r="AA58" s="23">
        <v>9870</v>
      </c>
      <c r="AB58" s="23">
        <v>188028</v>
      </c>
      <c r="AC58" s="23">
        <v>9660</v>
      </c>
      <c r="AD58" s="23">
        <v>0</v>
      </c>
      <c r="AE58" s="23">
        <v>31512</v>
      </c>
      <c r="AF58" s="23">
        <v>0</v>
      </c>
      <c r="AG58" s="23">
        <v>0</v>
      </c>
      <c r="AH58" s="23">
        <v>41172</v>
      </c>
      <c r="AI58" s="23">
        <v>146856</v>
      </c>
    </row>
    <row r="59" spans="1:35" ht="24.95" customHeight="1" x14ac:dyDescent="0.25">
      <c r="A59">
        <v>55</v>
      </c>
      <c r="B59" s="24" t="s">
        <v>308</v>
      </c>
      <c r="C59">
        <v>156</v>
      </c>
      <c r="D59" s="1" t="s">
        <v>309</v>
      </c>
      <c r="E59" s="22" t="s">
        <v>310</v>
      </c>
      <c r="F59" t="s">
        <v>0</v>
      </c>
      <c r="G59" t="s">
        <v>132</v>
      </c>
      <c r="H59" t="s">
        <v>290</v>
      </c>
      <c r="I59" t="s">
        <v>311</v>
      </c>
      <c r="J59" t="s">
        <v>312</v>
      </c>
      <c r="K59" s="28">
        <v>41518</v>
      </c>
      <c r="L59" s="28">
        <v>31476</v>
      </c>
      <c r="N59">
        <v>1</v>
      </c>
      <c r="O59">
        <v>31</v>
      </c>
      <c r="P59">
        <v>1</v>
      </c>
      <c r="Q59">
        <v>0</v>
      </c>
      <c r="R59">
        <v>30</v>
      </c>
      <c r="S59" s="23">
        <v>10027</v>
      </c>
      <c r="T59" s="23">
        <v>4011</v>
      </c>
      <c r="U59" s="23">
        <v>4978</v>
      </c>
      <c r="V59" s="23">
        <v>1548</v>
      </c>
      <c r="W59" s="23">
        <v>0</v>
      </c>
      <c r="X59" s="23">
        <v>1210</v>
      </c>
      <c r="Y59" s="23">
        <v>0</v>
      </c>
      <c r="Z59" s="23">
        <v>0</v>
      </c>
      <c r="AA59" s="23">
        <v>0</v>
      </c>
      <c r="AB59" s="23">
        <v>21774</v>
      </c>
      <c r="AC59" s="23">
        <v>1203</v>
      </c>
      <c r="AD59" s="23">
        <v>0</v>
      </c>
      <c r="AE59" s="23">
        <v>0</v>
      </c>
      <c r="AF59" s="23">
        <v>0</v>
      </c>
      <c r="AG59" s="23">
        <v>0</v>
      </c>
      <c r="AH59" s="23">
        <v>1203</v>
      </c>
      <c r="AI59" s="23">
        <v>20571</v>
      </c>
    </row>
    <row r="60" spans="1:35" ht="24.95" customHeight="1" x14ac:dyDescent="0.25">
      <c r="A60">
        <v>56</v>
      </c>
      <c r="B60" s="24" t="s">
        <v>313</v>
      </c>
      <c r="C60">
        <v>158</v>
      </c>
      <c r="D60" s="1" t="s">
        <v>314</v>
      </c>
      <c r="E60" s="22" t="s">
        <v>295</v>
      </c>
      <c r="F60" t="s">
        <v>0</v>
      </c>
      <c r="G60" t="s">
        <v>132</v>
      </c>
      <c r="H60" t="s">
        <v>290</v>
      </c>
      <c r="I60" t="s">
        <v>315</v>
      </c>
      <c r="J60" t="s">
        <v>316</v>
      </c>
      <c r="K60" s="28">
        <v>41548</v>
      </c>
      <c r="L60" s="28">
        <v>33650</v>
      </c>
      <c r="N60">
        <v>1</v>
      </c>
      <c r="O60">
        <v>31</v>
      </c>
      <c r="P60">
        <v>0</v>
      </c>
      <c r="Q60">
        <v>0</v>
      </c>
      <c r="R60">
        <v>31</v>
      </c>
      <c r="S60" s="23">
        <v>9334</v>
      </c>
      <c r="T60" s="23">
        <v>3733</v>
      </c>
      <c r="U60" s="23">
        <v>3688</v>
      </c>
      <c r="V60" s="23">
        <v>0</v>
      </c>
      <c r="W60" s="23">
        <v>2700</v>
      </c>
      <c r="X60" s="23">
        <v>1250</v>
      </c>
      <c r="Y60" s="23">
        <v>0</v>
      </c>
      <c r="Z60" s="23">
        <v>0</v>
      </c>
      <c r="AA60" s="23">
        <v>0</v>
      </c>
      <c r="AB60" s="23">
        <v>20705</v>
      </c>
      <c r="AC60" s="23">
        <v>1120</v>
      </c>
      <c r="AD60" s="23">
        <v>0</v>
      </c>
      <c r="AE60" s="23">
        <v>0</v>
      </c>
      <c r="AF60" s="23">
        <v>0</v>
      </c>
      <c r="AG60" s="23">
        <v>0</v>
      </c>
      <c r="AH60" s="23">
        <v>1120</v>
      </c>
      <c r="AI60" s="23">
        <v>19585</v>
      </c>
    </row>
    <row r="61" spans="1:35" ht="24.95" customHeight="1" x14ac:dyDescent="0.25">
      <c r="A61">
        <v>57</v>
      </c>
      <c r="B61" s="24" t="s">
        <v>317</v>
      </c>
      <c r="C61">
        <v>159</v>
      </c>
      <c r="D61" s="1" t="s">
        <v>318</v>
      </c>
      <c r="E61" s="22" t="s">
        <v>295</v>
      </c>
      <c r="F61" t="s">
        <v>0</v>
      </c>
      <c r="G61" t="s">
        <v>132</v>
      </c>
      <c r="H61" t="s">
        <v>290</v>
      </c>
      <c r="I61" t="s">
        <v>319</v>
      </c>
      <c r="J61" t="s">
        <v>320</v>
      </c>
      <c r="K61" s="28">
        <v>41548</v>
      </c>
      <c r="L61" s="28">
        <v>32067</v>
      </c>
      <c r="N61">
        <v>1</v>
      </c>
      <c r="O61">
        <v>31</v>
      </c>
      <c r="P61">
        <v>0</v>
      </c>
      <c r="Q61">
        <v>0</v>
      </c>
      <c r="R61">
        <v>31</v>
      </c>
      <c r="S61" s="23">
        <v>9334</v>
      </c>
      <c r="T61" s="23">
        <v>3733</v>
      </c>
      <c r="U61" s="23">
        <v>3688</v>
      </c>
      <c r="V61" s="23">
        <v>0</v>
      </c>
      <c r="W61" s="23">
        <v>2700</v>
      </c>
      <c r="X61" s="23">
        <v>1250</v>
      </c>
      <c r="Y61" s="23">
        <v>0</v>
      </c>
      <c r="Z61" s="23">
        <v>5200</v>
      </c>
      <c r="AA61" s="23">
        <v>0</v>
      </c>
      <c r="AB61" s="23">
        <v>25905</v>
      </c>
      <c r="AC61" s="23">
        <v>1120</v>
      </c>
      <c r="AD61" s="23">
        <v>0</v>
      </c>
      <c r="AE61" s="23">
        <v>0</v>
      </c>
      <c r="AF61" s="23">
        <v>0</v>
      </c>
      <c r="AG61" s="23">
        <v>0</v>
      </c>
      <c r="AH61" s="23">
        <v>1120</v>
      </c>
      <c r="AI61" s="23">
        <v>24785</v>
      </c>
    </row>
    <row r="62" spans="1:35" ht="24.95" customHeight="1" x14ac:dyDescent="0.25">
      <c r="A62">
        <v>58</v>
      </c>
      <c r="B62" s="24" t="s">
        <v>325</v>
      </c>
      <c r="C62">
        <v>161</v>
      </c>
      <c r="D62" s="1" t="s">
        <v>326</v>
      </c>
      <c r="E62" s="22" t="s">
        <v>190</v>
      </c>
      <c r="F62" t="s">
        <v>0</v>
      </c>
      <c r="G62" t="s">
        <v>132</v>
      </c>
      <c r="H62" t="s">
        <v>290</v>
      </c>
      <c r="I62" t="s">
        <v>327</v>
      </c>
      <c r="J62" t="s">
        <v>328</v>
      </c>
      <c r="K62" s="28">
        <v>41579</v>
      </c>
      <c r="L62" s="28">
        <v>32716</v>
      </c>
      <c r="N62">
        <v>1</v>
      </c>
      <c r="O62">
        <v>31</v>
      </c>
      <c r="P62">
        <v>0</v>
      </c>
      <c r="Q62">
        <v>0</v>
      </c>
      <c r="R62">
        <v>31</v>
      </c>
      <c r="S62" s="23">
        <v>9334</v>
      </c>
      <c r="T62" s="23">
        <v>3733</v>
      </c>
      <c r="U62" s="23">
        <v>4788</v>
      </c>
      <c r="V62" s="23">
        <v>1600</v>
      </c>
      <c r="W62" s="23">
        <v>0</v>
      </c>
      <c r="X62" s="23">
        <v>1250</v>
      </c>
      <c r="Y62" s="23">
        <v>0</v>
      </c>
      <c r="Z62" s="23">
        <v>0</v>
      </c>
      <c r="AA62" s="23">
        <v>0</v>
      </c>
      <c r="AB62" s="23">
        <v>20705</v>
      </c>
      <c r="AC62" s="23">
        <v>1120</v>
      </c>
      <c r="AD62" s="23">
        <v>0</v>
      </c>
      <c r="AE62" s="23">
        <v>0</v>
      </c>
      <c r="AF62" s="23">
        <v>0</v>
      </c>
      <c r="AG62" s="23">
        <v>0</v>
      </c>
      <c r="AH62" s="23">
        <v>1120</v>
      </c>
      <c r="AI62" s="23">
        <v>19585</v>
      </c>
    </row>
    <row r="63" spans="1:35" ht="24.95" customHeight="1" x14ac:dyDescent="0.25">
      <c r="A63">
        <v>59</v>
      </c>
      <c r="B63" s="24" t="s">
        <v>329</v>
      </c>
      <c r="C63">
        <v>162</v>
      </c>
      <c r="D63" s="1" t="s">
        <v>330</v>
      </c>
      <c r="E63" s="22" t="s">
        <v>190</v>
      </c>
      <c r="F63" t="s">
        <v>0</v>
      </c>
      <c r="G63" t="s">
        <v>132</v>
      </c>
      <c r="H63" t="s">
        <v>290</v>
      </c>
      <c r="I63" t="s">
        <v>331</v>
      </c>
      <c r="J63" t="s">
        <v>332</v>
      </c>
      <c r="K63" s="28">
        <v>41579</v>
      </c>
      <c r="L63" s="28">
        <v>33466</v>
      </c>
      <c r="N63">
        <v>1</v>
      </c>
      <c r="O63">
        <v>31</v>
      </c>
      <c r="P63">
        <v>0</v>
      </c>
      <c r="Q63">
        <v>0</v>
      </c>
      <c r="R63">
        <v>31</v>
      </c>
      <c r="S63" s="23">
        <v>9334</v>
      </c>
      <c r="T63" s="23">
        <v>3733</v>
      </c>
      <c r="U63" s="23">
        <v>4788</v>
      </c>
      <c r="V63" s="23">
        <v>1600</v>
      </c>
      <c r="W63" s="23">
        <v>0</v>
      </c>
      <c r="X63" s="23">
        <v>1250</v>
      </c>
      <c r="Y63" s="23">
        <v>0</v>
      </c>
      <c r="Z63" s="23">
        <v>0</v>
      </c>
      <c r="AA63" s="23">
        <v>0</v>
      </c>
      <c r="AB63" s="23">
        <v>20705</v>
      </c>
      <c r="AC63" s="23">
        <v>1120</v>
      </c>
      <c r="AD63" s="23">
        <v>0</v>
      </c>
      <c r="AE63" s="23">
        <v>0</v>
      </c>
      <c r="AF63" s="23">
        <v>0</v>
      </c>
      <c r="AG63" s="23">
        <v>0</v>
      </c>
      <c r="AH63" s="23">
        <v>1120</v>
      </c>
      <c r="AI63" s="23">
        <v>19585</v>
      </c>
    </row>
    <row r="64" spans="1:35" ht="24.95" customHeight="1" x14ac:dyDescent="0.25">
      <c r="A64">
        <v>60</v>
      </c>
      <c r="B64" s="24" t="s">
        <v>333</v>
      </c>
      <c r="C64">
        <v>163</v>
      </c>
      <c r="D64" s="1" t="s">
        <v>334</v>
      </c>
      <c r="E64" s="22" t="s">
        <v>335</v>
      </c>
      <c r="F64" t="s">
        <v>0</v>
      </c>
      <c r="G64" t="s">
        <v>132</v>
      </c>
      <c r="H64" t="s">
        <v>290</v>
      </c>
      <c r="I64" t="s">
        <v>336</v>
      </c>
      <c r="J64" t="s">
        <v>337</v>
      </c>
      <c r="K64" s="28">
        <v>41579</v>
      </c>
      <c r="L64" s="28">
        <v>33249</v>
      </c>
      <c r="N64">
        <v>1</v>
      </c>
      <c r="O64">
        <v>31</v>
      </c>
      <c r="P64">
        <v>0</v>
      </c>
      <c r="Q64">
        <v>0</v>
      </c>
      <c r="R64">
        <v>31</v>
      </c>
      <c r="S64" s="23">
        <v>9334</v>
      </c>
      <c r="T64" s="23">
        <v>3733</v>
      </c>
      <c r="U64" s="23">
        <v>4788</v>
      </c>
      <c r="V64" s="23">
        <v>1600</v>
      </c>
      <c r="W64" s="23">
        <v>0</v>
      </c>
      <c r="X64" s="23">
        <v>1250</v>
      </c>
      <c r="Y64" s="23">
        <v>0</v>
      </c>
      <c r="Z64" s="23">
        <v>0</v>
      </c>
      <c r="AA64" s="23">
        <v>0</v>
      </c>
      <c r="AB64" s="23">
        <v>20705</v>
      </c>
      <c r="AC64" s="23">
        <v>1120</v>
      </c>
      <c r="AD64" s="23">
        <v>0</v>
      </c>
      <c r="AE64" s="23">
        <v>0</v>
      </c>
      <c r="AF64" s="23">
        <v>0</v>
      </c>
      <c r="AG64" s="23">
        <v>0</v>
      </c>
      <c r="AH64" s="23">
        <v>1120</v>
      </c>
      <c r="AI64" s="23">
        <v>19585</v>
      </c>
    </row>
    <row r="65" spans="1:35" ht="24.95" customHeight="1" x14ac:dyDescent="0.25">
      <c r="A65">
        <v>61</v>
      </c>
      <c r="B65" s="24" t="s">
        <v>338</v>
      </c>
      <c r="C65">
        <v>164</v>
      </c>
      <c r="D65" s="1" t="s">
        <v>339</v>
      </c>
      <c r="E65" s="22" t="s">
        <v>335</v>
      </c>
      <c r="F65" t="s">
        <v>0</v>
      </c>
      <c r="G65" t="s">
        <v>132</v>
      </c>
      <c r="H65" t="s">
        <v>290</v>
      </c>
      <c r="I65" t="s">
        <v>340</v>
      </c>
      <c r="J65" t="s">
        <v>341</v>
      </c>
      <c r="K65" s="28">
        <v>41579</v>
      </c>
      <c r="L65" s="28">
        <v>32295</v>
      </c>
      <c r="N65">
        <v>1</v>
      </c>
      <c r="O65">
        <v>31</v>
      </c>
      <c r="P65">
        <v>0</v>
      </c>
      <c r="Q65">
        <v>0</v>
      </c>
      <c r="R65">
        <v>31</v>
      </c>
      <c r="S65" s="23">
        <v>9334</v>
      </c>
      <c r="T65" s="23">
        <v>3733</v>
      </c>
      <c r="U65" s="23">
        <v>4788</v>
      </c>
      <c r="V65" s="23">
        <v>1600</v>
      </c>
      <c r="W65" s="23">
        <v>0</v>
      </c>
      <c r="X65" s="23">
        <v>1250</v>
      </c>
      <c r="Y65" s="23">
        <v>0</v>
      </c>
      <c r="Z65" s="23">
        <v>0</v>
      </c>
      <c r="AA65" s="23">
        <v>0</v>
      </c>
      <c r="AB65" s="23">
        <v>20705</v>
      </c>
      <c r="AC65" s="23">
        <v>1120</v>
      </c>
      <c r="AD65" s="23">
        <v>0</v>
      </c>
      <c r="AE65" s="23">
        <v>0</v>
      </c>
      <c r="AF65" s="23">
        <v>0</v>
      </c>
      <c r="AG65" s="23">
        <v>565</v>
      </c>
      <c r="AH65" s="23">
        <v>1685</v>
      </c>
      <c r="AI65" s="23">
        <v>19020</v>
      </c>
    </row>
    <row r="66" spans="1:35" ht="24.95" customHeight="1" x14ac:dyDescent="0.25">
      <c r="A66">
        <v>62</v>
      </c>
      <c r="B66" s="24" t="s">
        <v>342</v>
      </c>
      <c r="C66">
        <v>165</v>
      </c>
      <c r="D66" s="1" t="s">
        <v>343</v>
      </c>
      <c r="E66" s="22" t="s">
        <v>335</v>
      </c>
      <c r="F66" t="s">
        <v>0</v>
      </c>
      <c r="G66" t="s">
        <v>132</v>
      </c>
      <c r="H66" t="s">
        <v>290</v>
      </c>
      <c r="I66" t="s">
        <v>344</v>
      </c>
      <c r="J66" t="s">
        <v>345</v>
      </c>
      <c r="K66" s="28">
        <v>41579</v>
      </c>
      <c r="L66" s="28">
        <v>33475</v>
      </c>
      <c r="N66">
        <v>1</v>
      </c>
      <c r="O66">
        <v>31</v>
      </c>
      <c r="P66">
        <v>0</v>
      </c>
      <c r="Q66">
        <v>0</v>
      </c>
      <c r="R66">
        <v>31</v>
      </c>
      <c r="S66" s="23">
        <v>9334</v>
      </c>
      <c r="T66" s="23">
        <v>3733</v>
      </c>
      <c r="U66" s="23">
        <v>4788</v>
      </c>
      <c r="V66" s="23">
        <v>1600</v>
      </c>
      <c r="W66" s="23">
        <v>0</v>
      </c>
      <c r="X66" s="23">
        <v>1250</v>
      </c>
      <c r="Y66" s="23">
        <v>0</v>
      </c>
      <c r="Z66" s="23">
        <v>0</v>
      </c>
      <c r="AA66" s="23">
        <v>0</v>
      </c>
      <c r="AB66" s="23">
        <v>20705</v>
      </c>
      <c r="AC66" s="23">
        <v>1120</v>
      </c>
      <c r="AD66" s="23">
        <v>0</v>
      </c>
      <c r="AE66" s="23">
        <v>0</v>
      </c>
      <c r="AF66" s="23">
        <v>0</v>
      </c>
      <c r="AG66" s="23">
        <v>0</v>
      </c>
      <c r="AH66" s="23">
        <v>1120</v>
      </c>
      <c r="AI66" s="23">
        <v>19585</v>
      </c>
    </row>
    <row r="67" spans="1:35" ht="24.95" customHeight="1" x14ac:dyDescent="0.25">
      <c r="A67">
        <v>63</v>
      </c>
      <c r="B67" s="24" t="s">
        <v>346</v>
      </c>
      <c r="C67">
        <v>166</v>
      </c>
      <c r="D67" s="1" t="s">
        <v>347</v>
      </c>
      <c r="E67" s="22" t="s">
        <v>335</v>
      </c>
      <c r="F67" t="s">
        <v>0</v>
      </c>
      <c r="G67" t="s">
        <v>132</v>
      </c>
      <c r="H67" t="s">
        <v>290</v>
      </c>
      <c r="I67" t="s">
        <v>348</v>
      </c>
      <c r="J67" t="s">
        <v>349</v>
      </c>
      <c r="K67" s="28">
        <v>41579</v>
      </c>
      <c r="L67" s="28">
        <v>33368</v>
      </c>
      <c r="N67">
        <v>1</v>
      </c>
      <c r="O67">
        <v>31</v>
      </c>
      <c r="P67">
        <v>0</v>
      </c>
      <c r="Q67">
        <v>0</v>
      </c>
      <c r="R67">
        <v>31</v>
      </c>
      <c r="S67" s="23">
        <v>9334</v>
      </c>
      <c r="T67" s="23">
        <v>3733</v>
      </c>
      <c r="U67" s="23">
        <v>4788</v>
      </c>
      <c r="V67" s="23">
        <v>1600</v>
      </c>
      <c r="W67" s="23">
        <v>0</v>
      </c>
      <c r="X67" s="23">
        <v>1250</v>
      </c>
      <c r="Y67" s="23">
        <v>0</v>
      </c>
      <c r="Z67" s="23">
        <v>0</v>
      </c>
      <c r="AA67" s="23">
        <v>0</v>
      </c>
      <c r="AB67" s="23">
        <v>20705</v>
      </c>
      <c r="AC67" s="23">
        <v>1120</v>
      </c>
      <c r="AD67" s="23">
        <v>0</v>
      </c>
      <c r="AE67" s="23">
        <v>0</v>
      </c>
      <c r="AF67" s="23">
        <v>0</v>
      </c>
      <c r="AG67" s="23">
        <v>0</v>
      </c>
      <c r="AH67" s="23">
        <v>1120</v>
      </c>
      <c r="AI67" s="23">
        <v>19585</v>
      </c>
    </row>
    <row r="68" spans="1:35" ht="24.95" customHeight="1" x14ac:dyDescent="0.25">
      <c r="A68">
        <v>64</v>
      </c>
      <c r="B68" s="24" t="s">
        <v>350</v>
      </c>
      <c r="C68">
        <v>169</v>
      </c>
      <c r="D68" s="1" t="s">
        <v>351</v>
      </c>
      <c r="E68" s="22" t="s">
        <v>335</v>
      </c>
      <c r="F68" t="s">
        <v>0</v>
      </c>
      <c r="G68" t="s">
        <v>132</v>
      </c>
      <c r="H68" t="s">
        <v>290</v>
      </c>
      <c r="I68" t="s">
        <v>352</v>
      </c>
      <c r="J68" t="s">
        <v>353</v>
      </c>
      <c r="K68" s="28">
        <v>41579</v>
      </c>
      <c r="L68" s="28">
        <v>33739</v>
      </c>
      <c r="N68">
        <v>1</v>
      </c>
      <c r="O68">
        <v>31</v>
      </c>
      <c r="P68">
        <v>0</v>
      </c>
      <c r="Q68">
        <v>0</v>
      </c>
      <c r="R68">
        <v>31</v>
      </c>
      <c r="S68" s="23">
        <v>9334</v>
      </c>
      <c r="T68" s="23">
        <v>3733</v>
      </c>
      <c r="U68" s="23">
        <v>4788</v>
      </c>
      <c r="V68" s="23">
        <v>1600</v>
      </c>
      <c r="W68" s="23">
        <v>0</v>
      </c>
      <c r="X68" s="23">
        <v>1250</v>
      </c>
      <c r="Y68" s="23">
        <v>0</v>
      </c>
      <c r="Z68" s="23">
        <v>0</v>
      </c>
      <c r="AA68" s="23">
        <v>0</v>
      </c>
      <c r="AB68" s="23">
        <v>20705</v>
      </c>
      <c r="AC68" s="23">
        <v>1120</v>
      </c>
      <c r="AD68" s="23">
        <v>0</v>
      </c>
      <c r="AE68" s="23">
        <v>0</v>
      </c>
      <c r="AF68" s="23">
        <v>0</v>
      </c>
      <c r="AG68" s="23">
        <v>1130</v>
      </c>
      <c r="AH68" s="23">
        <v>2250</v>
      </c>
      <c r="AI68" s="23">
        <v>18455</v>
      </c>
    </row>
    <row r="69" spans="1:35" ht="24.95" customHeight="1" x14ac:dyDescent="0.25">
      <c r="A69">
        <v>65</v>
      </c>
      <c r="B69" s="24" t="s">
        <v>354</v>
      </c>
      <c r="C69">
        <v>170</v>
      </c>
      <c r="D69" s="1" t="s">
        <v>219</v>
      </c>
      <c r="E69" s="22" t="s">
        <v>335</v>
      </c>
      <c r="F69" t="s">
        <v>0</v>
      </c>
      <c r="G69" t="s">
        <v>132</v>
      </c>
      <c r="H69" t="s">
        <v>290</v>
      </c>
      <c r="I69" t="s">
        <v>355</v>
      </c>
      <c r="J69" t="s">
        <v>356</v>
      </c>
      <c r="K69" s="28">
        <v>41579</v>
      </c>
      <c r="L69" s="28">
        <v>31783</v>
      </c>
      <c r="N69">
        <v>1</v>
      </c>
      <c r="O69">
        <v>31</v>
      </c>
      <c r="P69">
        <v>0</v>
      </c>
      <c r="Q69">
        <v>0</v>
      </c>
      <c r="R69">
        <v>31</v>
      </c>
      <c r="S69" s="23">
        <v>9334</v>
      </c>
      <c r="T69" s="23">
        <v>3733</v>
      </c>
      <c r="U69" s="23">
        <v>4788</v>
      </c>
      <c r="V69" s="23">
        <v>1600</v>
      </c>
      <c r="W69" s="23">
        <v>0</v>
      </c>
      <c r="X69" s="23">
        <v>1250</v>
      </c>
      <c r="Y69" s="23">
        <v>0</v>
      </c>
      <c r="Z69" s="23">
        <v>0</v>
      </c>
      <c r="AA69" s="23">
        <v>0</v>
      </c>
      <c r="AB69" s="23">
        <v>20705</v>
      </c>
      <c r="AC69" s="23">
        <v>1120</v>
      </c>
      <c r="AD69" s="23">
        <v>0</v>
      </c>
      <c r="AE69" s="23">
        <v>0</v>
      </c>
      <c r="AF69" s="23">
        <v>0</v>
      </c>
      <c r="AG69" s="23">
        <v>0</v>
      </c>
      <c r="AH69" s="23">
        <v>1120</v>
      </c>
      <c r="AI69" s="23">
        <v>19585</v>
      </c>
    </row>
    <row r="70" spans="1:35" ht="24.95" customHeight="1" x14ac:dyDescent="0.25">
      <c r="A70">
        <v>66</v>
      </c>
      <c r="B70" s="24" t="s">
        <v>357</v>
      </c>
      <c r="C70">
        <v>172</v>
      </c>
      <c r="D70" s="1" t="s">
        <v>358</v>
      </c>
      <c r="E70" s="22" t="s">
        <v>181</v>
      </c>
      <c r="F70" t="s">
        <v>0</v>
      </c>
      <c r="G70" t="s">
        <v>132</v>
      </c>
      <c r="H70" t="s">
        <v>290</v>
      </c>
      <c r="I70" t="s">
        <v>359</v>
      </c>
      <c r="J70" t="s">
        <v>360</v>
      </c>
      <c r="K70" s="28">
        <v>41579</v>
      </c>
      <c r="L70" s="28">
        <v>33494</v>
      </c>
      <c r="N70">
        <v>1</v>
      </c>
      <c r="O70">
        <v>31</v>
      </c>
      <c r="P70">
        <v>0</v>
      </c>
      <c r="Q70">
        <v>0</v>
      </c>
      <c r="R70">
        <v>31</v>
      </c>
      <c r="S70" s="23">
        <v>9334</v>
      </c>
      <c r="T70" s="23">
        <v>3733</v>
      </c>
      <c r="U70" s="23">
        <v>4788</v>
      </c>
      <c r="V70" s="23">
        <v>1600</v>
      </c>
      <c r="W70" s="23">
        <v>0</v>
      </c>
      <c r="X70" s="23">
        <v>1250</v>
      </c>
      <c r="Y70" s="23">
        <v>0</v>
      </c>
      <c r="Z70" s="23">
        <v>0</v>
      </c>
      <c r="AA70" s="23">
        <v>0</v>
      </c>
      <c r="AB70" s="23">
        <v>20705</v>
      </c>
      <c r="AC70" s="23">
        <v>1120</v>
      </c>
      <c r="AD70" s="23">
        <v>0</v>
      </c>
      <c r="AE70" s="23">
        <v>0</v>
      </c>
      <c r="AF70" s="23">
        <v>0</v>
      </c>
      <c r="AG70" s="23">
        <v>0</v>
      </c>
      <c r="AH70" s="23">
        <v>1120</v>
      </c>
      <c r="AI70" s="23">
        <v>19585</v>
      </c>
    </row>
    <row r="71" spans="1:35" ht="24.95" customHeight="1" x14ac:dyDescent="0.25">
      <c r="A71">
        <v>67</v>
      </c>
      <c r="B71" s="24" t="s">
        <v>361</v>
      </c>
      <c r="C71">
        <v>173</v>
      </c>
      <c r="D71" s="1" t="s">
        <v>362</v>
      </c>
      <c r="E71" s="22" t="s">
        <v>181</v>
      </c>
      <c r="F71" t="s">
        <v>0</v>
      </c>
      <c r="G71" t="s">
        <v>132</v>
      </c>
      <c r="H71" t="s">
        <v>290</v>
      </c>
      <c r="I71" t="s">
        <v>363</v>
      </c>
      <c r="J71" t="s">
        <v>364</v>
      </c>
      <c r="K71" s="28">
        <v>41579</v>
      </c>
      <c r="L71" s="28">
        <v>33488</v>
      </c>
      <c r="N71">
        <v>1</v>
      </c>
      <c r="O71">
        <v>31</v>
      </c>
      <c r="P71">
        <v>0</v>
      </c>
      <c r="Q71">
        <v>0</v>
      </c>
      <c r="R71">
        <v>31</v>
      </c>
      <c r="S71" s="23">
        <v>9334</v>
      </c>
      <c r="T71" s="23">
        <v>3733</v>
      </c>
      <c r="U71" s="23">
        <v>4788</v>
      </c>
      <c r="V71" s="23">
        <v>1600</v>
      </c>
      <c r="W71" s="23">
        <v>0</v>
      </c>
      <c r="X71" s="23">
        <v>1250</v>
      </c>
      <c r="Y71" s="23">
        <v>0</v>
      </c>
      <c r="Z71" s="23">
        <v>0</v>
      </c>
      <c r="AA71" s="23">
        <v>0</v>
      </c>
      <c r="AB71" s="23">
        <v>20705</v>
      </c>
      <c r="AC71" s="23">
        <v>1120</v>
      </c>
      <c r="AD71" s="23">
        <v>0</v>
      </c>
      <c r="AE71" s="23">
        <v>0</v>
      </c>
      <c r="AF71" s="23">
        <v>0</v>
      </c>
      <c r="AG71" s="23">
        <v>0</v>
      </c>
      <c r="AH71" s="23">
        <v>1120</v>
      </c>
      <c r="AI71" s="23">
        <v>19585</v>
      </c>
    </row>
    <row r="72" spans="1:35" ht="24.95" customHeight="1" x14ac:dyDescent="0.25">
      <c r="A72">
        <v>68</v>
      </c>
      <c r="B72" s="24" t="s">
        <v>365</v>
      </c>
      <c r="C72">
        <v>174</v>
      </c>
      <c r="D72" s="1" t="s">
        <v>366</v>
      </c>
      <c r="E72" s="22" t="s">
        <v>181</v>
      </c>
      <c r="F72" t="s">
        <v>0</v>
      </c>
      <c r="G72" t="s">
        <v>132</v>
      </c>
      <c r="H72" t="s">
        <v>290</v>
      </c>
      <c r="I72" t="s">
        <v>367</v>
      </c>
      <c r="J72" t="s">
        <v>368</v>
      </c>
      <c r="K72" s="28">
        <v>41579</v>
      </c>
      <c r="L72" s="28">
        <v>33393</v>
      </c>
      <c r="N72">
        <v>1</v>
      </c>
      <c r="O72">
        <v>31</v>
      </c>
      <c r="P72">
        <v>0</v>
      </c>
      <c r="Q72">
        <v>0</v>
      </c>
      <c r="R72">
        <v>31</v>
      </c>
      <c r="S72" s="23">
        <v>9334</v>
      </c>
      <c r="T72" s="23">
        <v>3733</v>
      </c>
      <c r="U72" s="23">
        <v>4788</v>
      </c>
      <c r="V72" s="23">
        <v>1600</v>
      </c>
      <c r="W72" s="23">
        <v>0</v>
      </c>
      <c r="X72" s="23">
        <v>1250</v>
      </c>
      <c r="Y72" s="23">
        <v>0</v>
      </c>
      <c r="Z72" s="23">
        <v>0</v>
      </c>
      <c r="AA72" s="23">
        <v>0</v>
      </c>
      <c r="AB72" s="23">
        <v>20705</v>
      </c>
      <c r="AC72" s="23">
        <v>1120</v>
      </c>
      <c r="AD72" s="23">
        <v>0</v>
      </c>
      <c r="AE72" s="23">
        <v>0</v>
      </c>
      <c r="AF72" s="23">
        <v>0</v>
      </c>
      <c r="AG72" s="23">
        <v>0</v>
      </c>
      <c r="AH72" s="23">
        <v>1120</v>
      </c>
      <c r="AI72" s="23">
        <v>19585</v>
      </c>
    </row>
    <row r="73" spans="1:35" ht="24.95" customHeight="1" x14ac:dyDescent="0.25">
      <c r="A73">
        <v>69</v>
      </c>
      <c r="B73" s="24" t="s">
        <v>369</v>
      </c>
      <c r="C73">
        <v>175</v>
      </c>
      <c r="D73" s="1" t="s">
        <v>370</v>
      </c>
      <c r="E73" s="22" t="s">
        <v>181</v>
      </c>
      <c r="F73" t="s">
        <v>0</v>
      </c>
      <c r="G73" t="s">
        <v>132</v>
      </c>
      <c r="H73" t="s">
        <v>290</v>
      </c>
      <c r="I73" t="s">
        <v>371</v>
      </c>
      <c r="J73" t="s">
        <v>372</v>
      </c>
      <c r="K73" s="28">
        <v>41579</v>
      </c>
      <c r="L73" s="28">
        <v>33478</v>
      </c>
      <c r="N73">
        <v>1</v>
      </c>
      <c r="O73">
        <v>31</v>
      </c>
      <c r="P73">
        <v>0</v>
      </c>
      <c r="Q73">
        <v>0</v>
      </c>
      <c r="R73">
        <v>31</v>
      </c>
      <c r="S73" s="23">
        <v>9334</v>
      </c>
      <c r="T73" s="23">
        <v>3733</v>
      </c>
      <c r="U73" s="23">
        <v>4788</v>
      </c>
      <c r="V73" s="23">
        <v>1600</v>
      </c>
      <c r="W73" s="23">
        <v>0</v>
      </c>
      <c r="X73" s="23">
        <v>1250</v>
      </c>
      <c r="Y73" s="23">
        <v>0</v>
      </c>
      <c r="Z73" s="23">
        <v>0</v>
      </c>
      <c r="AA73" s="23">
        <v>0</v>
      </c>
      <c r="AB73" s="23">
        <v>20705</v>
      </c>
      <c r="AC73" s="23">
        <v>1120</v>
      </c>
      <c r="AD73" s="23">
        <v>0</v>
      </c>
      <c r="AE73" s="23">
        <v>0</v>
      </c>
      <c r="AF73" s="23">
        <v>0</v>
      </c>
      <c r="AG73" s="23">
        <v>0</v>
      </c>
      <c r="AH73" s="23">
        <v>1120</v>
      </c>
      <c r="AI73" s="23">
        <v>19585</v>
      </c>
    </row>
    <row r="74" spans="1:35" ht="24.95" customHeight="1" x14ac:dyDescent="0.25">
      <c r="A74">
        <v>70</v>
      </c>
      <c r="B74" s="24" t="s">
        <v>373</v>
      </c>
      <c r="C74">
        <v>176</v>
      </c>
      <c r="D74" s="1" t="s">
        <v>374</v>
      </c>
      <c r="E74" s="22" t="s">
        <v>181</v>
      </c>
      <c r="F74" t="s">
        <v>0</v>
      </c>
      <c r="G74" t="s">
        <v>132</v>
      </c>
      <c r="H74" t="s">
        <v>290</v>
      </c>
      <c r="I74" t="s">
        <v>375</v>
      </c>
      <c r="J74" t="s">
        <v>376</v>
      </c>
      <c r="K74" s="28">
        <v>41579</v>
      </c>
      <c r="L74" s="28">
        <v>33634</v>
      </c>
      <c r="N74">
        <v>1</v>
      </c>
      <c r="O74">
        <v>31</v>
      </c>
      <c r="P74">
        <v>0</v>
      </c>
      <c r="Q74">
        <v>0</v>
      </c>
      <c r="R74">
        <v>31</v>
      </c>
      <c r="S74" s="23">
        <v>9334</v>
      </c>
      <c r="T74" s="23">
        <v>3733</v>
      </c>
      <c r="U74" s="23">
        <v>4788</v>
      </c>
      <c r="V74" s="23">
        <v>1600</v>
      </c>
      <c r="W74" s="23">
        <v>0</v>
      </c>
      <c r="X74" s="23">
        <v>1250</v>
      </c>
      <c r="Y74" s="23">
        <v>0</v>
      </c>
      <c r="Z74" s="23">
        <v>0</v>
      </c>
      <c r="AA74" s="23">
        <v>0</v>
      </c>
      <c r="AB74" s="23">
        <v>20705</v>
      </c>
      <c r="AC74" s="23">
        <v>1120</v>
      </c>
      <c r="AD74" s="23">
        <v>0</v>
      </c>
      <c r="AE74" s="23">
        <v>0</v>
      </c>
      <c r="AF74" s="23">
        <v>0</v>
      </c>
      <c r="AG74" s="23">
        <v>565</v>
      </c>
      <c r="AH74" s="23">
        <v>1685</v>
      </c>
      <c r="AI74" s="23">
        <v>19020</v>
      </c>
    </row>
    <row r="75" spans="1:35" ht="24.95" customHeight="1" x14ac:dyDescent="0.25">
      <c r="A75">
        <v>71</v>
      </c>
      <c r="B75" s="24" t="s">
        <v>377</v>
      </c>
      <c r="C75">
        <v>178</v>
      </c>
      <c r="D75" s="1" t="s">
        <v>378</v>
      </c>
      <c r="E75" s="22" t="s">
        <v>181</v>
      </c>
      <c r="F75" t="s">
        <v>0</v>
      </c>
      <c r="G75" t="s">
        <v>132</v>
      </c>
      <c r="H75" t="s">
        <v>290</v>
      </c>
      <c r="I75" t="s">
        <v>379</v>
      </c>
      <c r="J75" t="s">
        <v>380</v>
      </c>
      <c r="K75" s="28">
        <v>41579</v>
      </c>
      <c r="L75" s="28">
        <v>33443</v>
      </c>
      <c r="N75">
        <v>1</v>
      </c>
      <c r="O75">
        <v>31</v>
      </c>
      <c r="P75">
        <v>0</v>
      </c>
      <c r="Q75">
        <v>0</v>
      </c>
      <c r="R75">
        <v>31</v>
      </c>
      <c r="S75" s="23">
        <v>9334</v>
      </c>
      <c r="T75" s="23">
        <v>3733</v>
      </c>
      <c r="U75" s="23">
        <v>4788</v>
      </c>
      <c r="V75" s="23">
        <v>1600</v>
      </c>
      <c r="W75" s="23">
        <v>0</v>
      </c>
      <c r="X75" s="23">
        <v>1250</v>
      </c>
      <c r="Y75" s="23">
        <v>0</v>
      </c>
      <c r="Z75" s="23">
        <v>0</v>
      </c>
      <c r="AA75" s="23">
        <v>0</v>
      </c>
      <c r="AB75" s="23">
        <v>20705</v>
      </c>
      <c r="AC75" s="23">
        <v>1120</v>
      </c>
      <c r="AD75" s="23">
        <v>0</v>
      </c>
      <c r="AE75" s="23">
        <v>0</v>
      </c>
      <c r="AF75" s="23">
        <v>0</v>
      </c>
      <c r="AG75" s="23">
        <v>0</v>
      </c>
      <c r="AH75" s="23">
        <v>1120</v>
      </c>
      <c r="AI75" s="23">
        <v>19585</v>
      </c>
    </row>
    <row r="76" spans="1:35" ht="24.95" customHeight="1" x14ac:dyDescent="0.25">
      <c r="A76">
        <v>72</v>
      </c>
      <c r="B76" s="24" t="s">
        <v>381</v>
      </c>
      <c r="C76">
        <v>180</v>
      </c>
      <c r="D76" s="1" t="s">
        <v>382</v>
      </c>
      <c r="E76" s="22" t="s">
        <v>383</v>
      </c>
      <c r="F76" t="s">
        <v>0</v>
      </c>
      <c r="G76" t="s">
        <v>76</v>
      </c>
      <c r="H76" t="s">
        <v>290</v>
      </c>
      <c r="I76" t="s">
        <v>384</v>
      </c>
      <c r="J76" t="s">
        <v>385</v>
      </c>
      <c r="K76" s="28">
        <v>41601</v>
      </c>
      <c r="L76" s="28">
        <v>28323</v>
      </c>
      <c r="N76">
        <v>1</v>
      </c>
      <c r="O76">
        <v>31</v>
      </c>
      <c r="P76">
        <v>0</v>
      </c>
      <c r="Q76">
        <v>0</v>
      </c>
      <c r="R76">
        <v>31</v>
      </c>
      <c r="S76" s="23">
        <v>30741</v>
      </c>
      <c r="T76" s="23">
        <v>12296</v>
      </c>
      <c r="U76" s="23">
        <v>23183</v>
      </c>
      <c r="V76" s="23">
        <v>0</v>
      </c>
      <c r="W76" s="23">
        <v>2700</v>
      </c>
      <c r="X76" s="23">
        <v>1250</v>
      </c>
      <c r="Y76" s="23">
        <v>0</v>
      </c>
      <c r="Z76" s="23">
        <v>0</v>
      </c>
      <c r="AA76" s="23">
        <v>0</v>
      </c>
      <c r="AB76" s="23">
        <v>70170</v>
      </c>
      <c r="AC76" s="23">
        <v>3689</v>
      </c>
      <c r="AD76" s="23">
        <v>0</v>
      </c>
      <c r="AE76" s="23">
        <v>1803</v>
      </c>
      <c r="AF76" s="23">
        <v>0</v>
      </c>
      <c r="AG76" s="23">
        <v>0</v>
      </c>
      <c r="AH76" s="23">
        <v>5492</v>
      </c>
      <c r="AI76" s="23">
        <v>64678</v>
      </c>
    </row>
    <row r="77" spans="1:35" ht="24.95" customHeight="1" x14ac:dyDescent="0.25">
      <c r="A77">
        <v>73</v>
      </c>
      <c r="B77" s="24" t="s">
        <v>386</v>
      </c>
      <c r="C77">
        <v>181</v>
      </c>
      <c r="D77" s="1" t="s">
        <v>387</v>
      </c>
      <c r="E77" s="22" t="s">
        <v>388</v>
      </c>
      <c r="F77" t="s">
        <v>0</v>
      </c>
      <c r="G77" t="s">
        <v>132</v>
      </c>
      <c r="H77" t="s">
        <v>290</v>
      </c>
      <c r="I77" t="s">
        <v>389</v>
      </c>
      <c r="J77" t="s">
        <v>390</v>
      </c>
      <c r="K77" s="28">
        <v>41605</v>
      </c>
      <c r="L77" s="28">
        <v>31899</v>
      </c>
      <c r="N77">
        <v>1</v>
      </c>
      <c r="O77">
        <v>31</v>
      </c>
      <c r="P77">
        <v>0</v>
      </c>
      <c r="Q77">
        <v>0</v>
      </c>
      <c r="R77">
        <v>31</v>
      </c>
      <c r="S77" s="23">
        <v>13563</v>
      </c>
      <c r="T77" s="23">
        <v>5425</v>
      </c>
      <c r="U77" s="23">
        <v>8727</v>
      </c>
      <c r="V77" s="23">
        <v>1600</v>
      </c>
      <c r="W77" s="23">
        <v>0</v>
      </c>
      <c r="X77" s="23">
        <v>1250</v>
      </c>
      <c r="Y77" s="23">
        <v>0</v>
      </c>
      <c r="Z77" s="23">
        <v>0</v>
      </c>
      <c r="AA77" s="23">
        <v>0</v>
      </c>
      <c r="AB77" s="23">
        <v>30565</v>
      </c>
      <c r="AC77" s="23">
        <v>1628</v>
      </c>
      <c r="AD77" s="23">
        <v>0</v>
      </c>
      <c r="AE77" s="23">
        <v>0</v>
      </c>
      <c r="AF77" s="23">
        <v>0</v>
      </c>
      <c r="AG77" s="23">
        <v>0</v>
      </c>
      <c r="AH77" s="23">
        <v>1628</v>
      </c>
      <c r="AI77" s="23">
        <v>28937</v>
      </c>
    </row>
    <row r="78" spans="1:35" ht="24.95" customHeight="1" x14ac:dyDescent="0.25">
      <c r="A78">
        <v>74</v>
      </c>
      <c r="B78" s="24" t="s">
        <v>391</v>
      </c>
      <c r="C78">
        <v>183</v>
      </c>
      <c r="D78" s="1" t="s">
        <v>392</v>
      </c>
      <c r="E78" s="22" t="s">
        <v>393</v>
      </c>
      <c r="F78" t="s">
        <v>0</v>
      </c>
      <c r="G78" t="s">
        <v>82</v>
      </c>
      <c r="H78" t="s">
        <v>39</v>
      </c>
      <c r="I78" t="s">
        <v>394</v>
      </c>
      <c r="J78" t="s">
        <v>395</v>
      </c>
      <c r="K78" s="28">
        <v>41612</v>
      </c>
      <c r="L78" s="28">
        <v>25034</v>
      </c>
      <c r="N78">
        <v>1</v>
      </c>
      <c r="O78">
        <v>31</v>
      </c>
      <c r="P78">
        <v>0</v>
      </c>
      <c r="Q78">
        <v>0</v>
      </c>
      <c r="R78">
        <v>31</v>
      </c>
      <c r="S78" s="23">
        <v>73850</v>
      </c>
      <c r="T78" s="23">
        <v>29540</v>
      </c>
      <c r="U78" s="23">
        <v>62564</v>
      </c>
      <c r="V78" s="23">
        <v>1600</v>
      </c>
      <c r="W78" s="23">
        <v>0</v>
      </c>
      <c r="X78" s="23">
        <v>1250</v>
      </c>
      <c r="Y78" s="23">
        <v>0</v>
      </c>
      <c r="Z78" s="23">
        <v>0</v>
      </c>
      <c r="AA78" s="23">
        <v>0</v>
      </c>
      <c r="AB78" s="23">
        <v>168804</v>
      </c>
      <c r="AC78" s="23">
        <v>8862</v>
      </c>
      <c r="AD78" s="23">
        <v>0</v>
      </c>
      <c r="AE78" s="23">
        <v>31366</v>
      </c>
      <c r="AF78" s="23">
        <v>0</v>
      </c>
      <c r="AG78" s="23">
        <v>0</v>
      </c>
      <c r="AH78" s="23">
        <v>40228</v>
      </c>
      <c r="AI78" s="23">
        <v>128576</v>
      </c>
    </row>
    <row r="79" spans="1:35" ht="30" x14ac:dyDescent="0.25">
      <c r="A79">
        <v>75</v>
      </c>
      <c r="B79" s="24" t="s">
        <v>396</v>
      </c>
      <c r="C79">
        <v>185</v>
      </c>
      <c r="D79" s="1" t="s">
        <v>397</v>
      </c>
      <c r="E79" s="22" t="s">
        <v>335</v>
      </c>
      <c r="F79" t="s">
        <v>0</v>
      </c>
      <c r="G79" t="s">
        <v>132</v>
      </c>
      <c r="H79" t="s">
        <v>290</v>
      </c>
      <c r="I79" t="s">
        <v>398</v>
      </c>
      <c r="J79" t="s">
        <v>399</v>
      </c>
      <c r="K79" s="28">
        <v>41618</v>
      </c>
      <c r="L79" s="28">
        <v>33771</v>
      </c>
      <c r="N79">
        <v>1</v>
      </c>
      <c r="O79">
        <v>31</v>
      </c>
      <c r="P79">
        <v>0</v>
      </c>
      <c r="Q79">
        <v>0</v>
      </c>
      <c r="R79">
        <v>31</v>
      </c>
      <c r="S79" s="23">
        <v>9334</v>
      </c>
      <c r="T79" s="23">
        <v>3733</v>
      </c>
      <c r="U79" s="23">
        <v>4788</v>
      </c>
      <c r="V79" s="23">
        <v>1600</v>
      </c>
      <c r="W79" s="23">
        <v>0</v>
      </c>
      <c r="X79" s="23">
        <v>1250</v>
      </c>
      <c r="Y79" s="23">
        <v>0</v>
      </c>
      <c r="Z79" s="23">
        <v>5200</v>
      </c>
      <c r="AA79" s="23">
        <v>0</v>
      </c>
      <c r="AB79" s="23">
        <v>25905</v>
      </c>
      <c r="AC79" s="23">
        <v>1120</v>
      </c>
      <c r="AD79" s="23">
        <v>0</v>
      </c>
      <c r="AE79" s="23">
        <v>0</v>
      </c>
      <c r="AF79" s="23">
        <v>0</v>
      </c>
      <c r="AG79" s="23">
        <v>0</v>
      </c>
      <c r="AH79" s="23">
        <v>1120</v>
      </c>
      <c r="AI79" s="23">
        <v>24785</v>
      </c>
    </row>
    <row r="80" spans="1:35" ht="24.95" customHeight="1" x14ac:dyDescent="0.25">
      <c r="A80">
        <v>76</v>
      </c>
      <c r="B80" s="24" t="s">
        <v>400</v>
      </c>
      <c r="C80">
        <v>191</v>
      </c>
      <c r="D80" s="1" t="s">
        <v>401</v>
      </c>
      <c r="E80" s="22" t="s">
        <v>146</v>
      </c>
      <c r="F80" t="s">
        <v>0</v>
      </c>
      <c r="G80" t="s">
        <v>109</v>
      </c>
      <c r="H80" t="s">
        <v>290</v>
      </c>
      <c r="I80" t="s">
        <v>402</v>
      </c>
      <c r="J80" t="s">
        <v>403</v>
      </c>
      <c r="K80" s="28">
        <v>41685</v>
      </c>
      <c r="L80" s="28">
        <v>31449</v>
      </c>
      <c r="N80">
        <v>1</v>
      </c>
      <c r="O80">
        <v>31</v>
      </c>
      <c r="P80">
        <v>0</v>
      </c>
      <c r="Q80">
        <v>0</v>
      </c>
      <c r="R80">
        <v>31</v>
      </c>
      <c r="S80" s="23">
        <v>21700</v>
      </c>
      <c r="T80" s="23">
        <v>8680</v>
      </c>
      <c r="U80" s="23">
        <v>16256</v>
      </c>
      <c r="V80" s="23">
        <v>1600</v>
      </c>
      <c r="W80" s="23">
        <v>0</v>
      </c>
      <c r="X80" s="23">
        <v>1250</v>
      </c>
      <c r="Y80" s="23">
        <v>0</v>
      </c>
      <c r="Z80" s="23">
        <v>0</v>
      </c>
      <c r="AA80" s="23">
        <v>0</v>
      </c>
      <c r="AB80" s="23">
        <v>49486</v>
      </c>
      <c r="AC80" s="23">
        <v>2604</v>
      </c>
      <c r="AD80" s="23">
        <v>0</v>
      </c>
      <c r="AE80" s="23">
        <v>1183</v>
      </c>
      <c r="AF80" s="23">
        <v>0</v>
      </c>
      <c r="AG80" s="23">
        <v>1130</v>
      </c>
      <c r="AH80" s="23">
        <v>4917</v>
      </c>
      <c r="AI80" s="23">
        <v>44569</v>
      </c>
    </row>
    <row r="81" spans="1:35" ht="30" x14ac:dyDescent="0.25">
      <c r="A81">
        <v>77</v>
      </c>
      <c r="B81" s="24" t="s">
        <v>404</v>
      </c>
      <c r="C81">
        <v>194</v>
      </c>
      <c r="D81" s="1" t="s">
        <v>405</v>
      </c>
      <c r="E81" s="22" t="s">
        <v>243</v>
      </c>
      <c r="F81" t="s">
        <v>0</v>
      </c>
      <c r="G81" t="s">
        <v>132</v>
      </c>
      <c r="H81" t="s">
        <v>290</v>
      </c>
      <c r="I81" t="s">
        <v>406</v>
      </c>
      <c r="J81" t="s">
        <v>407</v>
      </c>
      <c r="K81" s="28">
        <v>41711</v>
      </c>
      <c r="L81" s="28">
        <v>32171</v>
      </c>
      <c r="N81">
        <v>1</v>
      </c>
      <c r="O81">
        <v>31</v>
      </c>
      <c r="P81">
        <v>0</v>
      </c>
      <c r="Q81">
        <v>0</v>
      </c>
      <c r="R81">
        <v>31</v>
      </c>
      <c r="S81" s="23">
        <v>9801</v>
      </c>
      <c r="T81" s="23">
        <v>3920</v>
      </c>
      <c r="U81" s="23">
        <v>5223</v>
      </c>
      <c r="V81" s="23">
        <v>1600</v>
      </c>
      <c r="W81" s="23">
        <v>0</v>
      </c>
      <c r="X81" s="23">
        <v>1250</v>
      </c>
      <c r="Y81" s="23">
        <v>0</v>
      </c>
      <c r="Z81" s="23">
        <v>0</v>
      </c>
      <c r="AA81" s="23">
        <v>0</v>
      </c>
      <c r="AB81" s="23">
        <v>21794</v>
      </c>
      <c r="AC81" s="23">
        <v>1176</v>
      </c>
      <c r="AD81" s="23">
        <v>0</v>
      </c>
      <c r="AE81" s="23">
        <v>0</v>
      </c>
      <c r="AF81" s="23">
        <v>0</v>
      </c>
      <c r="AG81" s="23">
        <v>0</v>
      </c>
      <c r="AH81" s="23">
        <v>1176</v>
      </c>
      <c r="AI81" s="23">
        <v>20618</v>
      </c>
    </row>
    <row r="82" spans="1:35" ht="30" x14ac:dyDescent="0.25">
      <c r="A82">
        <v>78</v>
      </c>
      <c r="B82" s="24" t="s">
        <v>408</v>
      </c>
      <c r="C82">
        <v>196</v>
      </c>
      <c r="D82" s="1" t="s">
        <v>409</v>
      </c>
      <c r="E82" s="22" t="s">
        <v>181</v>
      </c>
      <c r="F82" t="s">
        <v>0</v>
      </c>
      <c r="G82" t="s">
        <v>132</v>
      </c>
      <c r="H82" t="s">
        <v>290</v>
      </c>
      <c r="I82" t="s">
        <v>410</v>
      </c>
      <c r="J82" t="s">
        <v>411</v>
      </c>
      <c r="K82" s="28">
        <v>41724</v>
      </c>
      <c r="L82" s="28">
        <v>32973</v>
      </c>
      <c r="N82">
        <v>1</v>
      </c>
      <c r="O82">
        <v>31</v>
      </c>
      <c r="P82">
        <v>0</v>
      </c>
      <c r="Q82">
        <v>0</v>
      </c>
      <c r="R82">
        <v>31</v>
      </c>
      <c r="S82" s="23">
        <v>9334</v>
      </c>
      <c r="T82" s="23">
        <v>3733</v>
      </c>
      <c r="U82" s="23">
        <v>4788</v>
      </c>
      <c r="V82" s="23">
        <v>1600</v>
      </c>
      <c r="W82" s="23">
        <v>0</v>
      </c>
      <c r="X82" s="23">
        <v>1250</v>
      </c>
      <c r="Y82" s="23">
        <v>0</v>
      </c>
      <c r="Z82" s="23">
        <v>0</v>
      </c>
      <c r="AA82" s="23">
        <v>0</v>
      </c>
      <c r="AB82" s="23">
        <v>20705</v>
      </c>
      <c r="AC82" s="23">
        <v>1120</v>
      </c>
      <c r="AD82" s="23">
        <v>0</v>
      </c>
      <c r="AE82" s="23">
        <v>0</v>
      </c>
      <c r="AF82" s="23">
        <v>0</v>
      </c>
      <c r="AG82" s="23">
        <v>0</v>
      </c>
      <c r="AH82" s="23">
        <v>1120</v>
      </c>
      <c r="AI82" s="23">
        <v>19585</v>
      </c>
    </row>
    <row r="83" spans="1:35" ht="24.95" customHeight="1" x14ac:dyDescent="0.25">
      <c r="A83">
        <v>79</v>
      </c>
      <c r="B83" s="24" t="s">
        <v>412</v>
      </c>
      <c r="C83">
        <v>197</v>
      </c>
      <c r="D83" s="1" t="s">
        <v>154</v>
      </c>
      <c r="E83" s="22" t="s">
        <v>190</v>
      </c>
      <c r="F83" t="s">
        <v>0</v>
      </c>
      <c r="G83" t="s">
        <v>132</v>
      </c>
      <c r="H83" t="s">
        <v>290</v>
      </c>
      <c r="I83" t="s">
        <v>413</v>
      </c>
      <c r="J83" t="s">
        <v>414</v>
      </c>
      <c r="K83" s="28">
        <v>41725</v>
      </c>
      <c r="L83" s="28">
        <v>33263</v>
      </c>
      <c r="N83">
        <v>1</v>
      </c>
      <c r="O83">
        <v>31</v>
      </c>
      <c r="P83">
        <v>0</v>
      </c>
      <c r="Q83">
        <v>0</v>
      </c>
      <c r="R83">
        <v>31</v>
      </c>
      <c r="S83" s="23">
        <v>9334</v>
      </c>
      <c r="T83" s="23">
        <v>3733</v>
      </c>
      <c r="U83" s="23">
        <v>4788</v>
      </c>
      <c r="V83" s="23">
        <v>1600</v>
      </c>
      <c r="W83" s="23">
        <v>0</v>
      </c>
      <c r="X83" s="23">
        <v>1250</v>
      </c>
      <c r="Y83" s="23">
        <v>0</v>
      </c>
      <c r="Z83" s="23">
        <v>0</v>
      </c>
      <c r="AA83" s="23">
        <v>0</v>
      </c>
      <c r="AB83" s="23">
        <v>20705</v>
      </c>
      <c r="AC83" s="23">
        <v>1120</v>
      </c>
      <c r="AD83" s="23">
        <v>0</v>
      </c>
      <c r="AE83" s="23">
        <v>0</v>
      </c>
      <c r="AF83" s="23">
        <v>0</v>
      </c>
      <c r="AG83" s="23">
        <v>0</v>
      </c>
      <c r="AH83" s="23">
        <v>1120</v>
      </c>
      <c r="AI83" s="23">
        <v>19585</v>
      </c>
    </row>
    <row r="84" spans="1:35" ht="24.95" customHeight="1" x14ac:dyDescent="0.25">
      <c r="A84">
        <v>80</v>
      </c>
      <c r="B84" s="24" t="s">
        <v>415</v>
      </c>
      <c r="C84">
        <v>198</v>
      </c>
      <c r="D84" s="1" t="s">
        <v>416</v>
      </c>
      <c r="E84" s="22" t="s">
        <v>190</v>
      </c>
      <c r="F84" t="s">
        <v>0</v>
      </c>
      <c r="G84" t="s">
        <v>132</v>
      </c>
      <c r="H84" t="s">
        <v>290</v>
      </c>
      <c r="I84" t="s">
        <v>417</v>
      </c>
      <c r="J84" t="s">
        <v>418</v>
      </c>
      <c r="K84" s="28">
        <v>41725</v>
      </c>
      <c r="L84" s="28">
        <v>33002</v>
      </c>
      <c r="N84">
        <v>1</v>
      </c>
      <c r="O84">
        <v>31</v>
      </c>
      <c r="P84">
        <v>0</v>
      </c>
      <c r="Q84">
        <v>0</v>
      </c>
      <c r="R84">
        <v>31</v>
      </c>
      <c r="S84" s="23">
        <v>9334</v>
      </c>
      <c r="T84" s="23">
        <v>3733</v>
      </c>
      <c r="U84" s="23">
        <v>4788</v>
      </c>
      <c r="V84" s="23">
        <v>1600</v>
      </c>
      <c r="W84" s="23">
        <v>0</v>
      </c>
      <c r="X84" s="23">
        <v>1250</v>
      </c>
      <c r="Y84" s="23">
        <v>0</v>
      </c>
      <c r="Z84" s="23">
        <v>0</v>
      </c>
      <c r="AA84" s="23">
        <v>0</v>
      </c>
      <c r="AB84" s="23">
        <v>20705</v>
      </c>
      <c r="AC84" s="23">
        <v>1120</v>
      </c>
      <c r="AD84" s="23">
        <v>0</v>
      </c>
      <c r="AE84" s="23">
        <v>0</v>
      </c>
      <c r="AF84" s="23">
        <v>0</v>
      </c>
      <c r="AG84" s="23">
        <v>0</v>
      </c>
      <c r="AH84" s="23">
        <v>1120</v>
      </c>
      <c r="AI84" s="23">
        <v>19585</v>
      </c>
    </row>
    <row r="85" spans="1:35" ht="24.95" customHeight="1" x14ac:dyDescent="0.25">
      <c r="A85">
        <v>81</v>
      </c>
      <c r="B85" s="24" t="s">
        <v>419</v>
      </c>
      <c r="C85">
        <v>199</v>
      </c>
      <c r="D85" s="1" t="s">
        <v>420</v>
      </c>
      <c r="E85" s="22" t="s">
        <v>310</v>
      </c>
      <c r="F85" t="s">
        <v>0</v>
      </c>
      <c r="G85" t="s">
        <v>132</v>
      </c>
      <c r="H85" t="s">
        <v>290</v>
      </c>
      <c r="I85" t="s">
        <v>421</v>
      </c>
      <c r="J85" t="s">
        <v>422</v>
      </c>
      <c r="K85" s="28">
        <v>41726</v>
      </c>
      <c r="L85" s="28">
        <v>33498</v>
      </c>
      <c r="N85">
        <v>1</v>
      </c>
      <c r="O85">
        <v>31</v>
      </c>
      <c r="P85">
        <v>0</v>
      </c>
      <c r="Q85">
        <v>0</v>
      </c>
      <c r="R85">
        <v>31</v>
      </c>
      <c r="S85" s="23">
        <v>9334</v>
      </c>
      <c r="T85" s="23">
        <v>3733</v>
      </c>
      <c r="U85" s="23">
        <v>4788</v>
      </c>
      <c r="V85" s="23">
        <v>1600</v>
      </c>
      <c r="W85" s="23">
        <v>0</v>
      </c>
      <c r="X85" s="23">
        <v>1250</v>
      </c>
      <c r="Y85" s="23">
        <v>0</v>
      </c>
      <c r="Z85" s="23">
        <v>0</v>
      </c>
      <c r="AA85" s="23">
        <v>0</v>
      </c>
      <c r="AB85" s="23">
        <v>20705</v>
      </c>
      <c r="AC85" s="23">
        <v>1120</v>
      </c>
      <c r="AD85" s="23">
        <v>0</v>
      </c>
      <c r="AE85" s="23">
        <v>0</v>
      </c>
      <c r="AF85" s="23">
        <v>0</v>
      </c>
      <c r="AG85" s="23">
        <v>0</v>
      </c>
      <c r="AH85" s="23">
        <v>1120</v>
      </c>
      <c r="AI85" s="23">
        <v>19585</v>
      </c>
    </row>
    <row r="86" spans="1:35" ht="24.95" customHeight="1" x14ac:dyDescent="0.25">
      <c r="A86">
        <v>82</v>
      </c>
      <c r="B86" s="24" t="s">
        <v>423</v>
      </c>
      <c r="C86">
        <v>200</v>
      </c>
      <c r="D86" s="1" t="s">
        <v>424</v>
      </c>
      <c r="E86" s="22" t="s">
        <v>181</v>
      </c>
      <c r="F86" t="s">
        <v>0</v>
      </c>
      <c r="G86" t="s">
        <v>132</v>
      </c>
      <c r="H86" t="s">
        <v>290</v>
      </c>
      <c r="I86" t="s">
        <v>425</v>
      </c>
      <c r="J86" t="s">
        <v>426</v>
      </c>
      <c r="K86" s="28">
        <v>41730</v>
      </c>
      <c r="L86" s="28">
        <v>33419</v>
      </c>
      <c r="N86">
        <v>1</v>
      </c>
      <c r="O86">
        <v>31</v>
      </c>
      <c r="P86">
        <v>0</v>
      </c>
      <c r="Q86">
        <v>0</v>
      </c>
      <c r="R86">
        <v>31</v>
      </c>
      <c r="S86" s="23">
        <v>9334</v>
      </c>
      <c r="T86" s="23">
        <v>3733</v>
      </c>
      <c r="U86" s="23">
        <v>4788</v>
      </c>
      <c r="V86" s="23">
        <v>1600</v>
      </c>
      <c r="W86" s="23">
        <v>0</v>
      </c>
      <c r="X86" s="23">
        <v>1250</v>
      </c>
      <c r="Y86" s="23">
        <v>0</v>
      </c>
      <c r="Z86" s="23">
        <v>0</v>
      </c>
      <c r="AA86" s="23">
        <v>0</v>
      </c>
      <c r="AB86" s="23">
        <v>20705</v>
      </c>
      <c r="AC86" s="23">
        <v>1120</v>
      </c>
      <c r="AD86" s="23">
        <v>0</v>
      </c>
      <c r="AE86" s="23">
        <v>0</v>
      </c>
      <c r="AF86" s="23">
        <v>0</v>
      </c>
      <c r="AG86" s="23">
        <v>1130</v>
      </c>
      <c r="AH86" s="23">
        <v>2250</v>
      </c>
      <c r="AI86" s="23">
        <v>18455</v>
      </c>
    </row>
    <row r="87" spans="1:35" ht="24.95" customHeight="1" x14ac:dyDescent="0.25">
      <c r="A87">
        <v>83</v>
      </c>
      <c r="B87" s="24" t="s">
        <v>427</v>
      </c>
      <c r="C87">
        <v>201</v>
      </c>
      <c r="D87" s="1" t="s">
        <v>428</v>
      </c>
      <c r="E87" s="22" t="s">
        <v>181</v>
      </c>
      <c r="F87" t="s">
        <v>0</v>
      </c>
      <c r="G87" t="s">
        <v>132</v>
      </c>
      <c r="H87" t="s">
        <v>290</v>
      </c>
      <c r="I87" t="s">
        <v>429</v>
      </c>
      <c r="J87" t="s">
        <v>430</v>
      </c>
      <c r="K87" s="28">
        <v>41733</v>
      </c>
      <c r="L87" s="28">
        <v>31547</v>
      </c>
      <c r="N87">
        <v>1</v>
      </c>
      <c r="O87">
        <v>31</v>
      </c>
      <c r="P87">
        <v>0</v>
      </c>
      <c r="Q87">
        <v>0</v>
      </c>
      <c r="R87">
        <v>31</v>
      </c>
      <c r="S87" s="23">
        <v>9334</v>
      </c>
      <c r="T87" s="23">
        <v>3733</v>
      </c>
      <c r="U87" s="23">
        <v>4788</v>
      </c>
      <c r="V87" s="23">
        <v>1600</v>
      </c>
      <c r="W87" s="23">
        <v>0</v>
      </c>
      <c r="X87" s="23">
        <v>1250</v>
      </c>
      <c r="Y87" s="23">
        <v>0</v>
      </c>
      <c r="Z87" s="23">
        <v>0</v>
      </c>
      <c r="AA87" s="23">
        <v>0</v>
      </c>
      <c r="AB87" s="23">
        <v>20705</v>
      </c>
      <c r="AC87" s="23">
        <v>1120</v>
      </c>
      <c r="AD87" s="23">
        <v>0</v>
      </c>
      <c r="AE87" s="23">
        <v>0</v>
      </c>
      <c r="AF87" s="23">
        <v>0</v>
      </c>
      <c r="AG87" s="23">
        <v>0</v>
      </c>
      <c r="AH87" s="23">
        <v>1120</v>
      </c>
      <c r="AI87" s="23">
        <v>19585</v>
      </c>
    </row>
    <row r="88" spans="1:35" ht="24.95" customHeight="1" x14ac:dyDescent="0.25">
      <c r="A88">
        <v>84</v>
      </c>
      <c r="B88" s="24" t="s">
        <v>431</v>
      </c>
      <c r="C88">
        <v>203</v>
      </c>
      <c r="D88" s="1" t="s">
        <v>432</v>
      </c>
      <c r="E88" s="22" t="s">
        <v>433</v>
      </c>
      <c r="F88" t="s">
        <v>0</v>
      </c>
      <c r="G88" t="s">
        <v>265</v>
      </c>
      <c r="H88" t="s">
        <v>290</v>
      </c>
      <c r="I88" t="s">
        <v>434</v>
      </c>
      <c r="J88" t="s">
        <v>435</v>
      </c>
      <c r="K88" s="28">
        <v>41733</v>
      </c>
      <c r="L88" s="28">
        <v>28856</v>
      </c>
      <c r="N88">
        <v>1</v>
      </c>
      <c r="O88">
        <v>31</v>
      </c>
      <c r="P88">
        <v>0</v>
      </c>
      <c r="Q88">
        <v>0</v>
      </c>
      <c r="R88">
        <v>31</v>
      </c>
      <c r="S88" s="23">
        <v>42600</v>
      </c>
      <c r="T88" s="23">
        <v>17040</v>
      </c>
      <c r="U88" s="23">
        <v>33975</v>
      </c>
      <c r="V88" s="23">
        <v>0</v>
      </c>
      <c r="W88" s="23">
        <v>2700</v>
      </c>
      <c r="X88" s="23">
        <v>1250</v>
      </c>
      <c r="Y88" s="23">
        <v>0</v>
      </c>
      <c r="Z88" s="23">
        <v>0</v>
      </c>
      <c r="AA88" s="23">
        <v>0</v>
      </c>
      <c r="AB88" s="23">
        <v>97565</v>
      </c>
      <c r="AC88" s="23">
        <v>5112</v>
      </c>
      <c r="AD88" s="23">
        <v>0</v>
      </c>
      <c r="AE88" s="23">
        <v>7013</v>
      </c>
      <c r="AF88" s="23">
        <v>0</v>
      </c>
      <c r="AG88" s="23">
        <v>1880</v>
      </c>
      <c r="AH88" s="23">
        <v>14005</v>
      </c>
      <c r="AI88" s="23">
        <v>83560</v>
      </c>
    </row>
    <row r="89" spans="1:35" ht="24.95" customHeight="1" x14ac:dyDescent="0.25">
      <c r="A89">
        <v>85</v>
      </c>
      <c r="B89" s="24" t="s">
        <v>436</v>
      </c>
      <c r="C89">
        <v>204</v>
      </c>
      <c r="D89" s="1" t="s">
        <v>437</v>
      </c>
      <c r="E89" s="22" t="s">
        <v>438</v>
      </c>
      <c r="F89" t="s">
        <v>0</v>
      </c>
      <c r="G89" t="s">
        <v>109</v>
      </c>
      <c r="H89" t="s">
        <v>290</v>
      </c>
      <c r="I89" t="s">
        <v>439</v>
      </c>
      <c r="J89" t="s">
        <v>440</v>
      </c>
      <c r="K89" s="28">
        <v>41758</v>
      </c>
      <c r="L89" s="28">
        <v>33001</v>
      </c>
      <c r="N89">
        <v>1</v>
      </c>
      <c r="O89">
        <v>31</v>
      </c>
      <c r="P89">
        <v>0</v>
      </c>
      <c r="Q89">
        <v>0</v>
      </c>
      <c r="R89">
        <v>31</v>
      </c>
      <c r="S89" s="23">
        <v>21700</v>
      </c>
      <c r="T89" s="23">
        <v>8680</v>
      </c>
      <c r="U89" s="23">
        <v>16256</v>
      </c>
      <c r="V89" s="23">
        <v>1600</v>
      </c>
      <c r="W89" s="23">
        <v>0</v>
      </c>
      <c r="X89" s="23">
        <v>1250</v>
      </c>
      <c r="Y89" s="23">
        <v>0</v>
      </c>
      <c r="Z89" s="23">
        <v>0</v>
      </c>
      <c r="AA89" s="23">
        <v>0</v>
      </c>
      <c r="AB89" s="23">
        <v>49486</v>
      </c>
      <c r="AC89" s="23">
        <v>2604</v>
      </c>
      <c r="AD89" s="23">
        <v>0</v>
      </c>
      <c r="AE89" s="23">
        <v>0</v>
      </c>
      <c r="AF89" s="23">
        <v>0</v>
      </c>
      <c r="AG89" s="23">
        <v>0</v>
      </c>
      <c r="AH89" s="23">
        <v>2604</v>
      </c>
      <c r="AI89" s="23">
        <v>46882</v>
      </c>
    </row>
    <row r="90" spans="1:35" ht="24.95" customHeight="1" x14ac:dyDescent="0.25">
      <c r="A90">
        <v>86</v>
      </c>
      <c r="B90" s="24" t="s">
        <v>441</v>
      </c>
      <c r="C90">
        <v>205</v>
      </c>
      <c r="D90" s="1" t="s">
        <v>442</v>
      </c>
      <c r="E90" s="22" t="s">
        <v>443</v>
      </c>
      <c r="F90" t="s">
        <v>0</v>
      </c>
      <c r="G90" t="s">
        <v>109</v>
      </c>
      <c r="H90" t="s">
        <v>290</v>
      </c>
      <c r="I90" t="s">
        <v>444</v>
      </c>
      <c r="J90" t="s">
        <v>445</v>
      </c>
      <c r="K90" s="28">
        <v>41760</v>
      </c>
      <c r="L90" s="28">
        <v>32300</v>
      </c>
      <c r="N90">
        <v>1</v>
      </c>
      <c r="O90">
        <v>31</v>
      </c>
      <c r="P90">
        <v>0</v>
      </c>
      <c r="Q90">
        <v>0</v>
      </c>
      <c r="R90">
        <v>31</v>
      </c>
      <c r="S90" s="23">
        <v>9334</v>
      </c>
      <c r="T90" s="23">
        <v>3733</v>
      </c>
      <c r="U90" s="23">
        <v>4788</v>
      </c>
      <c r="V90" s="23">
        <v>1600</v>
      </c>
      <c r="W90" s="23">
        <v>0</v>
      </c>
      <c r="X90" s="23">
        <v>1250</v>
      </c>
      <c r="Y90" s="23">
        <v>0</v>
      </c>
      <c r="Z90" s="23">
        <v>0</v>
      </c>
      <c r="AA90" s="23">
        <v>0</v>
      </c>
      <c r="AB90" s="23">
        <v>20705</v>
      </c>
      <c r="AC90" s="23">
        <v>1120</v>
      </c>
      <c r="AD90" s="23">
        <v>0</v>
      </c>
      <c r="AE90" s="23">
        <v>0</v>
      </c>
      <c r="AF90" s="23">
        <v>0</v>
      </c>
      <c r="AG90" s="23">
        <v>0</v>
      </c>
      <c r="AH90" s="23">
        <v>1120</v>
      </c>
      <c r="AI90" s="23">
        <v>19585</v>
      </c>
    </row>
    <row r="91" spans="1:35" ht="30" x14ac:dyDescent="0.25">
      <c r="A91">
        <v>87</v>
      </c>
      <c r="B91" s="24" t="s">
        <v>446</v>
      </c>
      <c r="C91">
        <v>206</v>
      </c>
      <c r="D91" s="1" t="s">
        <v>447</v>
      </c>
      <c r="E91" s="22" t="s">
        <v>448</v>
      </c>
      <c r="F91" t="s">
        <v>0</v>
      </c>
      <c r="G91" t="s">
        <v>76</v>
      </c>
      <c r="H91" t="s">
        <v>290</v>
      </c>
      <c r="I91" t="s">
        <v>449</v>
      </c>
      <c r="J91" t="s">
        <v>450</v>
      </c>
      <c r="K91" s="28">
        <v>41779</v>
      </c>
      <c r="L91" s="28">
        <v>29819</v>
      </c>
      <c r="N91">
        <v>1</v>
      </c>
      <c r="O91">
        <v>31</v>
      </c>
      <c r="P91">
        <v>0</v>
      </c>
      <c r="Q91">
        <v>0</v>
      </c>
      <c r="R91">
        <v>31</v>
      </c>
      <c r="S91" s="23">
        <v>30741</v>
      </c>
      <c r="T91" s="23">
        <v>12296</v>
      </c>
      <c r="U91" s="23">
        <v>23183</v>
      </c>
      <c r="V91" s="23">
        <v>0</v>
      </c>
      <c r="W91" s="23">
        <v>2700</v>
      </c>
      <c r="X91" s="23">
        <v>1250</v>
      </c>
      <c r="Y91" s="23">
        <v>0</v>
      </c>
      <c r="Z91" s="23">
        <v>0</v>
      </c>
      <c r="AA91" s="23">
        <v>0</v>
      </c>
      <c r="AB91" s="23">
        <v>70170</v>
      </c>
      <c r="AC91" s="23">
        <v>3689</v>
      </c>
      <c r="AD91" s="23">
        <v>0</v>
      </c>
      <c r="AE91" s="23">
        <v>1554</v>
      </c>
      <c r="AF91" s="23">
        <v>0</v>
      </c>
      <c r="AG91" s="23">
        <v>1880</v>
      </c>
      <c r="AH91" s="23">
        <v>7123</v>
      </c>
      <c r="AI91" s="23">
        <v>63047</v>
      </c>
    </row>
    <row r="92" spans="1:35" ht="24.95" customHeight="1" x14ac:dyDescent="0.25">
      <c r="A92">
        <v>88</v>
      </c>
      <c r="B92" s="24" t="s">
        <v>451</v>
      </c>
      <c r="C92">
        <v>208</v>
      </c>
      <c r="D92" s="1" t="s">
        <v>452</v>
      </c>
      <c r="E92" s="22" t="s">
        <v>453</v>
      </c>
      <c r="F92" t="s">
        <v>0</v>
      </c>
      <c r="G92" t="s">
        <v>76</v>
      </c>
      <c r="H92" t="s">
        <v>290</v>
      </c>
      <c r="I92" t="s">
        <v>454</v>
      </c>
      <c r="J92" t="s">
        <v>455</v>
      </c>
      <c r="K92" s="28">
        <v>41806</v>
      </c>
      <c r="L92" s="28">
        <v>30178</v>
      </c>
      <c r="N92">
        <v>1</v>
      </c>
      <c r="O92">
        <v>31</v>
      </c>
      <c r="P92">
        <v>0</v>
      </c>
      <c r="Q92">
        <v>0</v>
      </c>
      <c r="R92">
        <v>31</v>
      </c>
      <c r="S92" s="23">
        <v>36166</v>
      </c>
      <c r="T92" s="23">
        <v>14466</v>
      </c>
      <c r="U92" s="23">
        <v>28239</v>
      </c>
      <c r="V92" s="23">
        <v>0</v>
      </c>
      <c r="W92" s="23">
        <v>2700</v>
      </c>
      <c r="X92" s="23">
        <v>1250</v>
      </c>
      <c r="Y92" s="23">
        <v>0</v>
      </c>
      <c r="Z92" s="23">
        <v>0</v>
      </c>
      <c r="AA92" s="23">
        <v>0</v>
      </c>
      <c r="AB92" s="23">
        <v>82821</v>
      </c>
      <c r="AC92" s="23">
        <v>4340</v>
      </c>
      <c r="AD92" s="23">
        <v>0</v>
      </c>
      <c r="AE92" s="23">
        <v>1687</v>
      </c>
      <c r="AF92" s="23">
        <v>0</v>
      </c>
      <c r="AG92" s="23">
        <v>0</v>
      </c>
      <c r="AH92" s="23">
        <v>6027</v>
      </c>
      <c r="AI92" s="23">
        <v>76794</v>
      </c>
    </row>
    <row r="93" spans="1:35" ht="30" x14ac:dyDescent="0.25">
      <c r="A93">
        <v>89</v>
      </c>
      <c r="B93" s="24" t="s">
        <v>456</v>
      </c>
      <c r="C93">
        <v>209</v>
      </c>
      <c r="D93" s="1" t="s">
        <v>457</v>
      </c>
      <c r="E93" s="22" t="s">
        <v>458</v>
      </c>
      <c r="F93" t="s">
        <v>0</v>
      </c>
      <c r="G93" t="s">
        <v>132</v>
      </c>
      <c r="H93" t="s">
        <v>290</v>
      </c>
      <c r="I93" t="s">
        <v>459</v>
      </c>
      <c r="J93" t="s">
        <v>460</v>
      </c>
      <c r="K93" s="28">
        <v>41806</v>
      </c>
      <c r="L93" s="28">
        <v>32582</v>
      </c>
      <c r="N93">
        <v>1</v>
      </c>
      <c r="O93">
        <v>31</v>
      </c>
      <c r="P93">
        <v>0</v>
      </c>
      <c r="Q93">
        <v>0</v>
      </c>
      <c r="R93">
        <v>31</v>
      </c>
      <c r="S93" s="23">
        <v>9334</v>
      </c>
      <c r="T93" s="23">
        <v>3733</v>
      </c>
      <c r="U93" s="23">
        <v>4788</v>
      </c>
      <c r="V93" s="23">
        <v>1600</v>
      </c>
      <c r="W93" s="23">
        <v>0</v>
      </c>
      <c r="X93" s="23">
        <v>1250</v>
      </c>
      <c r="Y93" s="23">
        <v>0</v>
      </c>
      <c r="Z93" s="23">
        <v>0</v>
      </c>
      <c r="AA93" s="23">
        <v>0</v>
      </c>
      <c r="AB93" s="23">
        <v>20705</v>
      </c>
      <c r="AC93" s="23">
        <v>1120</v>
      </c>
      <c r="AD93" s="23">
        <v>0</v>
      </c>
      <c r="AE93" s="23">
        <v>0</v>
      </c>
      <c r="AF93" s="23">
        <v>0</v>
      </c>
      <c r="AG93" s="23">
        <v>0</v>
      </c>
      <c r="AH93" s="23">
        <v>1120</v>
      </c>
      <c r="AI93" s="23">
        <v>19585</v>
      </c>
    </row>
    <row r="94" spans="1:35" ht="24.95" customHeight="1" x14ac:dyDescent="0.25">
      <c r="A94">
        <v>90</v>
      </c>
      <c r="B94" s="24" t="s">
        <v>461</v>
      </c>
      <c r="C94">
        <v>210</v>
      </c>
      <c r="D94" s="1" t="s">
        <v>462</v>
      </c>
      <c r="E94" s="22" t="s">
        <v>463</v>
      </c>
      <c r="F94" t="s">
        <v>0</v>
      </c>
      <c r="G94" t="s">
        <v>132</v>
      </c>
      <c r="H94" t="s">
        <v>290</v>
      </c>
      <c r="I94" t="s">
        <v>464</v>
      </c>
      <c r="J94" t="s">
        <v>465</v>
      </c>
      <c r="K94" s="28">
        <v>41821</v>
      </c>
      <c r="L94" s="28">
        <v>31128</v>
      </c>
      <c r="N94">
        <v>1</v>
      </c>
      <c r="O94">
        <v>31</v>
      </c>
      <c r="P94">
        <v>0</v>
      </c>
      <c r="Q94">
        <v>0</v>
      </c>
      <c r="R94">
        <v>31</v>
      </c>
      <c r="S94" s="23">
        <v>10850</v>
      </c>
      <c r="T94" s="23">
        <v>4340</v>
      </c>
      <c r="U94" s="23">
        <v>6199</v>
      </c>
      <c r="V94" s="23">
        <v>1600</v>
      </c>
      <c r="W94" s="23">
        <v>0</v>
      </c>
      <c r="X94" s="23">
        <v>1250</v>
      </c>
      <c r="Y94" s="23">
        <v>0</v>
      </c>
      <c r="Z94" s="23">
        <v>0</v>
      </c>
      <c r="AA94" s="23">
        <v>0</v>
      </c>
      <c r="AB94" s="23">
        <v>24239</v>
      </c>
      <c r="AC94" s="23">
        <v>1302</v>
      </c>
      <c r="AD94" s="23">
        <v>0</v>
      </c>
      <c r="AE94" s="23">
        <v>0</v>
      </c>
      <c r="AF94" s="23">
        <v>0</v>
      </c>
      <c r="AG94" s="23">
        <v>1130</v>
      </c>
      <c r="AH94" s="23">
        <v>2432</v>
      </c>
      <c r="AI94" s="23">
        <v>21807</v>
      </c>
    </row>
    <row r="95" spans="1:35" ht="30" x14ac:dyDescent="0.25">
      <c r="A95">
        <v>91</v>
      </c>
      <c r="B95" s="24" t="s">
        <v>466</v>
      </c>
      <c r="C95">
        <v>211</v>
      </c>
      <c r="D95" s="1" t="s">
        <v>467</v>
      </c>
      <c r="E95" s="22" t="s">
        <v>438</v>
      </c>
      <c r="F95" t="s">
        <v>0</v>
      </c>
      <c r="G95" t="s">
        <v>109</v>
      </c>
      <c r="H95" t="s">
        <v>290</v>
      </c>
      <c r="I95" t="s">
        <v>468</v>
      </c>
      <c r="J95" t="s">
        <v>469</v>
      </c>
      <c r="K95" s="28">
        <v>41821</v>
      </c>
      <c r="L95" s="28">
        <v>31344</v>
      </c>
      <c r="N95">
        <v>1</v>
      </c>
      <c r="O95">
        <v>31</v>
      </c>
      <c r="P95">
        <v>0</v>
      </c>
      <c r="Q95">
        <v>0</v>
      </c>
      <c r="R95">
        <v>31</v>
      </c>
      <c r="S95" s="23">
        <v>15190</v>
      </c>
      <c r="T95" s="23">
        <v>6076</v>
      </c>
      <c r="U95" s="23">
        <v>10189</v>
      </c>
      <c r="V95" s="23">
        <v>1600</v>
      </c>
      <c r="W95" s="23">
        <v>0</v>
      </c>
      <c r="X95" s="23">
        <v>1250</v>
      </c>
      <c r="Y95" s="23">
        <v>0</v>
      </c>
      <c r="Z95" s="23">
        <v>0</v>
      </c>
      <c r="AA95" s="23">
        <v>0</v>
      </c>
      <c r="AB95" s="23">
        <v>34305</v>
      </c>
      <c r="AC95" s="23">
        <v>1823</v>
      </c>
      <c r="AD95" s="23">
        <v>0</v>
      </c>
      <c r="AE95" s="23">
        <v>0</v>
      </c>
      <c r="AF95" s="23">
        <v>0</v>
      </c>
      <c r="AG95" s="23">
        <v>0</v>
      </c>
      <c r="AH95" s="23">
        <v>1823</v>
      </c>
      <c r="AI95" s="23">
        <v>32482</v>
      </c>
    </row>
    <row r="96" spans="1:35" ht="30" x14ac:dyDescent="0.25">
      <c r="A96">
        <v>92</v>
      </c>
      <c r="B96" s="24" t="s">
        <v>470</v>
      </c>
      <c r="C96">
        <v>212</v>
      </c>
      <c r="D96" s="1" t="s">
        <v>471</v>
      </c>
      <c r="E96" s="22" t="s">
        <v>472</v>
      </c>
      <c r="F96" t="s">
        <v>0</v>
      </c>
      <c r="G96" t="s">
        <v>132</v>
      </c>
      <c r="H96" t="s">
        <v>290</v>
      </c>
      <c r="I96" t="s">
        <v>473</v>
      </c>
      <c r="J96" t="s">
        <v>474</v>
      </c>
      <c r="K96" s="28">
        <v>41841</v>
      </c>
      <c r="L96" s="28">
        <v>31463</v>
      </c>
      <c r="N96">
        <v>1</v>
      </c>
      <c r="O96">
        <v>31</v>
      </c>
      <c r="P96">
        <v>0</v>
      </c>
      <c r="Q96">
        <v>0</v>
      </c>
      <c r="R96">
        <v>31</v>
      </c>
      <c r="S96" s="23">
        <v>10850</v>
      </c>
      <c r="T96" s="23">
        <v>4340</v>
      </c>
      <c r="U96" s="23">
        <v>6199</v>
      </c>
      <c r="V96" s="23">
        <v>1600</v>
      </c>
      <c r="W96" s="23">
        <v>0</v>
      </c>
      <c r="X96" s="23">
        <v>1250</v>
      </c>
      <c r="Y96" s="23">
        <v>0</v>
      </c>
      <c r="Z96" s="23">
        <v>0</v>
      </c>
      <c r="AA96" s="23">
        <v>0</v>
      </c>
      <c r="AB96" s="23">
        <v>24239</v>
      </c>
      <c r="AC96" s="23">
        <v>1302</v>
      </c>
      <c r="AD96" s="23">
        <v>0</v>
      </c>
      <c r="AE96" s="23">
        <v>0</v>
      </c>
      <c r="AF96" s="23">
        <v>0</v>
      </c>
      <c r="AG96" s="23">
        <v>0</v>
      </c>
      <c r="AH96" s="23">
        <v>1302</v>
      </c>
      <c r="AI96" s="23">
        <v>22937</v>
      </c>
    </row>
    <row r="97" spans="1:35" ht="24.95" customHeight="1" x14ac:dyDescent="0.25">
      <c r="A97">
        <v>93</v>
      </c>
      <c r="B97" s="24" t="s">
        <v>479</v>
      </c>
      <c r="C97">
        <v>214</v>
      </c>
      <c r="D97" s="1" t="s">
        <v>480</v>
      </c>
      <c r="E97" s="22" t="s">
        <v>243</v>
      </c>
      <c r="F97" t="s">
        <v>0</v>
      </c>
      <c r="G97" t="s">
        <v>132</v>
      </c>
      <c r="H97" t="s">
        <v>290</v>
      </c>
      <c r="I97" t="s">
        <v>481</v>
      </c>
      <c r="J97" t="s">
        <v>482</v>
      </c>
      <c r="K97" s="28">
        <v>41862</v>
      </c>
      <c r="L97" s="28">
        <v>30433</v>
      </c>
      <c r="N97">
        <v>1</v>
      </c>
      <c r="O97">
        <v>31</v>
      </c>
      <c r="P97">
        <v>0</v>
      </c>
      <c r="Q97">
        <v>0</v>
      </c>
      <c r="R97">
        <v>31</v>
      </c>
      <c r="S97" s="23">
        <v>10489</v>
      </c>
      <c r="T97" s="23">
        <v>4196</v>
      </c>
      <c r="U97" s="23">
        <v>5860</v>
      </c>
      <c r="V97" s="23">
        <v>1600</v>
      </c>
      <c r="W97" s="23">
        <v>0</v>
      </c>
      <c r="X97" s="23">
        <v>1250</v>
      </c>
      <c r="Y97" s="23">
        <v>0</v>
      </c>
      <c r="Z97" s="23">
        <v>0</v>
      </c>
      <c r="AA97" s="23">
        <v>0</v>
      </c>
      <c r="AB97" s="23">
        <v>23395</v>
      </c>
      <c r="AC97" s="23">
        <v>1259</v>
      </c>
      <c r="AD97" s="23">
        <v>0</v>
      </c>
      <c r="AE97" s="23">
        <v>0</v>
      </c>
      <c r="AF97" s="23">
        <v>0</v>
      </c>
      <c r="AG97" s="23">
        <v>0</v>
      </c>
      <c r="AH97" s="23">
        <v>1259</v>
      </c>
      <c r="AI97" s="23">
        <v>22136</v>
      </c>
    </row>
    <row r="98" spans="1:35" ht="24.95" customHeight="1" x14ac:dyDescent="0.25">
      <c r="A98">
        <v>94</v>
      </c>
      <c r="B98" s="24" t="s">
        <v>483</v>
      </c>
      <c r="C98">
        <v>217</v>
      </c>
      <c r="D98" s="1" t="s">
        <v>484</v>
      </c>
      <c r="E98" s="22" t="s">
        <v>181</v>
      </c>
      <c r="F98" t="s">
        <v>0</v>
      </c>
      <c r="G98" t="s">
        <v>132</v>
      </c>
      <c r="H98" t="s">
        <v>290</v>
      </c>
      <c r="I98" t="s">
        <v>485</v>
      </c>
      <c r="J98" t="s">
        <v>486</v>
      </c>
      <c r="K98" s="28">
        <v>41897</v>
      </c>
      <c r="L98" s="28">
        <v>32338</v>
      </c>
      <c r="N98">
        <v>1</v>
      </c>
      <c r="O98">
        <v>31</v>
      </c>
      <c r="P98">
        <v>0</v>
      </c>
      <c r="Q98">
        <v>0</v>
      </c>
      <c r="R98">
        <v>31</v>
      </c>
      <c r="S98" s="23">
        <v>12296</v>
      </c>
      <c r="T98" s="23">
        <v>4918</v>
      </c>
      <c r="U98" s="23">
        <v>7549</v>
      </c>
      <c r="V98" s="23">
        <v>1600</v>
      </c>
      <c r="W98" s="23">
        <v>0</v>
      </c>
      <c r="X98" s="23">
        <v>1250</v>
      </c>
      <c r="Y98" s="23">
        <v>0</v>
      </c>
      <c r="Z98" s="23">
        <v>0</v>
      </c>
      <c r="AA98" s="23">
        <v>0</v>
      </c>
      <c r="AB98" s="23">
        <v>27613</v>
      </c>
      <c r="AC98" s="23">
        <v>1476</v>
      </c>
      <c r="AD98" s="23">
        <v>0</v>
      </c>
      <c r="AE98" s="23">
        <v>0</v>
      </c>
      <c r="AF98" s="23">
        <v>0</v>
      </c>
      <c r="AG98" s="23">
        <v>0</v>
      </c>
      <c r="AH98" s="23">
        <v>1476</v>
      </c>
      <c r="AI98" s="23">
        <v>26137</v>
      </c>
    </row>
    <row r="99" spans="1:35" ht="24.95" customHeight="1" x14ac:dyDescent="0.25">
      <c r="A99">
        <v>95</v>
      </c>
      <c r="B99" s="24" t="s">
        <v>487</v>
      </c>
      <c r="C99">
        <v>219</v>
      </c>
      <c r="D99" s="1" t="s">
        <v>488</v>
      </c>
      <c r="E99" s="22" t="s">
        <v>335</v>
      </c>
      <c r="F99" t="s">
        <v>0</v>
      </c>
      <c r="G99" t="s">
        <v>132</v>
      </c>
      <c r="H99" t="s">
        <v>290</v>
      </c>
      <c r="I99" t="s">
        <v>489</v>
      </c>
      <c r="J99" t="s">
        <v>490</v>
      </c>
      <c r="K99" s="28">
        <v>41897</v>
      </c>
      <c r="L99" s="28">
        <v>33517</v>
      </c>
      <c r="N99">
        <v>1</v>
      </c>
      <c r="O99">
        <v>31</v>
      </c>
      <c r="P99">
        <v>0</v>
      </c>
      <c r="Q99">
        <v>0</v>
      </c>
      <c r="R99">
        <v>31</v>
      </c>
      <c r="S99" s="23">
        <v>12296</v>
      </c>
      <c r="T99" s="23">
        <v>4918</v>
      </c>
      <c r="U99" s="23">
        <v>7549</v>
      </c>
      <c r="V99" s="23">
        <v>1600</v>
      </c>
      <c r="W99" s="23">
        <v>0</v>
      </c>
      <c r="X99" s="23">
        <v>1250</v>
      </c>
      <c r="Y99" s="23">
        <v>0</v>
      </c>
      <c r="Z99" s="23">
        <v>0</v>
      </c>
      <c r="AA99" s="23">
        <v>0</v>
      </c>
      <c r="AB99" s="23">
        <v>27613</v>
      </c>
      <c r="AC99" s="23">
        <v>1476</v>
      </c>
      <c r="AD99" s="23">
        <v>0</v>
      </c>
      <c r="AE99" s="23">
        <v>0</v>
      </c>
      <c r="AF99" s="23">
        <v>0</v>
      </c>
      <c r="AG99" s="23">
        <v>0</v>
      </c>
      <c r="AH99" s="23">
        <v>1476</v>
      </c>
      <c r="AI99" s="23">
        <v>26137</v>
      </c>
    </row>
    <row r="100" spans="1:35" ht="24.95" customHeight="1" x14ac:dyDescent="0.25">
      <c r="A100">
        <v>96</v>
      </c>
      <c r="B100" s="24" t="s">
        <v>491</v>
      </c>
      <c r="C100">
        <v>220</v>
      </c>
      <c r="D100" s="1" t="s">
        <v>492</v>
      </c>
      <c r="E100" s="22" t="s">
        <v>335</v>
      </c>
      <c r="F100" t="s">
        <v>0</v>
      </c>
      <c r="G100" t="s">
        <v>132</v>
      </c>
      <c r="H100" t="s">
        <v>290</v>
      </c>
      <c r="I100" t="s">
        <v>493</v>
      </c>
      <c r="J100" t="s">
        <v>494</v>
      </c>
      <c r="K100" s="28">
        <v>41897</v>
      </c>
      <c r="L100" s="28">
        <v>31901</v>
      </c>
      <c r="N100">
        <v>1</v>
      </c>
      <c r="O100">
        <v>31</v>
      </c>
      <c r="P100">
        <v>0</v>
      </c>
      <c r="Q100">
        <v>0</v>
      </c>
      <c r="R100">
        <v>31</v>
      </c>
      <c r="S100" s="23">
        <v>12296</v>
      </c>
      <c r="T100" s="23">
        <v>4918</v>
      </c>
      <c r="U100" s="23">
        <v>6449</v>
      </c>
      <c r="V100" s="23">
        <v>0</v>
      </c>
      <c r="W100" s="23">
        <v>2700</v>
      </c>
      <c r="X100" s="23">
        <v>1250</v>
      </c>
      <c r="Y100" s="23">
        <v>0</v>
      </c>
      <c r="Z100" s="23">
        <v>0</v>
      </c>
      <c r="AA100" s="23">
        <v>0</v>
      </c>
      <c r="AB100" s="23">
        <v>27613</v>
      </c>
      <c r="AC100" s="23">
        <v>1476</v>
      </c>
      <c r="AD100" s="23">
        <v>0</v>
      </c>
      <c r="AE100" s="23">
        <v>0</v>
      </c>
      <c r="AF100" s="23">
        <v>0</v>
      </c>
      <c r="AG100" s="23">
        <v>0</v>
      </c>
      <c r="AH100" s="23">
        <v>1476</v>
      </c>
      <c r="AI100" s="23">
        <v>26137</v>
      </c>
    </row>
    <row r="101" spans="1:35" ht="24.95" customHeight="1" x14ac:dyDescent="0.25">
      <c r="A101">
        <v>97</v>
      </c>
      <c r="B101" s="24" t="s">
        <v>495</v>
      </c>
      <c r="C101">
        <v>221</v>
      </c>
      <c r="D101" s="1" t="s">
        <v>496</v>
      </c>
      <c r="E101" s="22" t="s">
        <v>181</v>
      </c>
      <c r="F101" t="s">
        <v>0</v>
      </c>
      <c r="G101" t="s">
        <v>132</v>
      </c>
      <c r="H101" t="s">
        <v>290</v>
      </c>
      <c r="I101" t="s">
        <v>497</v>
      </c>
      <c r="J101" t="s">
        <v>498</v>
      </c>
      <c r="K101" s="28">
        <v>41897</v>
      </c>
      <c r="L101" s="28">
        <v>33432</v>
      </c>
      <c r="N101">
        <v>1</v>
      </c>
      <c r="O101">
        <v>31</v>
      </c>
      <c r="P101">
        <v>0</v>
      </c>
      <c r="Q101">
        <v>0</v>
      </c>
      <c r="R101">
        <v>31</v>
      </c>
      <c r="S101" s="23">
        <v>12296</v>
      </c>
      <c r="T101" s="23">
        <v>4918</v>
      </c>
      <c r="U101" s="23">
        <v>7549</v>
      </c>
      <c r="V101" s="23">
        <v>1600</v>
      </c>
      <c r="W101" s="23">
        <v>0</v>
      </c>
      <c r="X101" s="23">
        <v>1250</v>
      </c>
      <c r="Y101" s="23">
        <v>0</v>
      </c>
      <c r="Z101" s="23">
        <v>0</v>
      </c>
      <c r="AA101" s="23">
        <v>0</v>
      </c>
      <c r="AB101" s="23">
        <v>27613</v>
      </c>
      <c r="AC101" s="23">
        <v>1476</v>
      </c>
      <c r="AD101" s="23">
        <v>0</v>
      </c>
      <c r="AE101" s="23">
        <v>0</v>
      </c>
      <c r="AF101" s="23">
        <v>0</v>
      </c>
      <c r="AG101" s="23">
        <v>0</v>
      </c>
      <c r="AH101" s="23">
        <v>1476</v>
      </c>
      <c r="AI101" s="23">
        <v>26137</v>
      </c>
    </row>
    <row r="102" spans="1:35" ht="24.95" customHeight="1" x14ac:dyDescent="0.25">
      <c r="A102">
        <v>98</v>
      </c>
      <c r="B102" s="24" t="s">
        <v>503</v>
      </c>
      <c r="C102">
        <v>223</v>
      </c>
      <c r="D102" s="1" t="s">
        <v>504</v>
      </c>
      <c r="E102" s="22" t="s">
        <v>181</v>
      </c>
      <c r="F102" t="s">
        <v>0</v>
      </c>
      <c r="G102" t="s">
        <v>132</v>
      </c>
      <c r="H102" t="s">
        <v>290</v>
      </c>
      <c r="I102" t="s">
        <v>505</v>
      </c>
      <c r="J102" t="s">
        <v>506</v>
      </c>
      <c r="K102" s="28">
        <v>41897</v>
      </c>
      <c r="L102" s="28">
        <v>33673</v>
      </c>
      <c r="N102">
        <v>1</v>
      </c>
      <c r="O102">
        <v>31</v>
      </c>
      <c r="P102">
        <v>0</v>
      </c>
      <c r="Q102">
        <v>0</v>
      </c>
      <c r="R102">
        <v>31</v>
      </c>
      <c r="S102" s="23">
        <v>12296</v>
      </c>
      <c r="T102" s="23">
        <v>4918</v>
      </c>
      <c r="U102" s="23">
        <v>7549</v>
      </c>
      <c r="V102" s="23">
        <v>1600</v>
      </c>
      <c r="W102" s="23">
        <v>0</v>
      </c>
      <c r="X102" s="23">
        <v>1250</v>
      </c>
      <c r="Y102" s="23">
        <v>0</v>
      </c>
      <c r="Z102" s="23">
        <v>5200</v>
      </c>
      <c r="AA102" s="23">
        <v>0</v>
      </c>
      <c r="AB102" s="23">
        <v>32813</v>
      </c>
      <c r="AC102" s="23">
        <v>1476</v>
      </c>
      <c r="AD102" s="23">
        <v>0</v>
      </c>
      <c r="AE102" s="23">
        <v>0</v>
      </c>
      <c r="AF102" s="23">
        <v>0</v>
      </c>
      <c r="AG102" s="23">
        <v>0</v>
      </c>
      <c r="AH102" s="23">
        <v>1476</v>
      </c>
      <c r="AI102" s="23">
        <v>31337</v>
      </c>
    </row>
    <row r="103" spans="1:35" ht="24.95" customHeight="1" x14ac:dyDescent="0.25">
      <c r="A103">
        <v>99</v>
      </c>
      <c r="B103" s="24" t="s">
        <v>507</v>
      </c>
      <c r="C103">
        <v>224</v>
      </c>
      <c r="D103" s="1" t="s">
        <v>508</v>
      </c>
      <c r="E103" s="22" t="s">
        <v>335</v>
      </c>
      <c r="F103" t="s">
        <v>0</v>
      </c>
      <c r="G103" t="s">
        <v>132</v>
      </c>
      <c r="H103" t="s">
        <v>290</v>
      </c>
      <c r="I103" t="s">
        <v>509</v>
      </c>
      <c r="J103" t="s">
        <v>510</v>
      </c>
      <c r="K103" s="28">
        <v>41897</v>
      </c>
      <c r="L103" s="28">
        <v>32143</v>
      </c>
      <c r="N103">
        <v>1</v>
      </c>
      <c r="O103">
        <v>31</v>
      </c>
      <c r="P103">
        <v>0</v>
      </c>
      <c r="Q103">
        <v>0</v>
      </c>
      <c r="R103">
        <v>31</v>
      </c>
      <c r="S103" s="23">
        <v>12296</v>
      </c>
      <c r="T103" s="23">
        <v>4918</v>
      </c>
      <c r="U103" s="23">
        <v>7549</v>
      </c>
      <c r="V103" s="23">
        <v>1600</v>
      </c>
      <c r="W103" s="23">
        <v>0</v>
      </c>
      <c r="X103" s="23">
        <v>1250</v>
      </c>
      <c r="Y103" s="23">
        <v>0</v>
      </c>
      <c r="Z103" s="23">
        <v>0</v>
      </c>
      <c r="AA103" s="23">
        <v>0</v>
      </c>
      <c r="AB103" s="23">
        <v>27613</v>
      </c>
      <c r="AC103" s="23">
        <v>1476</v>
      </c>
      <c r="AD103" s="23">
        <v>0</v>
      </c>
      <c r="AE103" s="23">
        <v>0</v>
      </c>
      <c r="AF103" s="23">
        <v>0</v>
      </c>
      <c r="AG103" s="23">
        <v>0</v>
      </c>
      <c r="AH103" s="23">
        <v>1476</v>
      </c>
      <c r="AI103" s="23">
        <v>26137</v>
      </c>
    </row>
    <row r="104" spans="1:35" ht="24.95" customHeight="1" x14ac:dyDescent="0.25">
      <c r="A104">
        <v>100</v>
      </c>
      <c r="B104" s="24" t="s">
        <v>511</v>
      </c>
      <c r="C104">
        <v>225</v>
      </c>
      <c r="D104" s="1" t="s">
        <v>512</v>
      </c>
      <c r="E104" s="22" t="s">
        <v>181</v>
      </c>
      <c r="F104" t="s">
        <v>0</v>
      </c>
      <c r="G104" t="s">
        <v>132</v>
      </c>
      <c r="H104" t="s">
        <v>290</v>
      </c>
      <c r="I104" t="s">
        <v>513</v>
      </c>
      <c r="J104" t="s">
        <v>514</v>
      </c>
      <c r="K104" s="28">
        <v>41897</v>
      </c>
      <c r="L104" s="28">
        <v>33771</v>
      </c>
      <c r="N104">
        <v>1</v>
      </c>
      <c r="O104">
        <v>31</v>
      </c>
      <c r="P104">
        <v>0</v>
      </c>
      <c r="Q104">
        <v>0</v>
      </c>
      <c r="R104">
        <v>31</v>
      </c>
      <c r="S104" s="23">
        <v>12296</v>
      </c>
      <c r="T104" s="23">
        <v>4918</v>
      </c>
      <c r="U104" s="23">
        <v>7549</v>
      </c>
      <c r="V104" s="23">
        <v>1600</v>
      </c>
      <c r="W104" s="23">
        <v>0</v>
      </c>
      <c r="X104" s="23">
        <v>1250</v>
      </c>
      <c r="Y104" s="23">
        <v>0</v>
      </c>
      <c r="Z104" s="23">
        <v>0</v>
      </c>
      <c r="AA104" s="23">
        <v>0</v>
      </c>
      <c r="AB104" s="23">
        <v>27613</v>
      </c>
      <c r="AC104" s="23">
        <v>1476</v>
      </c>
      <c r="AD104" s="23">
        <v>0</v>
      </c>
      <c r="AE104" s="23">
        <v>0</v>
      </c>
      <c r="AF104" s="23">
        <v>0</v>
      </c>
      <c r="AG104" s="23">
        <v>0</v>
      </c>
      <c r="AH104" s="23">
        <v>1476</v>
      </c>
      <c r="AI104" s="23">
        <v>26137</v>
      </c>
    </row>
    <row r="105" spans="1:35" ht="24.95" customHeight="1" x14ac:dyDescent="0.25">
      <c r="A105">
        <v>101</v>
      </c>
      <c r="B105" s="24" t="s">
        <v>515</v>
      </c>
      <c r="C105">
        <v>226</v>
      </c>
      <c r="D105" s="1" t="s">
        <v>516</v>
      </c>
      <c r="E105" s="22" t="s">
        <v>181</v>
      </c>
      <c r="F105" t="s">
        <v>0</v>
      </c>
      <c r="G105" t="s">
        <v>132</v>
      </c>
      <c r="H105" t="s">
        <v>290</v>
      </c>
      <c r="I105" t="s">
        <v>517</v>
      </c>
      <c r="J105" t="s">
        <v>518</v>
      </c>
      <c r="K105" s="28">
        <v>41897</v>
      </c>
      <c r="L105" s="28">
        <v>33333</v>
      </c>
      <c r="N105">
        <v>1</v>
      </c>
      <c r="O105">
        <v>31</v>
      </c>
      <c r="P105">
        <v>0</v>
      </c>
      <c r="Q105">
        <v>0</v>
      </c>
      <c r="R105">
        <v>31</v>
      </c>
      <c r="S105" s="23">
        <v>12296</v>
      </c>
      <c r="T105" s="23">
        <v>4918</v>
      </c>
      <c r="U105" s="23">
        <v>7549</v>
      </c>
      <c r="V105" s="23">
        <v>1600</v>
      </c>
      <c r="W105" s="23">
        <v>0</v>
      </c>
      <c r="X105" s="23">
        <v>1250</v>
      </c>
      <c r="Y105" s="23">
        <v>0</v>
      </c>
      <c r="Z105" s="23">
        <v>0</v>
      </c>
      <c r="AA105" s="23">
        <v>0</v>
      </c>
      <c r="AB105" s="23">
        <v>27613</v>
      </c>
      <c r="AC105" s="23">
        <v>1476</v>
      </c>
      <c r="AD105" s="23">
        <v>0</v>
      </c>
      <c r="AE105" s="23">
        <v>0</v>
      </c>
      <c r="AF105" s="23">
        <v>0</v>
      </c>
      <c r="AG105" s="23">
        <v>1130</v>
      </c>
      <c r="AH105" s="23">
        <v>2606</v>
      </c>
      <c r="AI105" s="23">
        <v>25007</v>
      </c>
    </row>
    <row r="106" spans="1:35" ht="24.95" customHeight="1" x14ac:dyDescent="0.25">
      <c r="A106">
        <v>102</v>
      </c>
      <c r="B106" s="24" t="s">
        <v>519</v>
      </c>
      <c r="C106">
        <v>227</v>
      </c>
      <c r="D106" s="1" t="s">
        <v>520</v>
      </c>
      <c r="E106" s="22" t="s">
        <v>335</v>
      </c>
      <c r="F106" t="s">
        <v>0</v>
      </c>
      <c r="G106" t="s">
        <v>132</v>
      </c>
      <c r="H106" t="s">
        <v>290</v>
      </c>
      <c r="I106" t="s">
        <v>521</v>
      </c>
      <c r="J106" t="s">
        <v>522</v>
      </c>
      <c r="K106" s="28">
        <v>41897</v>
      </c>
      <c r="L106" s="28">
        <v>33550</v>
      </c>
      <c r="N106">
        <v>1</v>
      </c>
      <c r="O106">
        <v>31</v>
      </c>
      <c r="P106">
        <v>0</v>
      </c>
      <c r="Q106">
        <v>0</v>
      </c>
      <c r="R106">
        <v>31</v>
      </c>
      <c r="S106" s="23">
        <v>12296</v>
      </c>
      <c r="T106" s="23">
        <v>4918</v>
      </c>
      <c r="U106" s="23">
        <v>7549</v>
      </c>
      <c r="V106" s="23">
        <v>1600</v>
      </c>
      <c r="W106" s="23">
        <v>0</v>
      </c>
      <c r="X106" s="23">
        <v>1250</v>
      </c>
      <c r="Y106" s="23">
        <v>0</v>
      </c>
      <c r="Z106" s="23">
        <v>0</v>
      </c>
      <c r="AA106" s="23">
        <v>0</v>
      </c>
      <c r="AB106" s="23">
        <v>27613</v>
      </c>
      <c r="AC106" s="23">
        <v>1476</v>
      </c>
      <c r="AD106" s="23">
        <v>0</v>
      </c>
      <c r="AE106" s="23">
        <v>0</v>
      </c>
      <c r="AF106" s="23">
        <v>0</v>
      </c>
      <c r="AG106" s="23">
        <v>0</v>
      </c>
      <c r="AH106" s="23">
        <v>1476</v>
      </c>
      <c r="AI106" s="23">
        <v>26137</v>
      </c>
    </row>
    <row r="107" spans="1:35" ht="24.95" customHeight="1" x14ac:dyDescent="0.25">
      <c r="A107">
        <v>103</v>
      </c>
      <c r="B107" s="24" t="s">
        <v>523</v>
      </c>
      <c r="C107">
        <v>228</v>
      </c>
      <c r="D107" s="1" t="s">
        <v>524</v>
      </c>
      <c r="E107" s="22" t="s">
        <v>335</v>
      </c>
      <c r="F107" t="s">
        <v>0</v>
      </c>
      <c r="G107" t="s">
        <v>132</v>
      </c>
      <c r="H107" t="s">
        <v>290</v>
      </c>
      <c r="I107" t="s">
        <v>525</v>
      </c>
      <c r="J107" t="s">
        <v>526</v>
      </c>
      <c r="K107" s="28">
        <v>41897</v>
      </c>
      <c r="L107" s="28">
        <v>33402</v>
      </c>
      <c r="N107">
        <v>1</v>
      </c>
      <c r="O107">
        <v>31</v>
      </c>
      <c r="P107">
        <v>0</v>
      </c>
      <c r="Q107">
        <v>0</v>
      </c>
      <c r="R107">
        <v>31</v>
      </c>
      <c r="S107" s="23">
        <v>12296</v>
      </c>
      <c r="T107" s="23">
        <v>4918</v>
      </c>
      <c r="U107" s="23">
        <v>7549</v>
      </c>
      <c r="V107" s="23">
        <v>1600</v>
      </c>
      <c r="W107" s="23">
        <v>0</v>
      </c>
      <c r="X107" s="23">
        <v>1250</v>
      </c>
      <c r="Y107" s="23">
        <v>0</v>
      </c>
      <c r="Z107" s="23">
        <v>0</v>
      </c>
      <c r="AA107" s="23">
        <v>0</v>
      </c>
      <c r="AB107" s="23">
        <v>27613</v>
      </c>
      <c r="AC107" s="23">
        <v>1476</v>
      </c>
      <c r="AD107" s="23">
        <v>0</v>
      </c>
      <c r="AE107" s="23">
        <v>0</v>
      </c>
      <c r="AF107" s="23">
        <v>0</v>
      </c>
      <c r="AG107" s="23">
        <v>0</v>
      </c>
      <c r="AH107" s="23">
        <v>1476</v>
      </c>
      <c r="AI107" s="23">
        <v>26137</v>
      </c>
    </row>
    <row r="108" spans="1:35" ht="24.95" customHeight="1" x14ac:dyDescent="0.25">
      <c r="A108">
        <v>104</v>
      </c>
      <c r="B108" s="24" t="s">
        <v>527</v>
      </c>
      <c r="C108">
        <v>229</v>
      </c>
      <c r="D108" s="1" t="s">
        <v>528</v>
      </c>
      <c r="E108" s="22" t="s">
        <v>181</v>
      </c>
      <c r="F108" t="s">
        <v>0</v>
      </c>
      <c r="G108" t="s">
        <v>132</v>
      </c>
      <c r="H108" t="s">
        <v>290</v>
      </c>
      <c r="I108" t="s">
        <v>529</v>
      </c>
      <c r="J108" t="s">
        <v>530</v>
      </c>
      <c r="K108" s="28">
        <v>41897</v>
      </c>
      <c r="L108" s="28">
        <v>32905</v>
      </c>
      <c r="N108">
        <v>1</v>
      </c>
      <c r="O108">
        <v>31</v>
      </c>
      <c r="P108">
        <v>0</v>
      </c>
      <c r="Q108">
        <v>0</v>
      </c>
      <c r="R108">
        <v>31</v>
      </c>
      <c r="S108" s="23">
        <v>12296</v>
      </c>
      <c r="T108" s="23">
        <v>4918</v>
      </c>
      <c r="U108" s="23">
        <v>7549</v>
      </c>
      <c r="V108" s="23">
        <v>1600</v>
      </c>
      <c r="W108" s="23">
        <v>0</v>
      </c>
      <c r="X108" s="23">
        <v>1250</v>
      </c>
      <c r="Y108" s="23">
        <v>0</v>
      </c>
      <c r="Z108" s="23">
        <v>0</v>
      </c>
      <c r="AA108" s="23">
        <v>0</v>
      </c>
      <c r="AB108" s="23">
        <v>27613</v>
      </c>
      <c r="AC108" s="23">
        <v>1476</v>
      </c>
      <c r="AD108" s="23">
        <v>0</v>
      </c>
      <c r="AE108" s="23">
        <v>0</v>
      </c>
      <c r="AF108" s="23">
        <v>0</v>
      </c>
      <c r="AG108" s="23">
        <v>0</v>
      </c>
      <c r="AH108" s="23">
        <v>1476</v>
      </c>
      <c r="AI108" s="23">
        <v>26137</v>
      </c>
    </row>
    <row r="109" spans="1:35" ht="24.95" customHeight="1" x14ac:dyDescent="0.25">
      <c r="A109">
        <v>105</v>
      </c>
      <c r="B109" s="24" t="s">
        <v>531</v>
      </c>
      <c r="C109">
        <v>230</v>
      </c>
      <c r="D109" s="1" t="s">
        <v>532</v>
      </c>
      <c r="E109" s="22" t="s">
        <v>335</v>
      </c>
      <c r="F109" t="s">
        <v>0</v>
      </c>
      <c r="G109" t="s">
        <v>132</v>
      </c>
      <c r="H109" t="s">
        <v>290</v>
      </c>
      <c r="I109" t="s">
        <v>533</v>
      </c>
      <c r="J109" t="s">
        <v>534</v>
      </c>
      <c r="K109" s="28">
        <v>41897</v>
      </c>
      <c r="L109" s="28">
        <v>33205</v>
      </c>
      <c r="N109">
        <v>1</v>
      </c>
      <c r="O109">
        <v>31</v>
      </c>
      <c r="P109">
        <v>0</v>
      </c>
      <c r="Q109">
        <v>0</v>
      </c>
      <c r="R109">
        <v>31</v>
      </c>
      <c r="S109" s="23">
        <v>12296</v>
      </c>
      <c r="T109" s="23">
        <v>4918</v>
      </c>
      <c r="U109" s="23">
        <v>7549</v>
      </c>
      <c r="V109" s="23">
        <v>1600</v>
      </c>
      <c r="W109" s="23">
        <v>0</v>
      </c>
      <c r="X109" s="23">
        <v>1250</v>
      </c>
      <c r="Y109" s="23">
        <v>0</v>
      </c>
      <c r="Z109" s="23">
        <v>0</v>
      </c>
      <c r="AA109" s="23">
        <v>0</v>
      </c>
      <c r="AB109" s="23">
        <v>27613</v>
      </c>
      <c r="AC109" s="23">
        <v>1476</v>
      </c>
      <c r="AD109" s="23">
        <v>0</v>
      </c>
      <c r="AE109" s="23">
        <v>0</v>
      </c>
      <c r="AF109" s="23">
        <v>0</v>
      </c>
      <c r="AG109" s="23">
        <v>0</v>
      </c>
      <c r="AH109" s="23">
        <v>1476</v>
      </c>
      <c r="AI109" s="23">
        <v>26137</v>
      </c>
    </row>
    <row r="110" spans="1:35" ht="24.95" customHeight="1" x14ac:dyDescent="0.25">
      <c r="A110">
        <v>106</v>
      </c>
      <c r="B110" s="24" t="s">
        <v>535</v>
      </c>
      <c r="C110">
        <v>232</v>
      </c>
      <c r="D110" s="1" t="s">
        <v>536</v>
      </c>
      <c r="E110" s="22" t="s">
        <v>335</v>
      </c>
      <c r="F110" t="s">
        <v>0</v>
      </c>
      <c r="G110" t="s">
        <v>132</v>
      </c>
      <c r="H110" t="s">
        <v>290</v>
      </c>
      <c r="I110" t="s">
        <v>537</v>
      </c>
      <c r="J110" t="s">
        <v>538</v>
      </c>
      <c r="K110" s="28">
        <v>41897</v>
      </c>
      <c r="L110" s="28">
        <v>32874</v>
      </c>
      <c r="N110">
        <v>1</v>
      </c>
      <c r="O110">
        <v>31</v>
      </c>
      <c r="P110">
        <v>0</v>
      </c>
      <c r="Q110">
        <v>0</v>
      </c>
      <c r="R110">
        <v>31</v>
      </c>
      <c r="S110" s="23">
        <v>12296</v>
      </c>
      <c r="T110" s="23">
        <v>4918</v>
      </c>
      <c r="U110" s="23">
        <v>7549</v>
      </c>
      <c r="V110" s="23">
        <v>1600</v>
      </c>
      <c r="W110" s="23">
        <v>0</v>
      </c>
      <c r="X110" s="23">
        <v>1250</v>
      </c>
      <c r="Y110" s="23">
        <v>0</v>
      </c>
      <c r="Z110" s="23">
        <v>0</v>
      </c>
      <c r="AA110" s="23">
        <v>0</v>
      </c>
      <c r="AB110" s="23">
        <v>27613</v>
      </c>
      <c r="AC110" s="23">
        <v>1476</v>
      </c>
      <c r="AD110" s="23">
        <v>0</v>
      </c>
      <c r="AE110" s="23">
        <v>0</v>
      </c>
      <c r="AF110" s="23">
        <v>0</v>
      </c>
      <c r="AG110" s="23">
        <v>0</v>
      </c>
      <c r="AH110" s="23">
        <v>1476</v>
      </c>
      <c r="AI110" s="23">
        <v>26137</v>
      </c>
    </row>
    <row r="111" spans="1:35" ht="24.95" customHeight="1" x14ac:dyDescent="0.25">
      <c r="A111">
        <v>107</v>
      </c>
      <c r="B111" s="24" t="s">
        <v>539</v>
      </c>
      <c r="C111">
        <v>233</v>
      </c>
      <c r="D111" s="1" t="s">
        <v>540</v>
      </c>
      <c r="E111" s="22" t="s">
        <v>541</v>
      </c>
      <c r="F111" t="s">
        <v>0</v>
      </c>
      <c r="G111" t="s">
        <v>76</v>
      </c>
      <c r="H111" t="s">
        <v>290</v>
      </c>
      <c r="I111" t="s">
        <v>542</v>
      </c>
      <c r="J111" t="s">
        <v>543</v>
      </c>
      <c r="K111" s="28">
        <v>41904</v>
      </c>
      <c r="L111" s="28">
        <v>29271</v>
      </c>
      <c r="N111">
        <v>1</v>
      </c>
      <c r="O111">
        <v>31</v>
      </c>
      <c r="P111">
        <v>0</v>
      </c>
      <c r="Q111">
        <v>0</v>
      </c>
      <c r="R111">
        <v>31</v>
      </c>
      <c r="S111" s="23">
        <v>37275</v>
      </c>
      <c r="T111" s="23">
        <v>14910</v>
      </c>
      <c r="U111" s="23">
        <v>30371</v>
      </c>
      <c r="V111" s="23">
        <v>1600</v>
      </c>
      <c r="W111" s="23">
        <v>0</v>
      </c>
      <c r="X111" s="23">
        <v>1250</v>
      </c>
      <c r="Y111" s="23">
        <v>0</v>
      </c>
      <c r="Z111" s="23">
        <v>0</v>
      </c>
      <c r="AA111" s="23">
        <v>0</v>
      </c>
      <c r="AB111" s="23">
        <v>85406</v>
      </c>
      <c r="AC111" s="23">
        <v>4473</v>
      </c>
      <c r="AD111" s="23">
        <v>0</v>
      </c>
      <c r="AE111" s="23">
        <v>7045</v>
      </c>
      <c r="AF111" s="23">
        <v>0</v>
      </c>
      <c r="AG111" s="23">
        <v>0</v>
      </c>
      <c r="AH111" s="23">
        <v>11518</v>
      </c>
      <c r="AI111" s="23">
        <v>73888</v>
      </c>
    </row>
    <row r="112" spans="1:35" ht="24.95" customHeight="1" x14ac:dyDescent="0.25">
      <c r="A112">
        <v>108</v>
      </c>
      <c r="B112" s="24" t="s">
        <v>544</v>
      </c>
      <c r="C112">
        <v>234</v>
      </c>
      <c r="D112" s="1" t="s">
        <v>545</v>
      </c>
      <c r="E112" s="22" t="s">
        <v>108</v>
      </c>
      <c r="F112" t="s">
        <v>0</v>
      </c>
      <c r="G112" t="s">
        <v>109</v>
      </c>
      <c r="H112" t="s">
        <v>290</v>
      </c>
      <c r="I112" t="s">
        <v>546</v>
      </c>
      <c r="J112" t="s">
        <v>547</v>
      </c>
      <c r="K112" s="28">
        <v>41932</v>
      </c>
      <c r="L112" s="28">
        <v>33055</v>
      </c>
      <c r="N112">
        <v>1</v>
      </c>
      <c r="O112">
        <v>31</v>
      </c>
      <c r="P112">
        <v>0</v>
      </c>
      <c r="Q112">
        <v>0</v>
      </c>
      <c r="R112">
        <v>31</v>
      </c>
      <c r="S112" s="23">
        <v>15000</v>
      </c>
      <c r="T112" s="23">
        <v>6000</v>
      </c>
      <c r="U112" s="23">
        <v>8912</v>
      </c>
      <c r="V112" s="23">
        <v>2700</v>
      </c>
      <c r="W112" s="23">
        <v>0</v>
      </c>
      <c r="X112" s="23">
        <v>1250</v>
      </c>
      <c r="Y112" s="23">
        <v>0</v>
      </c>
      <c r="Z112" s="23">
        <v>0</v>
      </c>
      <c r="AA112" s="23">
        <v>0</v>
      </c>
      <c r="AB112" s="23">
        <v>33862</v>
      </c>
      <c r="AC112" s="23">
        <v>1800</v>
      </c>
      <c r="AD112" s="23">
        <v>0</v>
      </c>
      <c r="AE112" s="23">
        <v>0</v>
      </c>
      <c r="AF112" s="23">
        <v>0</v>
      </c>
      <c r="AG112" s="23">
        <v>0</v>
      </c>
      <c r="AH112" s="23">
        <v>1800</v>
      </c>
      <c r="AI112" s="23">
        <v>32062</v>
      </c>
    </row>
    <row r="113" spans="1:35" ht="24.95" customHeight="1" x14ac:dyDescent="0.25">
      <c r="A113">
        <v>109</v>
      </c>
      <c r="B113" s="24" t="s">
        <v>548</v>
      </c>
      <c r="C113">
        <v>235</v>
      </c>
      <c r="D113" s="1" t="s">
        <v>549</v>
      </c>
      <c r="E113" s="22" t="s">
        <v>541</v>
      </c>
      <c r="F113" t="s">
        <v>0</v>
      </c>
      <c r="G113" t="s">
        <v>76</v>
      </c>
      <c r="H113" t="s">
        <v>290</v>
      </c>
      <c r="I113" t="s">
        <v>550</v>
      </c>
      <c r="J113" t="s">
        <v>551</v>
      </c>
      <c r="K113" s="28">
        <v>42067</v>
      </c>
      <c r="L113" s="28">
        <v>30317</v>
      </c>
      <c r="N113">
        <v>1</v>
      </c>
      <c r="O113">
        <v>31</v>
      </c>
      <c r="P113">
        <v>0</v>
      </c>
      <c r="Q113">
        <v>0</v>
      </c>
      <c r="R113">
        <v>31</v>
      </c>
      <c r="S113" s="23">
        <v>33333</v>
      </c>
      <c r="T113" s="23">
        <v>13333</v>
      </c>
      <c r="U113" s="23">
        <v>25598</v>
      </c>
      <c r="V113" s="23">
        <v>2700</v>
      </c>
      <c r="W113" s="23">
        <v>0</v>
      </c>
      <c r="X113" s="23">
        <v>1250</v>
      </c>
      <c r="Y113" s="23">
        <v>0</v>
      </c>
      <c r="Z113" s="23">
        <v>0</v>
      </c>
      <c r="AA113" s="23">
        <v>0</v>
      </c>
      <c r="AB113" s="23">
        <v>76214</v>
      </c>
      <c r="AC113" s="23">
        <v>4000</v>
      </c>
      <c r="AD113" s="23">
        <v>0</v>
      </c>
      <c r="AE113" s="23">
        <v>4153</v>
      </c>
      <c r="AF113" s="23">
        <v>0</v>
      </c>
      <c r="AG113" s="23">
        <v>0</v>
      </c>
      <c r="AH113" s="23">
        <v>8153</v>
      </c>
      <c r="AI113" s="23">
        <v>68061</v>
      </c>
    </row>
    <row r="114" spans="1:35" ht="24.95" customHeight="1" x14ac:dyDescent="0.25">
      <c r="A114">
        <v>110</v>
      </c>
      <c r="B114" s="24" t="s">
        <v>552</v>
      </c>
      <c r="C114">
        <v>236</v>
      </c>
      <c r="D114" s="1" t="s">
        <v>553</v>
      </c>
      <c r="E114" s="22" t="s">
        <v>554</v>
      </c>
      <c r="F114" t="s">
        <v>0</v>
      </c>
      <c r="G114" t="s">
        <v>132</v>
      </c>
      <c r="H114" t="s">
        <v>39</v>
      </c>
      <c r="I114" t="s">
        <v>555</v>
      </c>
      <c r="J114" t="s">
        <v>556</v>
      </c>
      <c r="K114" s="28">
        <v>42186</v>
      </c>
      <c r="L114" s="28">
        <v>32492</v>
      </c>
      <c r="N114">
        <v>1</v>
      </c>
      <c r="O114">
        <v>31</v>
      </c>
      <c r="P114">
        <v>0</v>
      </c>
      <c r="Q114">
        <v>0</v>
      </c>
      <c r="R114">
        <v>31</v>
      </c>
      <c r="S114" s="23">
        <v>10000</v>
      </c>
      <c r="T114" s="23">
        <v>4000</v>
      </c>
      <c r="U114" s="23">
        <v>4307</v>
      </c>
      <c r="V114" s="23">
        <v>0</v>
      </c>
      <c r="W114" s="23">
        <v>2700</v>
      </c>
      <c r="X114" s="23">
        <v>1250</v>
      </c>
      <c r="Y114" s="23">
        <v>0</v>
      </c>
      <c r="Z114" s="23">
        <v>0</v>
      </c>
      <c r="AA114" s="23">
        <v>0</v>
      </c>
      <c r="AB114" s="23">
        <v>22257</v>
      </c>
      <c r="AC114" s="23">
        <v>1200</v>
      </c>
      <c r="AD114" s="23">
        <v>200</v>
      </c>
      <c r="AE114" s="23">
        <v>0</v>
      </c>
      <c r="AF114" s="23">
        <v>360</v>
      </c>
      <c r="AG114" s="23">
        <v>0</v>
      </c>
      <c r="AH114" s="23">
        <v>1760</v>
      </c>
      <c r="AI114" s="23">
        <v>20497</v>
      </c>
    </row>
    <row r="115" spans="1:35" ht="24.95" customHeight="1" x14ac:dyDescent="0.25">
      <c r="A115">
        <v>111</v>
      </c>
      <c r="B115" s="24" t="s">
        <v>557</v>
      </c>
      <c r="C115">
        <v>237</v>
      </c>
      <c r="D115" s="1" t="s">
        <v>558</v>
      </c>
      <c r="E115" s="22" t="s">
        <v>172</v>
      </c>
      <c r="F115" t="s">
        <v>0</v>
      </c>
      <c r="G115" t="s">
        <v>559</v>
      </c>
      <c r="H115" t="s">
        <v>290</v>
      </c>
      <c r="I115" t="s">
        <v>560</v>
      </c>
      <c r="J115" t="s">
        <v>561</v>
      </c>
      <c r="K115" s="28">
        <v>42229</v>
      </c>
      <c r="L115" s="28">
        <v>33585</v>
      </c>
      <c r="N115">
        <v>1</v>
      </c>
      <c r="O115">
        <v>31</v>
      </c>
      <c r="P115">
        <v>0</v>
      </c>
      <c r="Q115">
        <v>0</v>
      </c>
      <c r="R115">
        <v>31</v>
      </c>
      <c r="S115" s="23">
        <v>13333</v>
      </c>
      <c r="T115" s="23">
        <v>5333</v>
      </c>
      <c r="U115" s="23">
        <v>7414</v>
      </c>
      <c r="V115" s="23">
        <v>2700</v>
      </c>
      <c r="W115" s="23">
        <v>0</v>
      </c>
      <c r="X115" s="23">
        <v>1250</v>
      </c>
      <c r="Y115" s="23">
        <v>0</v>
      </c>
      <c r="Z115" s="23">
        <v>0</v>
      </c>
      <c r="AA115" s="23">
        <v>0</v>
      </c>
      <c r="AB115" s="23">
        <v>30030</v>
      </c>
      <c r="AC115" s="23">
        <v>1600</v>
      </c>
      <c r="AD115" s="23">
        <v>0</v>
      </c>
      <c r="AE115" s="23">
        <v>0</v>
      </c>
      <c r="AF115" s="23">
        <v>0</v>
      </c>
      <c r="AG115" s="23">
        <v>0</v>
      </c>
      <c r="AH115" s="23">
        <v>1600</v>
      </c>
      <c r="AI115" s="23">
        <v>28430</v>
      </c>
    </row>
    <row r="116" spans="1:35" ht="24.95" customHeight="1" x14ac:dyDescent="0.25">
      <c r="A116">
        <v>112</v>
      </c>
      <c r="B116" s="24" t="s">
        <v>562</v>
      </c>
      <c r="C116">
        <v>238</v>
      </c>
      <c r="D116" s="1" t="s">
        <v>563</v>
      </c>
      <c r="E116" s="22" t="s">
        <v>172</v>
      </c>
      <c r="F116" t="s">
        <v>0</v>
      </c>
      <c r="G116" t="s">
        <v>559</v>
      </c>
      <c r="H116" t="s">
        <v>290</v>
      </c>
      <c r="I116" t="s">
        <v>564</v>
      </c>
      <c r="J116" t="s">
        <v>565</v>
      </c>
      <c r="K116" s="28">
        <v>42229</v>
      </c>
      <c r="L116" s="28">
        <v>33525</v>
      </c>
      <c r="N116">
        <v>1</v>
      </c>
      <c r="O116">
        <v>31</v>
      </c>
      <c r="P116">
        <v>0</v>
      </c>
      <c r="Q116">
        <v>0</v>
      </c>
      <c r="R116">
        <v>31</v>
      </c>
      <c r="S116" s="23">
        <v>13333</v>
      </c>
      <c r="T116" s="23">
        <v>5333</v>
      </c>
      <c r="U116" s="23">
        <v>7414</v>
      </c>
      <c r="V116" s="23">
        <v>2700</v>
      </c>
      <c r="W116" s="23">
        <v>0</v>
      </c>
      <c r="X116" s="23">
        <v>1250</v>
      </c>
      <c r="Y116" s="23">
        <v>0</v>
      </c>
      <c r="Z116" s="23">
        <v>0</v>
      </c>
      <c r="AA116" s="23">
        <v>0</v>
      </c>
      <c r="AB116" s="23">
        <v>30030</v>
      </c>
      <c r="AC116" s="23">
        <v>1600</v>
      </c>
      <c r="AD116" s="23">
        <v>0</v>
      </c>
      <c r="AE116" s="23">
        <v>0</v>
      </c>
      <c r="AF116" s="23">
        <v>0</v>
      </c>
      <c r="AG116" s="23">
        <v>0</v>
      </c>
      <c r="AH116" s="23">
        <v>1600</v>
      </c>
      <c r="AI116" s="23">
        <v>28430</v>
      </c>
    </row>
    <row r="117" spans="1:35" ht="24.95" customHeight="1" x14ac:dyDescent="0.25">
      <c r="A117">
        <v>113</v>
      </c>
      <c r="B117" s="24" t="s">
        <v>566</v>
      </c>
      <c r="C117">
        <v>239</v>
      </c>
      <c r="D117" s="1" t="s">
        <v>567</v>
      </c>
      <c r="E117" s="22" t="s">
        <v>172</v>
      </c>
      <c r="F117" t="s">
        <v>0</v>
      </c>
      <c r="G117" t="s">
        <v>559</v>
      </c>
      <c r="H117" t="s">
        <v>290</v>
      </c>
      <c r="I117" t="s">
        <v>568</v>
      </c>
      <c r="J117" t="s">
        <v>569</v>
      </c>
      <c r="K117" s="28">
        <v>42229</v>
      </c>
      <c r="L117" s="28">
        <v>33764</v>
      </c>
      <c r="N117">
        <v>1</v>
      </c>
      <c r="O117">
        <v>31</v>
      </c>
      <c r="P117">
        <v>0</v>
      </c>
      <c r="Q117">
        <v>0</v>
      </c>
      <c r="R117">
        <v>31</v>
      </c>
      <c r="S117" s="23">
        <v>13333</v>
      </c>
      <c r="T117" s="23">
        <v>5333</v>
      </c>
      <c r="U117" s="23">
        <v>7414</v>
      </c>
      <c r="V117" s="23">
        <v>2700</v>
      </c>
      <c r="W117" s="23">
        <v>0</v>
      </c>
      <c r="X117" s="23">
        <v>1250</v>
      </c>
      <c r="Y117" s="23">
        <v>0</v>
      </c>
      <c r="Z117" s="23">
        <v>0</v>
      </c>
      <c r="AA117" s="23">
        <v>0</v>
      </c>
      <c r="AB117" s="23">
        <v>30030</v>
      </c>
      <c r="AC117" s="23">
        <v>1600</v>
      </c>
      <c r="AD117" s="23">
        <v>0</v>
      </c>
      <c r="AE117" s="23">
        <v>0</v>
      </c>
      <c r="AF117" s="23">
        <v>0</v>
      </c>
      <c r="AG117" s="23">
        <v>0</v>
      </c>
      <c r="AH117" s="23">
        <v>1600</v>
      </c>
      <c r="AI117" s="23">
        <v>28430</v>
      </c>
    </row>
    <row r="118" spans="1:35" ht="24.95" customHeight="1" x14ac:dyDescent="0.25">
      <c r="A118">
        <v>114</v>
      </c>
      <c r="B118" s="24" t="s">
        <v>570</v>
      </c>
      <c r="C118">
        <v>240</v>
      </c>
      <c r="D118" s="1" t="s">
        <v>571</v>
      </c>
      <c r="E118" s="22" t="s">
        <v>172</v>
      </c>
      <c r="F118" t="s">
        <v>0</v>
      </c>
      <c r="G118" t="s">
        <v>559</v>
      </c>
      <c r="H118" t="s">
        <v>290</v>
      </c>
      <c r="I118" t="s">
        <v>572</v>
      </c>
      <c r="J118" t="s">
        <v>573</v>
      </c>
      <c r="K118" s="28">
        <v>42229</v>
      </c>
      <c r="L118" s="28">
        <v>33669</v>
      </c>
      <c r="N118">
        <v>1</v>
      </c>
      <c r="O118">
        <v>31</v>
      </c>
      <c r="P118">
        <v>0</v>
      </c>
      <c r="Q118">
        <v>0</v>
      </c>
      <c r="R118">
        <v>31</v>
      </c>
      <c r="S118" s="23">
        <v>13333</v>
      </c>
      <c r="T118" s="23">
        <v>5333</v>
      </c>
      <c r="U118" s="23">
        <v>7414</v>
      </c>
      <c r="V118" s="23">
        <v>2700</v>
      </c>
      <c r="W118" s="23">
        <v>0</v>
      </c>
      <c r="X118" s="23">
        <v>1250</v>
      </c>
      <c r="Y118" s="23">
        <v>0</v>
      </c>
      <c r="Z118" s="23">
        <v>0</v>
      </c>
      <c r="AA118" s="23">
        <v>0</v>
      </c>
      <c r="AB118" s="23">
        <v>30030</v>
      </c>
      <c r="AC118" s="23">
        <v>1600</v>
      </c>
      <c r="AD118" s="23">
        <v>0</v>
      </c>
      <c r="AE118" s="23">
        <v>0</v>
      </c>
      <c r="AF118" s="23">
        <v>0</v>
      </c>
      <c r="AG118" s="23">
        <v>0</v>
      </c>
      <c r="AH118" s="23">
        <v>1600</v>
      </c>
      <c r="AI118" s="23">
        <v>28430</v>
      </c>
    </row>
    <row r="119" spans="1:35" ht="24.95" customHeight="1" x14ac:dyDescent="0.25">
      <c r="A119">
        <v>115</v>
      </c>
      <c r="B119" s="24" t="s">
        <v>574</v>
      </c>
      <c r="C119">
        <v>241</v>
      </c>
      <c r="D119" s="1" t="s">
        <v>575</v>
      </c>
      <c r="E119" s="22" t="s">
        <v>172</v>
      </c>
      <c r="F119" t="s">
        <v>0</v>
      </c>
      <c r="G119" t="s">
        <v>559</v>
      </c>
      <c r="H119" t="s">
        <v>290</v>
      </c>
      <c r="I119" t="s">
        <v>576</v>
      </c>
      <c r="J119" t="s">
        <v>577</v>
      </c>
      <c r="K119" s="28">
        <v>42229</v>
      </c>
      <c r="L119" s="28">
        <v>33516</v>
      </c>
      <c r="N119">
        <v>1</v>
      </c>
      <c r="O119">
        <v>31</v>
      </c>
      <c r="P119">
        <v>0</v>
      </c>
      <c r="Q119">
        <v>0</v>
      </c>
      <c r="R119">
        <v>31</v>
      </c>
      <c r="S119" s="23">
        <v>13333</v>
      </c>
      <c r="T119" s="23">
        <v>5333</v>
      </c>
      <c r="U119" s="23">
        <v>7414</v>
      </c>
      <c r="V119" s="23">
        <v>2700</v>
      </c>
      <c r="W119" s="23">
        <v>0</v>
      </c>
      <c r="X119" s="23">
        <v>1250</v>
      </c>
      <c r="Y119" s="23">
        <v>0</v>
      </c>
      <c r="Z119" s="23">
        <v>0</v>
      </c>
      <c r="AA119" s="23">
        <v>0</v>
      </c>
      <c r="AB119" s="23">
        <v>30030</v>
      </c>
      <c r="AC119" s="23">
        <v>1600</v>
      </c>
      <c r="AD119" s="23">
        <v>0</v>
      </c>
      <c r="AE119" s="23">
        <v>0</v>
      </c>
      <c r="AF119" s="23">
        <v>0</v>
      </c>
      <c r="AG119" s="23">
        <v>0</v>
      </c>
      <c r="AH119" s="23">
        <v>1600</v>
      </c>
      <c r="AI119" s="23">
        <v>28430</v>
      </c>
    </row>
    <row r="120" spans="1:35" ht="24.95" customHeight="1" x14ac:dyDescent="0.25">
      <c r="A120">
        <v>116</v>
      </c>
      <c r="B120" s="24" t="s">
        <v>578</v>
      </c>
      <c r="C120">
        <v>242</v>
      </c>
      <c r="D120" s="1" t="s">
        <v>579</v>
      </c>
      <c r="E120" s="22" t="s">
        <v>172</v>
      </c>
      <c r="F120" t="s">
        <v>0</v>
      </c>
      <c r="G120" t="s">
        <v>559</v>
      </c>
      <c r="H120" t="s">
        <v>290</v>
      </c>
      <c r="I120" t="s">
        <v>580</v>
      </c>
      <c r="J120" t="s">
        <v>581</v>
      </c>
      <c r="K120" s="28">
        <v>42229</v>
      </c>
      <c r="L120" s="28">
        <v>32304</v>
      </c>
      <c r="N120">
        <v>1</v>
      </c>
      <c r="O120">
        <v>31</v>
      </c>
      <c r="P120">
        <v>0</v>
      </c>
      <c r="Q120">
        <v>0</v>
      </c>
      <c r="R120">
        <v>31</v>
      </c>
      <c r="S120" s="23">
        <v>13333</v>
      </c>
      <c r="T120" s="23">
        <v>5333</v>
      </c>
      <c r="U120" s="23">
        <v>7414</v>
      </c>
      <c r="V120" s="23">
        <v>2700</v>
      </c>
      <c r="W120" s="23">
        <v>0</v>
      </c>
      <c r="X120" s="23">
        <v>1250</v>
      </c>
      <c r="Y120" s="23">
        <v>0</v>
      </c>
      <c r="Z120" s="23">
        <v>0</v>
      </c>
      <c r="AA120" s="23">
        <v>0</v>
      </c>
      <c r="AB120" s="23">
        <v>30030</v>
      </c>
      <c r="AC120" s="23">
        <v>1600</v>
      </c>
      <c r="AD120" s="23">
        <v>0</v>
      </c>
      <c r="AE120" s="23">
        <v>0</v>
      </c>
      <c r="AF120" s="23">
        <v>0</v>
      </c>
      <c r="AG120" s="23">
        <v>0</v>
      </c>
      <c r="AH120" s="23">
        <v>1600</v>
      </c>
      <c r="AI120" s="23">
        <v>28430</v>
      </c>
    </row>
    <row r="121" spans="1:35" ht="24.95" customHeight="1" x14ac:dyDescent="0.25">
      <c r="A121">
        <v>117</v>
      </c>
      <c r="B121" s="24" t="s">
        <v>582</v>
      </c>
      <c r="C121">
        <v>243</v>
      </c>
      <c r="D121" s="1" t="s">
        <v>583</v>
      </c>
      <c r="E121" s="22" t="s">
        <v>172</v>
      </c>
      <c r="F121" t="s">
        <v>0</v>
      </c>
      <c r="G121" t="s">
        <v>559</v>
      </c>
      <c r="H121" t="s">
        <v>290</v>
      </c>
      <c r="I121" t="s">
        <v>584</v>
      </c>
      <c r="J121" t="s">
        <v>585</v>
      </c>
      <c r="K121" s="28">
        <v>42229</v>
      </c>
      <c r="L121" s="28">
        <v>33841</v>
      </c>
      <c r="N121">
        <v>1</v>
      </c>
      <c r="O121">
        <v>31</v>
      </c>
      <c r="P121">
        <v>0</v>
      </c>
      <c r="Q121">
        <v>0</v>
      </c>
      <c r="R121">
        <v>31</v>
      </c>
      <c r="S121" s="23">
        <v>13333</v>
      </c>
      <c r="T121" s="23">
        <v>5333</v>
      </c>
      <c r="U121" s="23">
        <v>7414</v>
      </c>
      <c r="V121" s="23">
        <v>2700</v>
      </c>
      <c r="W121" s="23">
        <v>0</v>
      </c>
      <c r="X121" s="23">
        <v>1250</v>
      </c>
      <c r="Y121" s="23">
        <v>0</v>
      </c>
      <c r="Z121" s="23">
        <v>0</v>
      </c>
      <c r="AA121" s="23">
        <v>0</v>
      </c>
      <c r="AB121" s="23">
        <v>30030</v>
      </c>
      <c r="AC121" s="23">
        <v>1600</v>
      </c>
      <c r="AD121" s="23">
        <v>0</v>
      </c>
      <c r="AE121" s="23">
        <v>0</v>
      </c>
      <c r="AF121" s="23">
        <v>0</v>
      </c>
      <c r="AG121" s="23">
        <v>0</v>
      </c>
      <c r="AH121" s="23">
        <v>1600</v>
      </c>
      <c r="AI121" s="23">
        <v>28430</v>
      </c>
    </row>
    <row r="122" spans="1:35" ht="24.95" customHeight="1" x14ac:dyDescent="0.25">
      <c r="A122">
        <v>118</v>
      </c>
      <c r="B122" s="24" t="s">
        <v>586</v>
      </c>
      <c r="C122">
        <v>244</v>
      </c>
      <c r="D122" s="1" t="s">
        <v>587</v>
      </c>
      <c r="E122" s="22" t="s">
        <v>172</v>
      </c>
      <c r="F122" t="s">
        <v>0</v>
      </c>
      <c r="G122" t="s">
        <v>559</v>
      </c>
      <c r="H122" t="s">
        <v>290</v>
      </c>
      <c r="I122" t="s">
        <v>588</v>
      </c>
      <c r="J122" t="s">
        <v>589</v>
      </c>
      <c r="K122" s="28">
        <v>42229</v>
      </c>
      <c r="L122" s="28">
        <v>31762</v>
      </c>
      <c r="N122">
        <v>1</v>
      </c>
      <c r="O122">
        <v>31</v>
      </c>
      <c r="P122">
        <v>0</v>
      </c>
      <c r="Q122">
        <v>0</v>
      </c>
      <c r="R122">
        <v>31</v>
      </c>
      <c r="S122" s="23">
        <v>13333</v>
      </c>
      <c r="T122" s="23">
        <v>5333</v>
      </c>
      <c r="U122" s="23">
        <v>7414</v>
      </c>
      <c r="V122" s="23">
        <v>2700</v>
      </c>
      <c r="W122" s="23">
        <v>0</v>
      </c>
      <c r="X122" s="23">
        <v>1250</v>
      </c>
      <c r="Y122" s="23">
        <v>0</v>
      </c>
      <c r="Z122" s="23">
        <v>0</v>
      </c>
      <c r="AA122" s="23">
        <v>0</v>
      </c>
      <c r="AB122" s="23">
        <v>30030</v>
      </c>
      <c r="AC122" s="23">
        <v>1600</v>
      </c>
      <c r="AD122" s="23">
        <v>0</v>
      </c>
      <c r="AE122" s="23">
        <v>0</v>
      </c>
      <c r="AF122" s="23">
        <v>0</v>
      </c>
      <c r="AG122" s="23">
        <v>0</v>
      </c>
      <c r="AH122" s="23">
        <v>1600</v>
      </c>
      <c r="AI122" s="23">
        <v>28430</v>
      </c>
    </row>
    <row r="123" spans="1:35" ht="24.95" customHeight="1" x14ac:dyDescent="0.25">
      <c r="A123">
        <v>119</v>
      </c>
      <c r="B123" s="24" t="s">
        <v>590</v>
      </c>
      <c r="C123">
        <v>245</v>
      </c>
      <c r="D123" s="1" t="s">
        <v>591</v>
      </c>
      <c r="E123" s="22" t="s">
        <v>592</v>
      </c>
      <c r="F123" t="s">
        <v>0</v>
      </c>
      <c r="G123" t="s">
        <v>594</v>
      </c>
      <c r="H123" t="s">
        <v>290</v>
      </c>
      <c r="I123" t="s">
        <v>595</v>
      </c>
      <c r="K123" s="28">
        <v>42261</v>
      </c>
      <c r="L123" s="28">
        <v>33914</v>
      </c>
      <c r="N123">
        <v>1</v>
      </c>
      <c r="O123">
        <v>31</v>
      </c>
      <c r="P123">
        <v>0</v>
      </c>
      <c r="Q123">
        <v>0</v>
      </c>
      <c r="R123">
        <v>31</v>
      </c>
      <c r="S123" s="23">
        <v>8603</v>
      </c>
      <c r="T123" s="23">
        <v>3441</v>
      </c>
      <c r="U123" s="23">
        <v>4106</v>
      </c>
      <c r="V123" s="23">
        <v>1600</v>
      </c>
      <c r="W123" s="23">
        <v>0</v>
      </c>
      <c r="X123" s="23">
        <v>1250</v>
      </c>
      <c r="Y123" s="23">
        <v>0</v>
      </c>
      <c r="Z123" s="23">
        <v>0</v>
      </c>
      <c r="AA123" s="23">
        <v>0</v>
      </c>
      <c r="AB123" s="23">
        <v>19000</v>
      </c>
      <c r="AC123" s="23">
        <v>1032</v>
      </c>
      <c r="AD123" s="23">
        <v>0</v>
      </c>
      <c r="AE123" s="23">
        <v>0</v>
      </c>
      <c r="AF123" s="23">
        <v>0</v>
      </c>
      <c r="AG123" s="23">
        <v>0</v>
      </c>
      <c r="AH123" s="23">
        <v>1032</v>
      </c>
      <c r="AI123" s="23">
        <v>17968</v>
      </c>
    </row>
    <row r="124" spans="1:35" ht="24.95" customHeight="1" x14ac:dyDescent="0.25">
      <c r="A124">
        <v>120</v>
      </c>
      <c r="B124" s="24" t="s">
        <v>596</v>
      </c>
      <c r="C124">
        <v>246</v>
      </c>
      <c r="D124" s="1" t="s">
        <v>597</v>
      </c>
      <c r="E124" s="22" t="s">
        <v>57</v>
      </c>
      <c r="F124" t="s">
        <v>0</v>
      </c>
      <c r="G124" t="s">
        <v>58</v>
      </c>
      <c r="H124" t="s">
        <v>290</v>
      </c>
      <c r="I124" t="s">
        <v>598</v>
      </c>
      <c r="J124" t="s">
        <v>599</v>
      </c>
      <c r="K124" s="28">
        <v>42263</v>
      </c>
      <c r="L124" s="28">
        <v>31910</v>
      </c>
      <c r="N124">
        <v>1</v>
      </c>
      <c r="O124">
        <v>31</v>
      </c>
      <c r="P124">
        <v>0</v>
      </c>
      <c r="Q124">
        <v>0</v>
      </c>
      <c r="R124">
        <v>31</v>
      </c>
      <c r="S124" s="23">
        <v>13833</v>
      </c>
      <c r="T124" s="23">
        <v>5533</v>
      </c>
      <c r="U124" s="23">
        <v>8926</v>
      </c>
      <c r="V124" s="23">
        <v>1600</v>
      </c>
      <c r="W124" s="23">
        <v>0</v>
      </c>
      <c r="X124" s="23">
        <v>1250</v>
      </c>
      <c r="Y124" s="23">
        <v>0</v>
      </c>
      <c r="Z124" s="23">
        <v>0</v>
      </c>
      <c r="AA124" s="23">
        <v>0</v>
      </c>
      <c r="AB124" s="23">
        <v>31142</v>
      </c>
      <c r="AC124" s="23">
        <v>1660</v>
      </c>
      <c r="AD124" s="23">
        <v>0</v>
      </c>
      <c r="AE124" s="23">
        <v>0</v>
      </c>
      <c r="AF124" s="23">
        <v>0</v>
      </c>
      <c r="AG124" s="23">
        <v>0</v>
      </c>
      <c r="AH124" s="23">
        <v>1660</v>
      </c>
      <c r="AI124" s="23">
        <v>29482</v>
      </c>
    </row>
    <row r="125" spans="1:35" ht="24.95" customHeight="1" x14ac:dyDescent="0.25">
      <c r="A125">
        <v>121</v>
      </c>
      <c r="B125" s="24" t="s">
        <v>600</v>
      </c>
      <c r="C125">
        <v>247</v>
      </c>
      <c r="D125" s="1" t="s">
        <v>601</v>
      </c>
      <c r="E125" s="22" t="s">
        <v>45</v>
      </c>
      <c r="F125" t="s">
        <v>0</v>
      </c>
      <c r="G125" t="s">
        <v>254</v>
      </c>
      <c r="H125" t="s">
        <v>290</v>
      </c>
      <c r="I125" t="s">
        <v>602</v>
      </c>
      <c r="J125" t="s">
        <v>603</v>
      </c>
      <c r="K125" s="28">
        <v>42270</v>
      </c>
      <c r="L125" s="28">
        <v>23398</v>
      </c>
      <c r="N125">
        <v>1</v>
      </c>
      <c r="O125">
        <v>31</v>
      </c>
      <c r="P125">
        <v>0</v>
      </c>
      <c r="Q125">
        <v>0</v>
      </c>
      <c r="R125">
        <v>31</v>
      </c>
      <c r="S125" s="23">
        <v>40000</v>
      </c>
      <c r="T125" s="23">
        <v>16000</v>
      </c>
      <c r="U125" s="23">
        <v>31435</v>
      </c>
      <c r="V125" s="23">
        <v>1600</v>
      </c>
      <c r="W125" s="23">
        <v>0</v>
      </c>
      <c r="X125" s="23">
        <v>1250</v>
      </c>
      <c r="Y125" s="23">
        <v>0</v>
      </c>
      <c r="Z125" s="23">
        <v>0</v>
      </c>
      <c r="AA125" s="23">
        <v>0</v>
      </c>
      <c r="AB125" s="23">
        <v>90285</v>
      </c>
      <c r="AC125" s="23">
        <v>4800</v>
      </c>
      <c r="AD125" s="23">
        <v>0</v>
      </c>
      <c r="AE125" s="23">
        <v>5402</v>
      </c>
      <c r="AF125" s="23">
        <v>0</v>
      </c>
      <c r="AG125" s="23">
        <v>0</v>
      </c>
      <c r="AH125" s="23">
        <v>10202</v>
      </c>
      <c r="AI125" s="23">
        <v>80083</v>
      </c>
    </row>
    <row r="126" spans="1:35" ht="24.95" customHeight="1" x14ac:dyDescent="0.25">
      <c r="A126">
        <v>122</v>
      </c>
      <c r="B126" s="24" t="s">
        <v>604</v>
      </c>
      <c r="C126">
        <v>248</v>
      </c>
      <c r="D126" s="1" t="s">
        <v>605</v>
      </c>
      <c r="E126" s="22" t="s">
        <v>606</v>
      </c>
      <c r="F126" t="s">
        <v>0</v>
      </c>
      <c r="G126" t="s">
        <v>265</v>
      </c>
      <c r="H126" t="s">
        <v>290</v>
      </c>
      <c r="I126" t="s">
        <v>607</v>
      </c>
      <c r="J126" t="s">
        <v>608</v>
      </c>
      <c r="K126" s="28">
        <v>42271</v>
      </c>
      <c r="L126" s="28">
        <v>22983</v>
      </c>
      <c r="N126">
        <v>1</v>
      </c>
      <c r="O126">
        <v>31</v>
      </c>
      <c r="P126">
        <v>0</v>
      </c>
      <c r="Q126">
        <v>0</v>
      </c>
      <c r="R126">
        <v>31</v>
      </c>
      <c r="S126" s="23">
        <v>35100</v>
      </c>
      <c r="T126" s="23">
        <v>14040</v>
      </c>
      <c r="U126" s="23">
        <v>28086</v>
      </c>
      <c r="V126" s="23">
        <v>1600</v>
      </c>
      <c r="W126" s="23">
        <v>0</v>
      </c>
      <c r="X126" s="23">
        <v>1250</v>
      </c>
      <c r="Y126" s="23">
        <v>0</v>
      </c>
      <c r="Z126" s="23">
        <v>0</v>
      </c>
      <c r="AA126" s="23">
        <v>0</v>
      </c>
      <c r="AB126" s="23">
        <v>80076</v>
      </c>
      <c r="AC126" s="23">
        <v>4212</v>
      </c>
      <c r="AD126" s="23">
        <v>0</v>
      </c>
      <c r="AE126" s="23">
        <v>6741</v>
      </c>
      <c r="AF126" s="23">
        <v>0</v>
      </c>
      <c r="AG126" s="23">
        <v>0</v>
      </c>
      <c r="AH126" s="23">
        <v>10953</v>
      </c>
      <c r="AI126" s="23">
        <v>69123</v>
      </c>
    </row>
    <row r="127" spans="1:35" ht="30" x14ac:dyDescent="0.25">
      <c r="A127">
        <v>123</v>
      </c>
      <c r="B127" s="24" t="s">
        <v>609</v>
      </c>
      <c r="C127">
        <v>249</v>
      </c>
      <c r="D127" s="1" t="s">
        <v>610</v>
      </c>
      <c r="E127" s="22" t="s">
        <v>611</v>
      </c>
      <c r="F127" t="s">
        <v>0</v>
      </c>
      <c r="G127" t="s">
        <v>132</v>
      </c>
      <c r="H127" t="s">
        <v>290</v>
      </c>
      <c r="I127" t="s">
        <v>612</v>
      </c>
      <c r="J127" t="s">
        <v>613</v>
      </c>
      <c r="K127" s="28">
        <v>42285</v>
      </c>
      <c r="L127" s="28">
        <v>33469</v>
      </c>
      <c r="N127">
        <v>1</v>
      </c>
      <c r="O127">
        <v>31</v>
      </c>
      <c r="P127">
        <v>0</v>
      </c>
      <c r="Q127">
        <v>0</v>
      </c>
      <c r="R127">
        <v>31</v>
      </c>
      <c r="S127" s="23">
        <v>8603</v>
      </c>
      <c r="T127" s="23">
        <v>3441</v>
      </c>
      <c r="U127" s="23">
        <v>4106</v>
      </c>
      <c r="V127" s="23">
        <v>1600</v>
      </c>
      <c r="W127" s="23">
        <v>0</v>
      </c>
      <c r="X127" s="23">
        <v>1250</v>
      </c>
      <c r="Y127" s="23">
        <v>0</v>
      </c>
      <c r="Z127" s="23">
        <v>0</v>
      </c>
      <c r="AA127" s="23">
        <v>0</v>
      </c>
      <c r="AB127" s="23">
        <v>19000</v>
      </c>
      <c r="AC127" s="23">
        <v>1032</v>
      </c>
      <c r="AD127" s="23">
        <v>0</v>
      </c>
      <c r="AE127" s="23">
        <v>0</v>
      </c>
      <c r="AF127" s="23">
        <v>0</v>
      </c>
      <c r="AG127" s="23">
        <v>1130</v>
      </c>
      <c r="AH127" s="23">
        <v>2162</v>
      </c>
      <c r="AI127" s="23">
        <v>16838</v>
      </c>
    </row>
    <row r="128" spans="1:35" ht="24.95" customHeight="1" x14ac:dyDescent="0.25">
      <c r="A128">
        <v>124</v>
      </c>
      <c r="B128" s="24" t="s">
        <v>614</v>
      </c>
      <c r="C128">
        <v>250</v>
      </c>
      <c r="D128" s="1" t="s">
        <v>563</v>
      </c>
      <c r="E128" s="22" t="s">
        <v>615</v>
      </c>
      <c r="F128" t="s">
        <v>0</v>
      </c>
      <c r="G128" t="s">
        <v>132</v>
      </c>
      <c r="H128" t="s">
        <v>290</v>
      </c>
      <c r="I128" t="s">
        <v>616</v>
      </c>
      <c r="J128" t="s">
        <v>617</v>
      </c>
      <c r="K128" s="28">
        <v>42292</v>
      </c>
      <c r="L128" s="28">
        <v>31552</v>
      </c>
      <c r="N128">
        <v>1</v>
      </c>
      <c r="O128">
        <v>31</v>
      </c>
      <c r="P128">
        <v>0</v>
      </c>
      <c r="Q128">
        <v>0</v>
      </c>
      <c r="R128">
        <v>31</v>
      </c>
      <c r="S128" s="23">
        <v>13333</v>
      </c>
      <c r="T128" s="23">
        <v>5333</v>
      </c>
      <c r="U128" s="23">
        <v>8514</v>
      </c>
      <c r="V128" s="23">
        <v>1600</v>
      </c>
      <c r="W128" s="23">
        <v>0</v>
      </c>
      <c r="X128" s="23">
        <v>1250</v>
      </c>
      <c r="Y128" s="23">
        <v>0</v>
      </c>
      <c r="Z128" s="23">
        <v>0</v>
      </c>
      <c r="AA128" s="23">
        <v>0</v>
      </c>
      <c r="AB128" s="23">
        <v>30030</v>
      </c>
      <c r="AC128" s="23">
        <v>1600</v>
      </c>
      <c r="AD128" s="23">
        <v>0</v>
      </c>
      <c r="AE128" s="23">
        <v>0</v>
      </c>
      <c r="AF128" s="23">
        <v>0</v>
      </c>
      <c r="AG128" s="23">
        <v>0</v>
      </c>
      <c r="AH128" s="23">
        <v>1600</v>
      </c>
      <c r="AI128" s="23">
        <v>28430</v>
      </c>
    </row>
    <row r="129" spans="1:35" ht="24.95" customHeight="1" x14ac:dyDescent="0.25">
      <c r="A129">
        <v>125</v>
      </c>
      <c r="B129" s="24" t="s">
        <v>618</v>
      </c>
      <c r="C129">
        <v>251</v>
      </c>
      <c r="D129" s="1" t="s">
        <v>619</v>
      </c>
      <c r="E129" s="22" t="s">
        <v>620</v>
      </c>
      <c r="F129" t="s">
        <v>0</v>
      </c>
      <c r="G129" t="s">
        <v>132</v>
      </c>
      <c r="H129" t="s">
        <v>290</v>
      </c>
      <c r="I129" t="s">
        <v>621</v>
      </c>
      <c r="J129" t="s">
        <v>622</v>
      </c>
      <c r="K129" s="28">
        <v>42296</v>
      </c>
      <c r="L129" s="28">
        <v>32930</v>
      </c>
      <c r="N129">
        <v>1</v>
      </c>
      <c r="O129">
        <v>31</v>
      </c>
      <c r="P129">
        <v>0</v>
      </c>
      <c r="Q129">
        <v>0</v>
      </c>
      <c r="R129">
        <v>31</v>
      </c>
      <c r="S129" s="23">
        <v>11200</v>
      </c>
      <c r="T129" s="23">
        <v>4480</v>
      </c>
      <c r="U129" s="23">
        <v>6525</v>
      </c>
      <c r="V129" s="23">
        <v>1600</v>
      </c>
      <c r="W129" s="23">
        <v>0</v>
      </c>
      <c r="X129" s="23">
        <v>1250</v>
      </c>
      <c r="Y129" s="23">
        <v>0</v>
      </c>
      <c r="Z129" s="23">
        <v>0</v>
      </c>
      <c r="AA129" s="23">
        <v>0</v>
      </c>
      <c r="AB129" s="23">
        <v>25055</v>
      </c>
      <c r="AC129" s="23">
        <v>1344</v>
      </c>
      <c r="AD129" s="23">
        <v>0</v>
      </c>
      <c r="AE129" s="23">
        <v>0</v>
      </c>
      <c r="AF129" s="23">
        <v>0</v>
      </c>
      <c r="AG129" s="23">
        <v>0</v>
      </c>
      <c r="AH129" s="23">
        <v>1344</v>
      </c>
      <c r="AI129" s="23">
        <v>23711</v>
      </c>
    </row>
    <row r="130" spans="1:35" ht="24.95" customHeight="1" x14ac:dyDescent="0.25">
      <c r="A130">
        <v>126</v>
      </c>
      <c r="B130" s="24" t="s">
        <v>623</v>
      </c>
      <c r="C130">
        <v>252</v>
      </c>
      <c r="D130" s="1" t="s">
        <v>624</v>
      </c>
      <c r="E130" s="22" t="s">
        <v>625</v>
      </c>
      <c r="F130" t="s">
        <v>0</v>
      </c>
      <c r="G130" t="s">
        <v>82</v>
      </c>
      <c r="H130" t="s">
        <v>290</v>
      </c>
      <c r="I130" t="s">
        <v>626</v>
      </c>
      <c r="J130" t="s">
        <v>627</v>
      </c>
      <c r="K130" s="28">
        <v>42310</v>
      </c>
      <c r="L130" s="28">
        <v>22281</v>
      </c>
      <c r="N130">
        <v>1</v>
      </c>
      <c r="O130">
        <v>31</v>
      </c>
      <c r="P130">
        <v>0</v>
      </c>
      <c r="Q130">
        <v>0</v>
      </c>
      <c r="R130">
        <v>31</v>
      </c>
      <c r="S130" s="23">
        <v>36667</v>
      </c>
      <c r="T130" s="23">
        <v>14667</v>
      </c>
      <c r="U130" s="23">
        <v>27912</v>
      </c>
      <c r="V130" s="23">
        <v>1600</v>
      </c>
      <c r="W130" s="23">
        <v>0</v>
      </c>
      <c r="X130" s="23">
        <v>1250</v>
      </c>
      <c r="Y130" s="23">
        <v>0</v>
      </c>
      <c r="Z130" s="23">
        <v>0</v>
      </c>
      <c r="AA130" s="23">
        <v>9870</v>
      </c>
      <c r="AB130" s="23">
        <v>91966</v>
      </c>
      <c r="AC130" s="23">
        <v>4400</v>
      </c>
      <c r="AD130" s="23">
        <v>0</v>
      </c>
      <c r="AE130" s="23">
        <v>4784</v>
      </c>
      <c r="AF130" s="23">
        <v>0</v>
      </c>
      <c r="AG130" s="23">
        <v>940</v>
      </c>
      <c r="AH130" s="23">
        <v>10124</v>
      </c>
      <c r="AI130" s="23">
        <v>81842</v>
      </c>
    </row>
    <row r="131" spans="1:35" ht="24.95" customHeight="1" x14ac:dyDescent="0.25">
      <c r="A131">
        <v>127</v>
      </c>
      <c r="B131" s="24" t="s">
        <v>628</v>
      </c>
      <c r="C131">
        <v>253</v>
      </c>
      <c r="D131" s="1" t="s">
        <v>629</v>
      </c>
      <c r="E131" s="22" t="s">
        <v>122</v>
      </c>
      <c r="F131" t="s">
        <v>0</v>
      </c>
      <c r="G131" t="s">
        <v>109</v>
      </c>
      <c r="H131" t="s">
        <v>290</v>
      </c>
      <c r="I131" t="s">
        <v>630</v>
      </c>
      <c r="J131" t="s">
        <v>631</v>
      </c>
      <c r="K131" s="28">
        <v>42317</v>
      </c>
      <c r="L131" s="28">
        <v>32268</v>
      </c>
      <c r="N131">
        <v>1</v>
      </c>
      <c r="O131">
        <v>31</v>
      </c>
      <c r="P131">
        <v>0</v>
      </c>
      <c r="Q131">
        <v>0</v>
      </c>
      <c r="R131">
        <v>31</v>
      </c>
      <c r="S131" s="23">
        <v>18333</v>
      </c>
      <c r="T131" s="23">
        <v>7333</v>
      </c>
      <c r="U131" s="23">
        <v>13119</v>
      </c>
      <c r="V131" s="23">
        <v>1600</v>
      </c>
      <c r="W131" s="23">
        <v>0</v>
      </c>
      <c r="X131" s="23">
        <v>1250</v>
      </c>
      <c r="Y131" s="23">
        <v>0</v>
      </c>
      <c r="Z131" s="23">
        <v>0</v>
      </c>
      <c r="AA131" s="23">
        <v>0</v>
      </c>
      <c r="AB131" s="23">
        <v>41635</v>
      </c>
      <c r="AC131" s="23">
        <v>2200</v>
      </c>
      <c r="AD131" s="23">
        <v>0</v>
      </c>
      <c r="AE131" s="23">
        <v>0</v>
      </c>
      <c r="AF131" s="23">
        <v>0</v>
      </c>
      <c r="AG131" s="23">
        <v>0</v>
      </c>
      <c r="AH131" s="23">
        <v>2200</v>
      </c>
      <c r="AI131" s="23">
        <v>39435</v>
      </c>
    </row>
    <row r="132" spans="1:35" ht="24.95" customHeight="1" x14ac:dyDescent="0.25">
      <c r="A132">
        <v>128</v>
      </c>
      <c r="B132" s="24" t="s">
        <v>632</v>
      </c>
      <c r="C132">
        <v>254</v>
      </c>
      <c r="D132" s="1" t="s">
        <v>633</v>
      </c>
      <c r="E132" s="22" t="s">
        <v>634</v>
      </c>
      <c r="F132" t="s">
        <v>0</v>
      </c>
      <c r="G132" t="s">
        <v>109</v>
      </c>
      <c r="H132" t="s">
        <v>290</v>
      </c>
      <c r="I132" t="s">
        <v>635</v>
      </c>
      <c r="J132" t="s">
        <v>636</v>
      </c>
      <c r="K132" s="28">
        <v>42317</v>
      </c>
      <c r="L132" s="28">
        <v>31458</v>
      </c>
      <c r="N132">
        <v>1</v>
      </c>
      <c r="O132">
        <v>31</v>
      </c>
      <c r="P132">
        <v>0</v>
      </c>
      <c r="Q132">
        <v>0</v>
      </c>
      <c r="R132">
        <v>31</v>
      </c>
      <c r="S132" s="23">
        <v>17633</v>
      </c>
      <c r="T132" s="23">
        <v>7053</v>
      </c>
      <c r="U132" s="23">
        <v>12467</v>
      </c>
      <c r="V132" s="23">
        <v>1600</v>
      </c>
      <c r="W132" s="23">
        <v>0</v>
      </c>
      <c r="X132" s="23">
        <v>1250</v>
      </c>
      <c r="Y132" s="23">
        <v>0</v>
      </c>
      <c r="Z132" s="23">
        <v>0</v>
      </c>
      <c r="AA132" s="23">
        <v>0</v>
      </c>
      <c r="AB132" s="23">
        <v>40003</v>
      </c>
      <c r="AC132" s="23">
        <v>2116</v>
      </c>
      <c r="AD132" s="23">
        <v>0</v>
      </c>
      <c r="AE132" s="23">
        <v>0</v>
      </c>
      <c r="AF132" s="23">
        <v>0</v>
      </c>
      <c r="AG132" s="23">
        <v>0</v>
      </c>
      <c r="AH132" s="23">
        <v>2116</v>
      </c>
      <c r="AI132" s="23">
        <v>37887</v>
      </c>
    </row>
    <row r="133" spans="1:35" ht="24.95" customHeight="1" x14ac:dyDescent="0.25">
      <c r="A133">
        <v>129</v>
      </c>
      <c r="B133" s="24" t="s">
        <v>637</v>
      </c>
      <c r="C133">
        <v>255</v>
      </c>
      <c r="D133" s="1" t="s">
        <v>638</v>
      </c>
      <c r="E133" s="22" t="s">
        <v>611</v>
      </c>
      <c r="F133" t="s">
        <v>0</v>
      </c>
      <c r="G133" t="s">
        <v>132</v>
      </c>
      <c r="H133" t="s">
        <v>290</v>
      </c>
      <c r="I133" t="s">
        <v>639</v>
      </c>
      <c r="J133" t="s">
        <v>640</v>
      </c>
      <c r="K133" s="28">
        <v>42317</v>
      </c>
      <c r="L133" s="28">
        <v>33677</v>
      </c>
      <c r="N133">
        <v>1</v>
      </c>
      <c r="O133">
        <v>31</v>
      </c>
      <c r="P133">
        <v>0</v>
      </c>
      <c r="Q133">
        <v>0</v>
      </c>
      <c r="R133">
        <v>31</v>
      </c>
      <c r="S133" s="23">
        <v>8603</v>
      </c>
      <c r="T133" s="23">
        <v>3441</v>
      </c>
      <c r="U133" s="23">
        <v>4106</v>
      </c>
      <c r="V133" s="23">
        <v>1600</v>
      </c>
      <c r="W133" s="23">
        <v>0</v>
      </c>
      <c r="X133" s="23">
        <v>1250</v>
      </c>
      <c r="Y133" s="23">
        <v>0</v>
      </c>
      <c r="Z133" s="23">
        <v>0</v>
      </c>
      <c r="AA133" s="23">
        <v>0</v>
      </c>
      <c r="AB133" s="23">
        <v>19000</v>
      </c>
      <c r="AC133" s="23">
        <v>1032</v>
      </c>
      <c r="AD133" s="23">
        <v>0</v>
      </c>
      <c r="AE133" s="23">
        <v>0</v>
      </c>
      <c r="AF133" s="23">
        <v>0</v>
      </c>
      <c r="AG133" s="23">
        <v>0</v>
      </c>
      <c r="AH133" s="23">
        <v>1032</v>
      </c>
      <c r="AI133" s="23">
        <v>17968</v>
      </c>
    </row>
    <row r="134" spans="1:35" ht="24.95" customHeight="1" x14ac:dyDescent="0.25">
      <c r="A134">
        <v>130</v>
      </c>
      <c r="B134" s="24" t="s">
        <v>641</v>
      </c>
      <c r="C134">
        <v>256</v>
      </c>
      <c r="D134" s="1" t="s">
        <v>642</v>
      </c>
      <c r="E134" s="22" t="s">
        <v>611</v>
      </c>
      <c r="F134" t="s">
        <v>0</v>
      </c>
      <c r="G134" t="s">
        <v>594</v>
      </c>
      <c r="H134" t="s">
        <v>290</v>
      </c>
      <c r="I134" t="s">
        <v>643</v>
      </c>
      <c r="J134" t="s">
        <v>644</v>
      </c>
      <c r="K134" s="28">
        <v>42326</v>
      </c>
      <c r="L134" s="28">
        <v>34032</v>
      </c>
      <c r="N134">
        <v>1</v>
      </c>
      <c r="O134">
        <v>31</v>
      </c>
      <c r="P134">
        <v>0</v>
      </c>
      <c r="Q134">
        <v>0</v>
      </c>
      <c r="R134">
        <v>31</v>
      </c>
      <c r="S134" s="23">
        <v>8603</v>
      </c>
      <c r="T134" s="23">
        <v>3441</v>
      </c>
      <c r="U134" s="23">
        <v>4106</v>
      </c>
      <c r="V134" s="23">
        <v>1600</v>
      </c>
      <c r="W134" s="23">
        <v>0</v>
      </c>
      <c r="X134" s="23">
        <v>1250</v>
      </c>
      <c r="Y134" s="23">
        <v>0</v>
      </c>
      <c r="Z134" s="23">
        <v>0</v>
      </c>
      <c r="AA134" s="23">
        <v>0</v>
      </c>
      <c r="AB134" s="23">
        <v>19000</v>
      </c>
      <c r="AC134" s="23">
        <v>1032</v>
      </c>
      <c r="AD134" s="23">
        <v>0</v>
      </c>
      <c r="AE134" s="23">
        <v>0</v>
      </c>
      <c r="AF134" s="23">
        <v>0</v>
      </c>
      <c r="AG134" s="23">
        <v>0</v>
      </c>
      <c r="AH134" s="23">
        <v>1032</v>
      </c>
      <c r="AI134" s="23">
        <v>17968</v>
      </c>
    </row>
    <row r="135" spans="1:35" ht="24.95" customHeight="1" x14ac:dyDescent="0.25">
      <c r="A135">
        <v>131</v>
      </c>
      <c r="B135" s="24" t="s">
        <v>645</v>
      </c>
      <c r="C135">
        <v>257</v>
      </c>
      <c r="D135" s="1" t="s">
        <v>646</v>
      </c>
      <c r="E135" s="22" t="s">
        <v>615</v>
      </c>
      <c r="F135" t="s">
        <v>0</v>
      </c>
      <c r="G135" t="s">
        <v>594</v>
      </c>
      <c r="H135" t="s">
        <v>290</v>
      </c>
      <c r="I135" t="s">
        <v>647</v>
      </c>
      <c r="J135" t="s">
        <v>648</v>
      </c>
      <c r="K135" s="28">
        <v>42331</v>
      </c>
      <c r="L135" s="28">
        <v>30756</v>
      </c>
      <c r="N135">
        <v>1</v>
      </c>
      <c r="O135">
        <v>31</v>
      </c>
      <c r="P135">
        <v>0</v>
      </c>
      <c r="Q135">
        <v>0</v>
      </c>
      <c r="R135">
        <v>31</v>
      </c>
      <c r="S135" s="23">
        <v>11767</v>
      </c>
      <c r="T135" s="23">
        <v>4707</v>
      </c>
      <c r="U135" s="23">
        <v>7052</v>
      </c>
      <c r="V135" s="23">
        <v>1600</v>
      </c>
      <c r="W135" s="23">
        <v>0</v>
      </c>
      <c r="X135" s="23">
        <v>1250</v>
      </c>
      <c r="Y135" s="23">
        <v>0</v>
      </c>
      <c r="Z135" s="23">
        <v>0</v>
      </c>
      <c r="AA135" s="23">
        <v>0</v>
      </c>
      <c r="AB135" s="23">
        <v>26376</v>
      </c>
      <c r="AC135" s="23">
        <v>1412</v>
      </c>
      <c r="AD135" s="23">
        <v>0</v>
      </c>
      <c r="AE135" s="23">
        <v>0</v>
      </c>
      <c r="AF135" s="23">
        <v>0</v>
      </c>
      <c r="AG135" s="23">
        <v>565</v>
      </c>
      <c r="AH135" s="23">
        <v>1977</v>
      </c>
      <c r="AI135" s="23">
        <v>24399</v>
      </c>
    </row>
    <row r="136" spans="1:35" ht="24.95" customHeight="1" x14ac:dyDescent="0.25">
      <c r="A136">
        <v>132</v>
      </c>
      <c r="B136" s="24" t="s">
        <v>649</v>
      </c>
      <c r="C136">
        <v>258</v>
      </c>
      <c r="D136" s="1" t="s">
        <v>650</v>
      </c>
      <c r="E136" s="22" t="s">
        <v>651</v>
      </c>
      <c r="F136" t="s">
        <v>0</v>
      </c>
      <c r="G136" t="s">
        <v>58</v>
      </c>
      <c r="H136" t="s">
        <v>290</v>
      </c>
      <c r="I136" t="s">
        <v>652</v>
      </c>
      <c r="J136" t="s">
        <v>653</v>
      </c>
      <c r="K136" s="28">
        <v>42332</v>
      </c>
      <c r="L136" s="28">
        <v>31778</v>
      </c>
      <c r="N136">
        <v>1</v>
      </c>
      <c r="O136">
        <v>31</v>
      </c>
      <c r="P136">
        <v>0</v>
      </c>
      <c r="Q136">
        <v>0</v>
      </c>
      <c r="R136">
        <v>31</v>
      </c>
      <c r="S136" s="23">
        <v>20000</v>
      </c>
      <c r="T136" s="23">
        <v>8000</v>
      </c>
      <c r="U136" s="23">
        <v>14672</v>
      </c>
      <c r="V136" s="23">
        <v>1600</v>
      </c>
      <c r="W136" s="23">
        <v>0</v>
      </c>
      <c r="X136" s="23">
        <v>1250</v>
      </c>
      <c r="Y136" s="23">
        <v>0</v>
      </c>
      <c r="Z136" s="23">
        <v>0</v>
      </c>
      <c r="AA136" s="23">
        <v>0</v>
      </c>
      <c r="AB136" s="23">
        <v>45522</v>
      </c>
      <c r="AC136" s="23">
        <v>2400</v>
      </c>
      <c r="AD136" s="23">
        <v>0</v>
      </c>
      <c r="AE136" s="23">
        <v>0</v>
      </c>
      <c r="AF136" s="23">
        <v>0</v>
      </c>
      <c r="AG136" s="23">
        <v>0</v>
      </c>
      <c r="AH136" s="23">
        <v>2400</v>
      </c>
      <c r="AI136" s="23">
        <v>43122</v>
      </c>
    </row>
    <row r="137" spans="1:35" ht="24.95" customHeight="1" x14ac:dyDescent="0.25">
      <c r="A137">
        <v>133</v>
      </c>
      <c r="B137" s="24" t="s">
        <v>654</v>
      </c>
      <c r="C137">
        <v>259</v>
      </c>
      <c r="D137" s="1" t="s">
        <v>655</v>
      </c>
      <c r="E137" s="22" t="s">
        <v>611</v>
      </c>
      <c r="F137" t="s">
        <v>0</v>
      </c>
      <c r="G137" t="s">
        <v>594</v>
      </c>
      <c r="H137" t="s">
        <v>290</v>
      </c>
      <c r="I137" t="s">
        <v>656</v>
      </c>
      <c r="K137" s="28">
        <v>42343</v>
      </c>
      <c r="L137" s="28">
        <v>34460</v>
      </c>
      <c r="N137">
        <v>1</v>
      </c>
      <c r="O137">
        <v>31</v>
      </c>
      <c r="P137">
        <v>0</v>
      </c>
      <c r="Q137">
        <v>0</v>
      </c>
      <c r="R137">
        <v>31</v>
      </c>
      <c r="S137" s="23">
        <v>8603</v>
      </c>
      <c r="T137" s="23">
        <v>3441</v>
      </c>
      <c r="U137" s="23">
        <v>4106</v>
      </c>
      <c r="V137" s="23">
        <v>1600</v>
      </c>
      <c r="W137" s="23">
        <v>0</v>
      </c>
      <c r="X137" s="23">
        <v>1250</v>
      </c>
      <c r="Y137" s="23">
        <v>0</v>
      </c>
      <c r="Z137" s="23">
        <v>0</v>
      </c>
      <c r="AA137" s="23">
        <v>0</v>
      </c>
      <c r="AB137" s="23">
        <v>19000</v>
      </c>
      <c r="AC137" s="23">
        <v>1032</v>
      </c>
      <c r="AD137" s="23">
        <v>0</v>
      </c>
      <c r="AE137" s="23">
        <v>0</v>
      </c>
      <c r="AF137" s="23">
        <v>0</v>
      </c>
      <c r="AG137" s="23">
        <v>0</v>
      </c>
      <c r="AH137" s="23">
        <v>1032</v>
      </c>
      <c r="AI137" s="23">
        <v>17968</v>
      </c>
    </row>
    <row r="138" spans="1:35" ht="24.95" customHeight="1" x14ac:dyDescent="0.25">
      <c r="A138">
        <v>134</v>
      </c>
      <c r="B138" s="24" t="s">
        <v>657</v>
      </c>
      <c r="C138">
        <v>260</v>
      </c>
      <c r="D138" s="1" t="s">
        <v>658</v>
      </c>
      <c r="E138" s="22" t="s">
        <v>248</v>
      </c>
      <c r="F138" t="s">
        <v>0</v>
      </c>
      <c r="G138" t="s">
        <v>659</v>
      </c>
      <c r="H138" t="s">
        <v>39</v>
      </c>
      <c r="I138" t="s">
        <v>660</v>
      </c>
      <c r="J138" t="s">
        <v>661</v>
      </c>
      <c r="K138" s="28">
        <v>42353</v>
      </c>
      <c r="L138" s="28">
        <v>28827</v>
      </c>
      <c r="N138">
        <v>1</v>
      </c>
      <c r="O138">
        <v>31</v>
      </c>
      <c r="P138">
        <v>0</v>
      </c>
      <c r="Q138">
        <v>0</v>
      </c>
      <c r="R138">
        <v>31</v>
      </c>
      <c r="S138" s="23">
        <v>40825</v>
      </c>
      <c r="T138" s="23">
        <v>16330</v>
      </c>
      <c r="U138" s="23">
        <v>33679</v>
      </c>
      <c r="V138" s="23">
        <v>1600</v>
      </c>
      <c r="W138" s="23">
        <v>0</v>
      </c>
      <c r="X138" s="23">
        <v>1250</v>
      </c>
      <c r="Y138" s="23">
        <v>0</v>
      </c>
      <c r="Z138" s="23">
        <v>0</v>
      </c>
      <c r="AA138" s="23">
        <v>0</v>
      </c>
      <c r="AB138" s="23">
        <v>93684</v>
      </c>
      <c r="AC138" s="23">
        <v>4899</v>
      </c>
      <c r="AD138" s="23">
        <v>0</v>
      </c>
      <c r="AE138" s="23">
        <v>8830</v>
      </c>
      <c r="AF138" s="23">
        <v>0</v>
      </c>
      <c r="AG138" s="23">
        <v>0</v>
      </c>
      <c r="AH138" s="23">
        <v>13729</v>
      </c>
      <c r="AI138" s="23">
        <v>79955</v>
      </c>
    </row>
    <row r="139" spans="1:35" ht="30" x14ac:dyDescent="0.25">
      <c r="A139">
        <v>135</v>
      </c>
      <c r="B139" s="24" t="s">
        <v>662</v>
      </c>
      <c r="C139">
        <v>261</v>
      </c>
      <c r="D139" s="1" t="s">
        <v>663</v>
      </c>
      <c r="E139" s="22" t="s">
        <v>664</v>
      </c>
      <c r="F139" t="s">
        <v>0</v>
      </c>
      <c r="G139" t="s">
        <v>95</v>
      </c>
      <c r="H139" t="s">
        <v>39</v>
      </c>
      <c r="I139" t="s">
        <v>665</v>
      </c>
      <c r="J139" t="s">
        <v>666</v>
      </c>
      <c r="K139" s="28">
        <v>42361</v>
      </c>
      <c r="L139" s="28">
        <v>28999</v>
      </c>
      <c r="N139">
        <v>1</v>
      </c>
      <c r="O139">
        <v>31</v>
      </c>
      <c r="P139">
        <v>0</v>
      </c>
      <c r="Q139">
        <v>0</v>
      </c>
      <c r="R139">
        <v>31</v>
      </c>
      <c r="S139" s="23">
        <v>28333</v>
      </c>
      <c r="T139" s="23">
        <v>11333</v>
      </c>
      <c r="U139" s="23">
        <v>22038</v>
      </c>
      <c r="V139" s="23">
        <v>1600</v>
      </c>
      <c r="W139" s="23">
        <v>0</v>
      </c>
      <c r="X139" s="23">
        <v>1250</v>
      </c>
      <c r="Y139" s="23">
        <v>0</v>
      </c>
      <c r="Z139" s="23">
        <v>0</v>
      </c>
      <c r="AA139" s="23">
        <v>0</v>
      </c>
      <c r="AB139" s="23">
        <v>64554</v>
      </c>
      <c r="AC139" s="23">
        <v>3400</v>
      </c>
      <c r="AD139" s="23">
        <v>200</v>
      </c>
      <c r="AE139" s="23">
        <v>5532</v>
      </c>
      <c r="AF139" s="23">
        <v>0</v>
      </c>
      <c r="AG139" s="23">
        <v>0</v>
      </c>
      <c r="AH139" s="23">
        <v>9132</v>
      </c>
      <c r="AI139" s="23">
        <v>55422</v>
      </c>
    </row>
    <row r="140" spans="1:35" ht="24.95" customHeight="1" x14ac:dyDescent="0.25">
      <c r="A140">
        <v>136</v>
      </c>
      <c r="B140" s="24" t="s">
        <v>667</v>
      </c>
      <c r="C140">
        <v>262</v>
      </c>
      <c r="D140" s="1" t="s">
        <v>668</v>
      </c>
      <c r="E140" s="22" t="s">
        <v>669</v>
      </c>
      <c r="F140" t="s">
        <v>0</v>
      </c>
      <c r="G140" t="s">
        <v>38</v>
      </c>
      <c r="H140" t="s">
        <v>290</v>
      </c>
      <c r="I140" t="s">
        <v>670</v>
      </c>
      <c r="J140" t="s">
        <v>671</v>
      </c>
      <c r="K140" s="28">
        <v>42364</v>
      </c>
      <c r="L140" s="28">
        <v>22283</v>
      </c>
      <c r="N140">
        <v>1</v>
      </c>
      <c r="O140">
        <v>31</v>
      </c>
      <c r="P140">
        <v>0</v>
      </c>
      <c r="Q140">
        <v>0</v>
      </c>
      <c r="R140">
        <v>31</v>
      </c>
      <c r="S140" s="23">
        <v>206667</v>
      </c>
      <c r="T140" s="23">
        <v>82667</v>
      </c>
      <c r="U140" s="23">
        <v>184397</v>
      </c>
      <c r="V140" s="23">
        <v>1600</v>
      </c>
      <c r="W140" s="23">
        <v>0</v>
      </c>
      <c r="X140" s="23">
        <v>1250</v>
      </c>
      <c r="Y140" s="23">
        <v>0</v>
      </c>
      <c r="Z140" s="23">
        <v>0</v>
      </c>
      <c r="AA140" s="23">
        <v>0</v>
      </c>
      <c r="AB140" s="23">
        <v>476581</v>
      </c>
      <c r="AC140" s="23">
        <v>24800</v>
      </c>
      <c r="AD140" s="23">
        <v>0</v>
      </c>
      <c r="AE140" s="23">
        <v>127209</v>
      </c>
      <c r="AF140" s="23">
        <v>0</v>
      </c>
      <c r="AG140" s="23">
        <v>940</v>
      </c>
      <c r="AH140" s="23">
        <v>152949</v>
      </c>
      <c r="AI140" s="23">
        <v>323632</v>
      </c>
    </row>
    <row r="141" spans="1:35" ht="30" x14ac:dyDescent="0.25">
      <c r="A141">
        <v>137</v>
      </c>
      <c r="B141" s="24" t="s">
        <v>672</v>
      </c>
      <c r="C141">
        <v>263</v>
      </c>
      <c r="D141" s="1" t="s">
        <v>673</v>
      </c>
      <c r="E141" s="22" t="s">
        <v>674</v>
      </c>
      <c r="F141" t="s">
        <v>0</v>
      </c>
      <c r="G141" t="s">
        <v>109</v>
      </c>
      <c r="H141" t="s">
        <v>39</v>
      </c>
      <c r="I141" t="s">
        <v>675</v>
      </c>
      <c r="J141" t="s">
        <v>676</v>
      </c>
      <c r="K141" s="28">
        <v>42373</v>
      </c>
      <c r="L141" s="28">
        <v>30507</v>
      </c>
      <c r="N141">
        <v>1</v>
      </c>
      <c r="O141">
        <v>31</v>
      </c>
      <c r="P141">
        <v>0</v>
      </c>
      <c r="Q141">
        <v>0</v>
      </c>
      <c r="R141">
        <v>31</v>
      </c>
      <c r="S141" s="23">
        <v>20000</v>
      </c>
      <c r="T141" s="23">
        <v>8000</v>
      </c>
      <c r="U141" s="23">
        <v>14672</v>
      </c>
      <c r="V141" s="23">
        <v>1600</v>
      </c>
      <c r="W141" s="23">
        <v>0</v>
      </c>
      <c r="X141" s="23">
        <v>1250</v>
      </c>
      <c r="Y141" s="23">
        <v>0</v>
      </c>
      <c r="Z141" s="23">
        <v>0</v>
      </c>
      <c r="AA141" s="23">
        <v>0</v>
      </c>
      <c r="AB141" s="23">
        <v>45522</v>
      </c>
      <c r="AC141" s="23">
        <v>2400</v>
      </c>
      <c r="AD141" s="23">
        <v>200</v>
      </c>
      <c r="AE141" s="23">
        <v>1693</v>
      </c>
      <c r="AF141" s="23">
        <v>360</v>
      </c>
      <c r="AG141" s="23">
        <v>1130</v>
      </c>
      <c r="AH141" s="23">
        <v>5783</v>
      </c>
      <c r="AI141" s="23">
        <v>39739</v>
      </c>
    </row>
    <row r="142" spans="1:35" ht="24.95" customHeight="1" x14ac:dyDescent="0.25">
      <c r="A142">
        <v>138</v>
      </c>
      <c r="B142" s="24" t="s">
        <v>677</v>
      </c>
      <c r="C142">
        <v>264</v>
      </c>
      <c r="D142" s="1" t="s">
        <v>678</v>
      </c>
      <c r="E142" s="22" t="s">
        <v>679</v>
      </c>
      <c r="F142" t="s">
        <v>0</v>
      </c>
      <c r="G142" t="s">
        <v>52</v>
      </c>
      <c r="H142" t="s">
        <v>290</v>
      </c>
      <c r="I142" t="s">
        <v>680</v>
      </c>
      <c r="J142" t="s">
        <v>681</v>
      </c>
      <c r="K142" s="28">
        <v>42430</v>
      </c>
      <c r="L142" s="28">
        <v>32575</v>
      </c>
      <c r="N142">
        <v>1</v>
      </c>
      <c r="O142">
        <v>31</v>
      </c>
      <c r="P142">
        <v>0</v>
      </c>
      <c r="Q142">
        <v>0</v>
      </c>
      <c r="R142">
        <v>31</v>
      </c>
      <c r="S142" s="23">
        <v>22067</v>
      </c>
      <c r="T142" s="23">
        <v>8827</v>
      </c>
      <c r="U142" s="23">
        <v>16305</v>
      </c>
      <c r="V142" s="23">
        <v>1600</v>
      </c>
      <c r="W142" s="23">
        <v>0</v>
      </c>
      <c r="X142" s="23">
        <v>1250</v>
      </c>
      <c r="Y142" s="23">
        <v>0</v>
      </c>
      <c r="Z142" s="23">
        <v>0</v>
      </c>
      <c r="AA142" s="23">
        <v>0</v>
      </c>
      <c r="AB142" s="23">
        <v>50049</v>
      </c>
      <c r="AC142" s="23">
        <v>2648</v>
      </c>
      <c r="AD142" s="23">
        <v>0</v>
      </c>
      <c r="AE142" s="23">
        <v>0</v>
      </c>
      <c r="AF142" s="23">
        <v>0</v>
      </c>
      <c r="AG142" s="23">
        <v>0</v>
      </c>
      <c r="AH142" s="23">
        <v>2648</v>
      </c>
      <c r="AI142" s="23">
        <v>47401</v>
      </c>
    </row>
    <row r="143" spans="1:35" ht="24.95" customHeight="1" x14ac:dyDescent="0.25">
      <c r="A143">
        <v>139</v>
      </c>
      <c r="B143" s="24" t="s">
        <v>682</v>
      </c>
      <c r="C143">
        <v>265</v>
      </c>
      <c r="D143" s="1" t="s">
        <v>683</v>
      </c>
      <c r="E143" s="22" t="s">
        <v>438</v>
      </c>
      <c r="F143" t="s">
        <v>0</v>
      </c>
      <c r="G143" t="s">
        <v>109</v>
      </c>
      <c r="H143" t="s">
        <v>290</v>
      </c>
      <c r="I143" t="s">
        <v>684</v>
      </c>
      <c r="J143" t="s">
        <v>685</v>
      </c>
      <c r="K143" s="28">
        <v>42431</v>
      </c>
      <c r="L143" s="28">
        <v>32947</v>
      </c>
      <c r="N143">
        <v>1</v>
      </c>
      <c r="O143">
        <v>31</v>
      </c>
      <c r="P143">
        <v>0</v>
      </c>
      <c r="Q143">
        <v>0</v>
      </c>
      <c r="R143">
        <v>31</v>
      </c>
      <c r="S143" s="23">
        <v>14333</v>
      </c>
      <c r="T143" s="23">
        <v>5733</v>
      </c>
      <c r="U143" s="23">
        <v>9392</v>
      </c>
      <c r="V143" s="23">
        <v>1600</v>
      </c>
      <c r="W143" s="23">
        <v>0</v>
      </c>
      <c r="X143" s="23">
        <v>1250</v>
      </c>
      <c r="Y143" s="23">
        <v>0</v>
      </c>
      <c r="Z143" s="23">
        <v>0</v>
      </c>
      <c r="AA143" s="23">
        <v>0</v>
      </c>
      <c r="AB143" s="23">
        <v>32308</v>
      </c>
      <c r="AC143" s="23">
        <v>1720</v>
      </c>
      <c r="AD143" s="23">
        <v>0</v>
      </c>
      <c r="AE143" s="23">
        <v>0</v>
      </c>
      <c r="AF143" s="23">
        <v>0</v>
      </c>
      <c r="AG143" s="23">
        <v>0</v>
      </c>
      <c r="AH143" s="23">
        <v>1720</v>
      </c>
      <c r="AI143" s="23">
        <v>30588</v>
      </c>
    </row>
    <row r="144" spans="1:35" ht="24.95" customHeight="1" x14ac:dyDescent="0.25">
      <c r="A144">
        <v>140</v>
      </c>
      <c r="B144" s="24" t="s">
        <v>686</v>
      </c>
      <c r="C144">
        <v>266</v>
      </c>
      <c r="D144" s="1" t="s">
        <v>687</v>
      </c>
      <c r="E144" s="22" t="s">
        <v>259</v>
      </c>
      <c r="F144" t="s">
        <v>0</v>
      </c>
      <c r="G144" t="s">
        <v>52</v>
      </c>
      <c r="H144" t="s">
        <v>290</v>
      </c>
      <c r="I144" t="s">
        <v>688</v>
      </c>
      <c r="J144" t="s">
        <v>689</v>
      </c>
      <c r="K144" s="28">
        <v>42432</v>
      </c>
      <c r="L144" s="28">
        <v>31295</v>
      </c>
      <c r="N144">
        <v>1</v>
      </c>
      <c r="O144">
        <v>31</v>
      </c>
      <c r="P144">
        <v>0</v>
      </c>
      <c r="Q144">
        <v>0</v>
      </c>
      <c r="R144">
        <v>31</v>
      </c>
      <c r="S144" s="23">
        <v>21667</v>
      </c>
      <c r="T144" s="23">
        <v>8667</v>
      </c>
      <c r="U144" s="23">
        <v>15933</v>
      </c>
      <c r="V144" s="23">
        <v>1600</v>
      </c>
      <c r="W144" s="23">
        <v>0</v>
      </c>
      <c r="X144" s="23">
        <v>1250</v>
      </c>
      <c r="Y144" s="23">
        <v>0</v>
      </c>
      <c r="Z144" s="23">
        <v>0</v>
      </c>
      <c r="AA144" s="23">
        <v>0</v>
      </c>
      <c r="AB144" s="23">
        <v>49117</v>
      </c>
      <c r="AC144" s="23">
        <v>2600</v>
      </c>
      <c r="AD144" s="23">
        <v>0</v>
      </c>
      <c r="AE144" s="23">
        <v>0</v>
      </c>
      <c r="AF144" s="23">
        <v>0</v>
      </c>
      <c r="AG144" s="23">
        <v>0</v>
      </c>
      <c r="AH144" s="23">
        <v>2600</v>
      </c>
      <c r="AI144" s="23">
        <v>46517</v>
      </c>
    </row>
    <row r="145" spans="1:35" ht="24.95" customHeight="1" x14ac:dyDescent="0.25">
      <c r="A145">
        <v>141</v>
      </c>
      <c r="B145" s="24" t="s">
        <v>690</v>
      </c>
      <c r="C145">
        <v>267</v>
      </c>
      <c r="D145" s="1" t="s">
        <v>691</v>
      </c>
      <c r="E145" s="22" t="s">
        <v>692</v>
      </c>
      <c r="F145" t="s">
        <v>0</v>
      </c>
      <c r="G145" t="s">
        <v>76</v>
      </c>
      <c r="H145" t="s">
        <v>290</v>
      </c>
      <c r="I145" t="s">
        <v>697</v>
      </c>
      <c r="J145" t="s">
        <v>693</v>
      </c>
      <c r="K145" s="28">
        <v>42480</v>
      </c>
      <c r="L145" s="28">
        <v>28729</v>
      </c>
      <c r="N145">
        <v>1</v>
      </c>
      <c r="O145">
        <v>31</v>
      </c>
      <c r="P145">
        <v>0</v>
      </c>
      <c r="Q145">
        <v>0</v>
      </c>
      <c r="R145">
        <v>31</v>
      </c>
      <c r="S145" s="23">
        <v>41667</v>
      </c>
      <c r="T145" s="23">
        <v>16667</v>
      </c>
      <c r="U145" s="23">
        <v>34463</v>
      </c>
      <c r="V145" s="23">
        <v>1600</v>
      </c>
      <c r="W145" s="23">
        <v>0</v>
      </c>
      <c r="X145" s="23">
        <v>1250</v>
      </c>
      <c r="Y145" s="23">
        <v>0</v>
      </c>
      <c r="Z145" s="23">
        <v>0</v>
      </c>
      <c r="AA145" s="23">
        <v>0</v>
      </c>
      <c r="AB145" s="23">
        <v>95647</v>
      </c>
      <c r="AC145" s="23">
        <v>5000</v>
      </c>
      <c r="AD145" s="23">
        <v>0</v>
      </c>
      <c r="AE145" s="23">
        <v>7836</v>
      </c>
      <c r="AF145" s="23">
        <v>0</v>
      </c>
      <c r="AG145" s="23">
        <v>1880</v>
      </c>
      <c r="AH145" s="23">
        <v>14716</v>
      </c>
      <c r="AI145" s="23">
        <v>80931</v>
      </c>
    </row>
    <row r="146" spans="1:35" ht="24.95" customHeight="1" x14ac:dyDescent="0.25">
      <c r="A146">
        <v>142</v>
      </c>
      <c r="B146" s="24" t="s">
        <v>698</v>
      </c>
      <c r="C146">
        <v>268</v>
      </c>
      <c r="D146" s="1" t="s">
        <v>699</v>
      </c>
      <c r="E146" s="22" t="s">
        <v>611</v>
      </c>
      <c r="F146" t="s">
        <v>0</v>
      </c>
      <c r="G146" t="s">
        <v>132</v>
      </c>
      <c r="H146" t="s">
        <v>290</v>
      </c>
      <c r="I146" t="s">
        <v>700</v>
      </c>
      <c r="J146" t="s">
        <v>701</v>
      </c>
      <c r="K146" s="28">
        <v>42501</v>
      </c>
      <c r="L146" s="28">
        <v>32982</v>
      </c>
      <c r="N146">
        <v>1</v>
      </c>
      <c r="O146">
        <v>21</v>
      </c>
      <c r="P146">
        <v>0</v>
      </c>
      <c r="Q146">
        <v>0</v>
      </c>
      <c r="R146">
        <v>21</v>
      </c>
      <c r="S146" s="23">
        <v>6774</v>
      </c>
      <c r="T146" s="23">
        <v>2710</v>
      </c>
      <c r="U146" s="23">
        <v>3663</v>
      </c>
      <c r="V146" s="23">
        <v>1084</v>
      </c>
      <c r="W146" s="23">
        <v>0</v>
      </c>
      <c r="X146" s="23">
        <v>847</v>
      </c>
      <c r="Y146" s="23">
        <v>0</v>
      </c>
      <c r="Z146" s="23">
        <v>0</v>
      </c>
      <c r="AA146" s="23">
        <v>0</v>
      </c>
      <c r="AB146" s="23">
        <v>15078</v>
      </c>
      <c r="AC146" s="23">
        <v>813</v>
      </c>
      <c r="AD146" s="23">
        <v>0</v>
      </c>
      <c r="AE146" s="23">
        <v>0</v>
      </c>
      <c r="AF146" s="23">
        <v>0</v>
      </c>
      <c r="AG146" s="23">
        <v>0</v>
      </c>
      <c r="AH146" s="23">
        <v>813</v>
      </c>
      <c r="AI146" s="23">
        <v>14265</v>
      </c>
    </row>
    <row r="147" spans="1:35" ht="24.95" customHeight="1" x14ac:dyDescent="0.25">
      <c r="A147">
        <v>143</v>
      </c>
      <c r="B147" s="24" t="s">
        <v>702</v>
      </c>
      <c r="C147">
        <v>269</v>
      </c>
      <c r="D147" s="1" t="s">
        <v>703</v>
      </c>
      <c r="E147" s="22" t="s">
        <v>611</v>
      </c>
      <c r="F147" t="s">
        <v>0</v>
      </c>
      <c r="G147" t="s">
        <v>132</v>
      </c>
      <c r="H147" t="s">
        <v>290</v>
      </c>
      <c r="I147" t="s">
        <v>704</v>
      </c>
      <c r="J147" t="s">
        <v>705</v>
      </c>
      <c r="K147" s="28">
        <v>42501</v>
      </c>
      <c r="L147" s="28">
        <v>33745</v>
      </c>
      <c r="N147">
        <v>1</v>
      </c>
      <c r="O147">
        <v>21</v>
      </c>
      <c r="P147">
        <v>0</v>
      </c>
      <c r="Q147">
        <v>0</v>
      </c>
      <c r="R147">
        <v>21</v>
      </c>
      <c r="S147" s="23">
        <v>6774</v>
      </c>
      <c r="T147" s="23">
        <v>2710</v>
      </c>
      <c r="U147" s="23">
        <v>3663</v>
      </c>
      <c r="V147" s="23">
        <v>1084</v>
      </c>
      <c r="W147" s="23">
        <v>0</v>
      </c>
      <c r="X147" s="23">
        <v>847</v>
      </c>
      <c r="Y147" s="23">
        <v>0</v>
      </c>
      <c r="Z147" s="23">
        <v>0</v>
      </c>
      <c r="AA147" s="23">
        <v>0</v>
      </c>
      <c r="AB147" s="23">
        <v>15078</v>
      </c>
      <c r="AC147" s="23">
        <v>813</v>
      </c>
      <c r="AD147" s="23">
        <v>0</v>
      </c>
      <c r="AE147" s="23">
        <v>0</v>
      </c>
      <c r="AF147" s="23">
        <v>0</v>
      </c>
      <c r="AG147" s="23">
        <v>0</v>
      </c>
      <c r="AH147" s="23">
        <v>813</v>
      </c>
      <c r="AI147" s="23">
        <v>14265</v>
      </c>
    </row>
    <row r="148" spans="1:35" ht="24.95" customHeight="1" x14ac:dyDescent="0.25">
      <c r="A148">
        <v>144</v>
      </c>
      <c r="B148" s="24" t="s">
        <v>706</v>
      </c>
      <c r="C148">
        <v>270</v>
      </c>
      <c r="D148" s="1" t="s">
        <v>707</v>
      </c>
      <c r="E148" s="22" t="s">
        <v>708</v>
      </c>
      <c r="F148" t="s">
        <v>0</v>
      </c>
      <c r="G148" t="s">
        <v>709</v>
      </c>
      <c r="K148" s="28">
        <v>42504</v>
      </c>
      <c r="L148" s="28">
        <v>35758</v>
      </c>
      <c r="N148">
        <v>1</v>
      </c>
      <c r="O148">
        <v>18</v>
      </c>
      <c r="P148">
        <v>0</v>
      </c>
      <c r="Q148">
        <v>0</v>
      </c>
      <c r="R148">
        <v>18</v>
      </c>
      <c r="S148" s="23">
        <v>0</v>
      </c>
      <c r="T148" s="23">
        <v>0</v>
      </c>
      <c r="U148" s="23">
        <v>10452</v>
      </c>
      <c r="V148" s="23">
        <v>0</v>
      </c>
      <c r="W148" s="23">
        <v>0</v>
      </c>
      <c r="X148" s="23">
        <v>0</v>
      </c>
      <c r="Y148" s="23">
        <v>0</v>
      </c>
      <c r="AA148" s="23">
        <v>0</v>
      </c>
      <c r="AB148" s="23">
        <v>10452</v>
      </c>
      <c r="AC148" s="23">
        <v>0</v>
      </c>
      <c r="AD148" s="23">
        <v>0</v>
      </c>
      <c r="AE148" s="23">
        <v>0</v>
      </c>
      <c r="AF148" s="23">
        <v>0</v>
      </c>
      <c r="AG148" s="23">
        <v>0</v>
      </c>
      <c r="AH148" s="23">
        <v>0</v>
      </c>
      <c r="AI148" s="23">
        <v>10452</v>
      </c>
    </row>
    <row r="149" spans="1:35" ht="24.95" customHeight="1" x14ac:dyDescent="0.25">
      <c r="A149">
        <v>145</v>
      </c>
      <c r="B149" s="24" t="s">
        <v>710</v>
      </c>
      <c r="C149">
        <v>271</v>
      </c>
      <c r="D149" s="1" t="s">
        <v>711</v>
      </c>
      <c r="E149" s="22" t="s">
        <v>611</v>
      </c>
      <c r="F149" t="s">
        <v>0</v>
      </c>
      <c r="G149" t="s">
        <v>132</v>
      </c>
      <c r="J149" t="s">
        <v>712</v>
      </c>
      <c r="K149" s="28">
        <v>42507</v>
      </c>
      <c r="L149" s="28">
        <v>33805</v>
      </c>
      <c r="N149">
        <v>1</v>
      </c>
      <c r="O149">
        <v>15</v>
      </c>
      <c r="P149">
        <v>0</v>
      </c>
      <c r="Q149">
        <v>0</v>
      </c>
      <c r="R149">
        <v>15</v>
      </c>
      <c r="S149" s="23">
        <v>4163</v>
      </c>
      <c r="T149" s="23">
        <v>1665</v>
      </c>
      <c r="U149" s="23">
        <v>1987</v>
      </c>
      <c r="V149" s="23">
        <v>774</v>
      </c>
      <c r="W149" s="23">
        <v>0</v>
      </c>
      <c r="X149" s="23">
        <v>605</v>
      </c>
      <c r="Y149" s="23">
        <v>0</v>
      </c>
      <c r="Z149" s="23">
        <v>0</v>
      </c>
      <c r="AA149" s="23">
        <v>0</v>
      </c>
      <c r="AB149" s="23">
        <v>9194</v>
      </c>
      <c r="AC149" s="23">
        <v>500</v>
      </c>
      <c r="AD149" s="23">
        <v>0</v>
      </c>
      <c r="AE149" s="23">
        <v>0</v>
      </c>
      <c r="AF149" s="23">
        <v>0</v>
      </c>
      <c r="AG149" s="23">
        <v>0</v>
      </c>
      <c r="AH149" s="23">
        <v>500</v>
      </c>
      <c r="AI149" s="23">
        <v>8694</v>
      </c>
    </row>
    <row r="151" spans="1:35" ht="21.75" customHeight="1" thickBot="1" x14ac:dyDescent="0.3">
      <c r="A151" s="29"/>
      <c r="B151" s="30"/>
      <c r="C151" s="29"/>
      <c r="D151" s="31">
        <f>+COUNTA(B5:B149)</f>
        <v>145</v>
      </c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33">
        <f>SUM(S5:S150)</f>
        <v>2988612</v>
      </c>
      <c r="T151" s="33">
        <f t="shared" ref="T151:AI151" si="0">SUM(T5:T150)</f>
        <v>1195411</v>
      </c>
      <c r="U151" s="33">
        <f t="shared" si="0"/>
        <v>2141907</v>
      </c>
      <c r="V151" s="33">
        <f t="shared" si="0"/>
        <v>187619</v>
      </c>
      <c r="W151" s="33">
        <f t="shared" si="0"/>
        <v>86313</v>
      </c>
      <c r="X151" s="33">
        <f t="shared" si="0"/>
        <v>177945</v>
      </c>
      <c r="Y151" s="33">
        <f t="shared" si="0"/>
        <v>2500</v>
      </c>
      <c r="Z151" s="33">
        <f t="shared" si="0"/>
        <v>21450</v>
      </c>
      <c r="AA151" s="33">
        <f t="shared" si="0"/>
        <v>39270</v>
      </c>
      <c r="AB151" s="33">
        <f t="shared" si="0"/>
        <v>6841027</v>
      </c>
      <c r="AC151" s="33">
        <f t="shared" si="0"/>
        <v>358640</v>
      </c>
      <c r="AD151" s="33">
        <f t="shared" si="0"/>
        <v>800</v>
      </c>
      <c r="AE151" s="33">
        <f t="shared" si="0"/>
        <v>478998</v>
      </c>
      <c r="AF151" s="33">
        <f t="shared" si="0"/>
        <v>1080</v>
      </c>
      <c r="AG151" s="33">
        <f t="shared" si="0"/>
        <v>36510</v>
      </c>
      <c r="AH151" s="33">
        <f t="shared" si="0"/>
        <v>876028</v>
      </c>
      <c r="AI151" s="33">
        <f t="shared" si="0"/>
        <v>5964999</v>
      </c>
    </row>
  </sheetData>
  <autoFilter ref="A4:WVY149"/>
  <mergeCells count="1">
    <mergeCell ref="A1:D1"/>
  </mergeCells>
  <printOptions gridLines="1"/>
  <pageMargins left="0.11811023622047245" right="0.11811023622047245" top="0.74803149606299213" bottom="0.74803149606299213" header="0.31496062992125984" footer="0.31496062992125984"/>
  <pageSetup paperSize="9" scale="67" orientation="landscape" r:id="rId1"/>
  <headerFooter>
    <oddHeader>&amp;C&amp;F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1"/>
  <sheetViews>
    <sheetView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D10" sqref="D10"/>
    </sheetView>
  </sheetViews>
  <sheetFormatPr defaultRowHeight="15" x14ac:dyDescent="0.25"/>
  <cols>
    <col min="1" max="1" width="4.28515625" style="2" customWidth="1"/>
    <col min="2" max="2" width="11" style="2" customWidth="1"/>
    <col min="3" max="3" width="4" style="2" hidden="1" customWidth="1"/>
    <col min="4" max="4" width="21.42578125" style="1" customWidth="1"/>
    <col min="5" max="5" width="23.140625" style="1" customWidth="1"/>
    <col min="6" max="6" width="29.85546875" style="2" hidden="1" customWidth="1"/>
    <col min="7" max="7" width="7.140625" style="2" hidden="1" customWidth="1"/>
    <col min="8" max="8" width="18.42578125" style="2" hidden="1" customWidth="1"/>
    <col min="9" max="9" width="18.5703125" style="2" hidden="1" customWidth="1"/>
    <col min="10" max="10" width="12.7109375" style="2" hidden="1" customWidth="1"/>
    <col min="11" max="12" width="9.5703125" style="2" hidden="1" customWidth="1"/>
    <col min="13" max="13" width="8.85546875" style="2" hidden="1" customWidth="1"/>
    <col min="14" max="14" width="6.140625" style="2" hidden="1" customWidth="1"/>
    <col min="15" max="15" width="13.42578125" style="2" hidden="1" customWidth="1"/>
    <col min="16" max="16" width="6.28515625" style="2" hidden="1" customWidth="1"/>
    <col min="17" max="17" width="9.42578125" style="2" hidden="1" customWidth="1"/>
    <col min="18" max="18" width="6.7109375" style="2" customWidth="1"/>
    <col min="19" max="20" width="10" style="3" bestFit="1" customWidth="1"/>
    <col min="21" max="21" width="10.140625" style="3" customWidth="1"/>
    <col min="22" max="22" width="8.85546875" style="3" customWidth="1"/>
    <col min="23" max="23" width="7.42578125" style="3" customWidth="1"/>
    <col min="24" max="24" width="8.85546875" style="3" customWidth="1"/>
    <col min="25" max="25" width="6.140625" style="3" customWidth="1"/>
    <col min="26" max="26" width="7.140625" style="3" customWidth="1"/>
    <col min="27" max="27" width="10.28515625" style="3" customWidth="1"/>
    <col min="28" max="28" width="9" style="3" customWidth="1"/>
    <col min="29" max="29" width="5.140625" style="3" customWidth="1"/>
    <col min="30" max="30" width="9" style="3" bestFit="1" customWidth="1"/>
    <col min="31" max="31" width="6.42578125" style="3" customWidth="1"/>
    <col min="32" max="32" width="7.140625" style="3" customWidth="1"/>
    <col min="33" max="33" width="9.7109375" style="3" customWidth="1"/>
    <col min="34" max="34" width="10.140625" style="3" customWidth="1"/>
    <col min="35" max="35" width="29.28515625" style="2" bestFit="1" customWidth="1"/>
    <col min="36" max="16384" width="9.140625" style="2"/>
  </cols>
  <sheetData>
    <row r="1" spans="1:34" x14ac:dyDescent="0.25">
      <c r="A1" s="120" t="s">
        <v>0</v>
      </c>
      <c r="B1" s="120"/>
      <c r="C1" s="120"/>
      <c r="D1" s="120"/>
    </row>
    <row r="2" spans="1:34" x14ac:dyDescent="0.25">
      <c r="A2" t="s">
        <v>1</v>
      </c>
      <c r="B2"/>
      <c r="C2"/>
    </row>
    <row r="3" spans="1:34" ht="15.75" thickBot="1" x14ac:dyDescent="0.3"/>
    <row r="4" spans="1:34" s="8" customFormat="1" ht="45" x14ac:dyDescent="0.25">
      <c r="A4" s="4" t="s">
        <v>2</v>
      </c>
      <c r="B4" s="5" t="s">
        <v>3</v>
      </c>
      <c r="C4" s="5"/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6" t="s">
        <v>19</v>
      </c>
      <c r="T4" s="6" t="s">
        <v>20</v>
      </c>
      <c r="U4" s="6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  <c r="AA4" s="6" t="s">
        <v>27</v>
      </c>
      <c r="AB4" s="6" t="s">
        <v>28</v>
      </c>
      <c r="AC4" s="6" t="s">
        <v>29</v>
      </c>
      <c r="AD4" s="6" t="s">
        <v>30</v>
      </c>
      <c r="AE4" s="6" t="s">
        <v>31</v>
      </c>
      <c r="AF4" s="6" t="s">
        <v>32</v>
      </c>
      <c r="AG4" s="6" t="s">
        <v>33</v>
      </c>
      <c r="AH4" s="7" t="s">
        <v>34</v>
      </c>
    </row>
    <row r="5" spans="1:34" ht="24.95" customHeight="1" x14ac:dyDescent="0.25">
      <c r="A5" s="9">
        <v>1</v>
      </c>
      <c r="B5" s="10" t="s">
        <v>35</v>
      </c>
      <c r="C5" s="10">
        <v>3</v>
      </c>
      <c r="D5" s="11" t="s">
        <v>36</v>
      </c>
      <c r="E5" s="11" t="s">
        <v>37</v>
      </c>
      <c r="F5" s="10" t="s">
        <v>0</v>
      </c>
      <c r="G5" s="10" t="s">
        <v>38</v>
      </c>
      <c r="H5" s="10" t="s">
        <v>39</v>
      </c>
      <c r="I5" s="10" t="s">
        <v>40</v>
      </c>
      <c r="J5" s="10" t="s">
        <v>41</v>
      </c>
      <c r="K5" s="12">
        <v>40333</v>
      </c>
      <c r="L5" s="12">
        <v>21716</v>
      </c>
      <c r="M5" s="12"/>
      <c r="N5" s="10" t="s">
        <v>42</v>
      </c>
      <c r="O5" s="13">
        <v>30</v>
      </c>
      <c r="P5" s="13">
        <v>0</v>
      </c>
      <c r="Q5" s="13">
        <v>0</v>
      </c>
      <c r="R5" s="13">
        <v>30</v>
      </c>
      <c r="S5" s="14">
        <v>129974</v>
      </c>
      <c r="T5" s="14">
        <v>51990</v>
      </c>
      <c r="U5" s="14">
        <v>117590</v>
      </c>
      <c r="V5" s="14">
        <v>0</v>
      </c>
      <c r="W5" s="14">
        <v>2700</v>
      </c>
      <c r="X5" s="14">
        <v>1250</v>
      </c>
      <c r="Y5" s="14">
        <v>0</v>
      </c>
      <c r="Z5" s="14">
        <v>0</v>
      </c>
      <c r="AA5" s="14">
        <v>303504</v>
      </c>
      <c r="AB5" s="14">
        <v>15597</v>
      </c>
      <c r="AC5" s="14">
        <v>200</v>
      </c>
      <c r="AD5" s="14">
        <v>68839</v>
      </c>
      <c r="AE5" s="14">
        <v>360</v>
      </c>
      <c r="AF5" s="14">
        <v>940</v>
      </c>
      <c r="AG5" s="14">
        <v>85936</v>
      </c>
      <c r="AH5" s="15">
        <v>217568</v>
      </c>
    </row>
    <row r="6" spans="1:34" ht="24.95" customHeight="1" x14ac:dyDescent="0.25">
      <c r="A6" s="9">
        <f>1+A5</f>
        <v>2</v>
      </c>
      <c r="B6" s="10" t="s">
        <v>43</v>
      </c>
      <c r="C6" s="10">
        <v>8</v>
      </c>
      <c r="D6" s="11" t="s">
        <v>44</v>
      </c>
      <c r="E6" s="11" t="s">
        <v>45</v>
      </c>
      <c r="F6" s="10" t="s">
        <v>0</v>
      </c>
      <c r="G6" s="10" t="s">
        <v>46</v>
      </c>
      <c r="H6" s="10" t="s">
        <v>39</v>
      </c>
      <c r="I6" s="10" t="s">
        <v>47</v>
      </c>
      <c r="J6" s="10" t="s">
        <v>48</v>
      </c>
      <c r="K6" s="12">
        <v>40413</v>
      </c>
      <c r="L6" s="12">
        <v>25121</v>
      </c>
      <c r="M6" s="12"/>
      <c r="N6" s="10" t="s">
        <v>42</v>
      </c>
      <c r="O6" s="13">
        <v>30</v>
      </c>
      <c r="P6" s="13">
        <v>0</v>
      </c>
      <c r="Q6" s="13">
        <v>0</v>
      </c>
      <c r="R6" s="13">
        <v>30</v>
      </c>
      <c r="S6" s="14">
        <v>49397</v>
      </c>
      <c r="T6" s="14">
        <v>19759</v>
      </c>
      <c r="U6" s="14">
        <v>37866</v>
      </c>
      <c r="V6" s="14">
        <v>0</v>
      </c>
      <c r="W6" s="14">
        <v>2700</v>
      </c>
      <c r="X6" s="14">
        <v>1250</v>
      </c>
      <c r="Y6" s="14">
        <v>0</v>
      </c>
      <c r="Z6" s="14">
        <v>0</v>
      </c>
      <c r="AA6" s="14">
        <v>110972</v>
      </c>
      <c r="AB6" s="14">
        <v>5928</v>
      </c>
      <c r="AC6" s="14">
        <v>0</v>
      </c>
      <c r="AD6" s="14">
        <v>7099</v>
      </c>
      <c r="AE6" s="14">
        <v>0</v>
      </c>
      <c r="AF6" s="14">
        <v>1880</v>
      </c>
      <c r="AG6" s="14">
        <v>14907</v>
      </c>
      <c r="AH6" s="15">
        <v>96065</v>
      </c>
    </row>
    <row r="7" spans="1:34" ht="24.95" customHeight="1" x14ac:dyDescent="0.25">
      <c r="A7" s="9">
        <f t="shared" ref="A7:A70" si="0">1+A6</f>
        <v>3</v>
      </c>
      <c r="B7" s="10" t="s">
        <v>49</v>
      </c>
      <c r="C7" s="10">
        <v>11</v>
      </c>
      <c r="D7" s="11" t="s">
        <v>50</v>
      </c>
      <c r="E7" s="11" t="s">
        <v>51</v>
      </c>
      <c r="F7" s="10" t="s">
        <v>0</v>
      </c>
      <c r="G7" s="10" t="s">
        <v>52</v>
      </c>
      <c r="H7" s="10" t="s">
        <v>39</v>
      </c>
      <c r="I7" s="10" t="s">
        <v>53</v>
      </c>
      <c r="J7" s="10" t="s">
        <v>54</v>
      </c>
      <c r="K7" s="12">
        <v>40441</v>
      </c>
      <c r="L7" s="12">
        <v>30131</v>
      </c>
      <c r="M7" s="12"/>
      <c r="N7" s="10" t="s">
        <v>42</v>
      </c>
      <c r="O7" s="13">
        <v>30</v>
      </c>
      <c r="P7" s="13">
        <v>0</v>
      </c>
      <c r="Q7" s="13">
        <v>0</v>
      </c>
      <c r="R7" s="13">
        <v>30</v>
      </c>
      <c r="S7" s="14">
        <v>24535</v>
      </c>
      <c r="T7" s="14">
        <v>9814</v>
      </c>
      <c r="U7" s="14">
        <v>17616</v>
      </c>
      <c r="V7" s="14">
        <v>0</v>
      </c>
      <c r="W7" s="14">
        <v>2700</v>
      </c>
      <c r="X7" s="14">
        <v>1250</v>
      </c>
      <c r="Y7" s="14">
        <v>0</v>
      </c>
      <c r="Z7" s="14">
        <v>0</v>
      </c>
      <c r="AA7" s="14">
        <v>55915</v>
      </c>
      <c r="AB7" s="14">
        <v>2944</v>
      </c>
      <c r="AC7" s="14">
        <v>0</v>
      </c>
      <c r="AD7" s="14">
        <v>0</v>
      </c>
      <c r="AE7" s="14">
        <v>0</v>
      </c>
      <c r="AF7" s="14">
        <v>1130</v>
      </c>
      <c r="AG7" s="14">
        <v>4074</v>
      </c>
      <c r="AH7" s="15">
        <v>51841</v>
      </c>
    </row>
    <row r="8" spans="1:34" ht="24.95" customHeight="1" x14ac:dyDescent="0.25">
      <c r="A8" s="9">
        <f t="shared" si="0"/>
        <v>4</v>
      </c>
      <c r="B8" s="10" t="s">
        <v>55</v>
      </c>
      <c r="C8" s="79">
        <v>12</v>
      </c>
      <c r="D8" s="11" t="s">
        <v>56</v>
      </c>
      <c r="E8" s="11" t="s">
        <v>57</v>
      </c>
      <c r="F8" s="10" t="s">
        <v>0</v>
      </c>
      <c r="G8" s="10" t="s">
        <v>58</v>
      </c>
      <c r="H8" s="10" t="s">
        <v>59</v>
      </c>
      <c r="I8" s="10" t="s">
        <v>60</v>
      </c>
      <c r="J8" s="10" t="s">
        <v>61</v>
      </c>
      <c r="K8" s="12">
        <v>40450</v>
      </c>
      <c r="L8" s="12">
        <v>30611</v>
      </c>
      <c r="M8" s="12"/>
      <c r="N8" s="10" t="s">
        <v>42</v>
      </c>
      <c r="O8" s="13">
        <v>30</v>
      </c>
      <c r="P8" s="13">
        <v>0</v>
      </c>
      <c r="Q8" s="13">
        <v>0</v>
      </c>
      <c r="R8" s="13">
        <v>30</v>
      </c>
      <c r="S8" s="14">
        <v>15152</v>
      </c>
      <c r="T8" s="14">
        <v>6061</v>
      </c>
      <c r="U8" s="14">
        <v>8894</v>
      </c>
      <c r="V8" s="14">
        <v>0</v>
      </c>
      <c r="W8" s="14">
        <v>2700</v>
      </c>
      <c r="X8" s="14">
        <v>1250</v>
      </c>
      <c r="Y8" s="14">
        <v>2500</v>
      </c>
      <c r="Z8" s="14">
        <v>0</v>
      </c>
      <c r="AA8" s="14">
        <v>36557</v>
      </c>
      <c r="AB8" s="14">
        <v>1818</v>
      </c>
      <c r="AC8" s="14">
        <v>0</v>
      </c>
      <c r="AD8" s="14">
        <v>0</v>
      </c>
      <c r="AE8" s="14">
        <v>0</v>
      </c>
      <c r="AF8" s="14">
        <v>0</v>
      </c>
      <c r="AG8" s="14">
        <v>1818</v>
      </c>
      <c r="AH8" s="15">
        <v>34739</v>
      </c>
    </row>
    <row r="9" spans="1:34" ht="24.95" customHeight="1" x14ac:dyDescent="0.25">
      <c r="A9" s="9">
        <f t="shared" si="0"/>
        <v>5</v>
      </c>
      <c r="B9" s="10" t="s">
        <v>62</v>
      </c>
      <c r="C9" s="10">
        <v>13</v>
      </c>
      <c r="D9" s="11" t="s">
        <v>63</v>
      </c>
      <c r="E9" s="11" t="s">
        <v>64</v>
      </c>
      <c r="F9" s="10" t="s">
        <v>0</v>
      </c>
      <c r="G9" s="10" t="s">
        <v>65</v>
      </c>
      <c r="H9" s="10" t="s">
        <v>39</v>
      </c>
      <c r="I9" s="10" t="s">
        <v>66</v>
      </c>
      <c r="J9" s="10" t="s">
        <v>67</v>
      </c>
      <c r="K9" s="12">
        <v>40472</v>
      </c>
      <c r="L9" s="12">
        <v>23259</v>
      </c>
      <c r="M9" s="12"/>
      <c r="N9" s="10" t="s">
        <v>42</v>
      </c>
      <c r="O9" s="13">
        <v>30</v>
      </c>
      <c r="P9" s="13">
        <v>0</v>
      </c>
      <c r="Q9" s="13">
        <v>0</v>
      </c>
      <c r="R9" s="13">
        <v>30</v>
      </c>
      <c r="S9" s="14">
        <v>110770</v>
      </c>
      <c r="T9" s="14">
        <v>44308</v>
      </c>
      <c r="U9" s="14">
        <v>94919</v>
      </c>
      <c r="V9" s="14">
        <v>0</v>
      </c>
      <c r="W9" s="14">
        <v>2700</v>
      </c>
      <c r="X9" s="14">
        <v>1250</v>
      </c>
      <c r="Y9" s="14">
        <v>0</v>
      </c>
      <c r="Z9" s="14">
        <v>0</v>
      </c>
      <c r="AA9" s="14">
        <v>253947</v>
      </c>
      <c r="AB9" s="14">
        <v>13292</v>
      </c>
      <c r="AC9" s="14">
        <v>0</v>
      </c>
      <c r="AD9" s="14">
        <v>53216</v>
      </c>
      <c r="AE9" s="14">
        <v>0</v>
      </c>
      <c r="AF9" s="14">
        <v>0</v>
      </c>
      <c r="AG9" s="14">
        <v>66508</v>
      </c>
      <c r="AH9" s="15">
        <v>187439</v>
      </c>
    </row>
    <row r="10" spans="1:34" ht="24.95" customHeight="1" x14ac:dyDescent="0.25">
      <c r="A10" s="9">
        <f t="shared" si="0"/>
        <v>6</v>
      </c>
      <c r="B10" s="10" t="s">
        <v>68</v>
      </c>
      <c r="C10" s="10">
        <v>25</v>
      </c>
      <c r="D10" s="11" t="s">
        <v>69</v>
      </c>
      <c r="E10" s="11" t="s">
        <v>70</v>
      </c>
      <c r="F10" s="10" t="s">
        <v>0</v>
      </c>
      <c r="G10" s="10" t="s">
        <v>52</v>
      </c>
      <c r="H10" s="10" t="s">
        <v>39</v>
      </c>
      <c r="I10" s="10" t="s">
        <v>71</v>
      </c>
      <c r="J10" s="10" t="s">
        <v>72</v>
      </c>
      <c r="K10" s="12">
        <v>40546</v>
      </c>
      <c r="L10" s="12">
        <v>29491</v>
      </c>
      <c r="M10" s="12"/>
      <c r="N10" s="10" t="s">
        <v>42</v>
      </c>
      <c r="O10" s="13">
        <v>30</v>
      </c>
      <c r="P10" s="13">
        <v>0</v>
      </c>
      <c r="Q10" s="13">
        <v>0</v>
      </c>
      <c r="R10" s="13">
        <v>30</v>
      </c>
      <c r="S10" s="14">
        <v>22308</v>
      </c>
      <c r="T10" s="14">
        <v>8923</v>
      </c>
      <c r="U10" s="14">
        <v>15542</v>
      </c>
      <c r="V10" s="14">
        <v>0</v>
      </c>
      <c r="W10" s="14">
        <v>2700</v>
      </c>
      <c r="X10" s="14">
        <v>1250</v>
      </c>
      <c r="Y10" s="14">
        <v>0</v>
      </c>
      <c r="Z10" s="14">
        <v>0</v>
      </c>
      <c r="AA10" s="14">
        <v>50723</v>
      </c>
      <c r="AB10" s="14">
        <v>2677</v>
      </c>
      <c r="AC10" s="14">
        <v>0</v>
      </c>
      <c r="AD10" s="14">
        <v>0</v>
      </c>
      <c r="AE10" s="14">
        <v>0</v>
      </c>
      <c r="AF10" s="14">
        <v>1130</v>
      </c>
      <c r="AG10" s="14">
        <v>3807</v>
      </c>
      <c r="AH10" s="15">
        <v>46916</v>
      </c>
    </row>
    <row r="11" spans="1:34" ht="24.95" customHeight="1" x14ac:dyDescent="0.25">
      <c r="A11" s="9">
        <f t="shared" si="0"/>
        <v>7</v>
      </c>
      <c r="B11" s="10" t="s">
        <v>73</v>
      </c>
      <c r="C11" s="10">
        <v>26</v>
      </c>
      <c r="D11" s="11" t="s">
        <v>74</v>
      </c>
      <c r="E11" s="11" t="s">
        <v>75</v>
      </c>
      <c r="F11" s="10" t="s">
        <v>0</v>
      </c>
      <c r="G11" s="10" t="s">
        <v>76</v>
      </c>
      <c r="H11" s="10" t="s">
        <v>39</v>
      </c>
      <c r="I11" s="10" t="s">
        <v>77</v>
      </c>
      <c r="J11" s="10" t="s">
        <v>78</v>
      </c>
      <c r="K11" s="12">
        <v>40546</v>
      </c>
      <c r="L11" s="12">
        <v>29187</v>
      </c>
      <c r="M11" s="12"/>
      <c r="N11" s="10" t="s">
        <v>42</v>
      </c>
      <c r="O11" s="13">
        <v>30</v>
      </c>
      <c r="P11" s="13">
        <v>0</v>
      </c>
      <c r="Q11" s="13">
        <v>0</v>
      </c>
      <c r="R11" s="13">
        <v>30</v>
      </c>
      <c r="S11" s="14">
        <v>28058</v>
      </c>
      <c r="T11" s="14">
        <v>11223</v>
      </c>
      <c r="U11" s="14">
        <v>20664</v>
      </c>
      <c r="V11" s="14">
        <v>0</v>
      </c>
      <c r="W11" s="14">
        <v>2700</v>
      </c>
      <c r="X11" s="14">
        <v>1250</v>
      </c>
      <c r="Y11" s="14">
        <v>0</v>
      </c>
      <c r="Z11" s="14">
        <v>0</v>
      </c>
      <c r="AA11" s="14">
        <v>63895</v>
      </c>
      <c r="AB11" s="14">
        <v>3367</v>
      </c>
      <c r="AC11" s="14">
        <v>0</v>
      </c>
      <c r="AD11" s="14">
        <v>2226</v>
      </c>
      <c r="AE11" s="14">
        <v>0</v>
      </c>
      <c r="AF11" s="14">
        <v>0</v>
      </c>
      <c r="AG11" s="14">
        <v>5593</v>
      </c>
      <c r="AH11" s="15">
        <v>58302</v>
      </c>
    </row>
    <row r="12" spans="1:34" ht="24.95" customHeight="1" x14ac:dyDescent="0.25">
      <c r="A12" s="9">
        <f t="shared" si="0"/>
        <v>8</v>
      </c>
      <c r="B12" s="10" t="s">
        <v>79</v>
      </c>
      <c r="C12" s="10">
        <v>29</v>
      </c>
      <c r="D12" s="11" t="s">
        <v>80</v>
      </c>
      <c r="E12" s="11" t="s">
        <v>81</v>
      </c>
      <c r="F12" s="10" t="s">
        <v>0</v>
      </c>
      <c r="G12" s="10" t="s">
        <v>82</v>
      </c>
      <c r="H12" s="10" t="s">
        <v>83</v>
      </c>
      <c r="I12" s="10" t="s">
        <v>84</v>
      </c>
      <c r="J12" s="10" t="s">
        <v>85</v>
      </c>
      <c r="K12" s="12">
        <v>40603</v>
      </c>
      <c r="L12" s="12">
        <v>28059</v>
      </c>
      <c r="M12" s="12">
        <v>42466</v>
      </c>
      <c r="N12" s="10" t="s">
        <v>86</v>
      </c>
      <c r="O12" s="13">
        <v>6</v>
      </c>
      <c r="P12" s="13">
        <v>0</v>
      </c>
      <c r="Q12" s="13">
        <v>0</v>
      </c>
      <c r="R12" s="13">
        <v>6</v>
      </c>
      <c r="S12" s="14">
        <v>19687</v>
      </c>
      <c r="T12" s="14">
        <v>7875</v>
      </c>
      <c r="U12" s="14">
        <v>16832</v>
      </c>
      <c r="V12" s="14">
        <v>0</v>
      </c>
      <c r="W12" s="14">
        <v>540</v>
      </c>
      <c r="X12" s="14">
        <v>250</v>
      </c>
      <c r="Y12" s="14">
        <v>0</v>
      </c>
      <c r="Z12" s="14">
        <v>0</v>
      </c>
      <c r="AA12" s="14">
        <v>45184</v>
      </c>
      <c r="AB12" s="14">
        <v>2362</v>
      </c>
      <c r="AC12" s="14">
        <v>0</v>
      </c>
      <c r="AD12" s="14">
        <v>0</v>
      </c>
      <c r="AE12" s="14">
        <v>0</v>
      </c>
      <c r="AF12" s="14">
        <v>0</v>
      </c>
      <c r="AG12" s="14">
        <v>2362</v>
      </c>
      <c r="AH12" s="15">
        <v>42822</v>
      </c>
    </row>
    <row r="13" spans="1:34" ht="24.95" customHeight="1" x14ac:dyDescent="0.25">
      <c r="A13" s="9">
        <f t="shared" si="0"/>
        <v>9</v>
      </c>
      <c r="B13" s="10" t="s">
        <v>87</v>
      </c>
      <c r="C13" s="10">
        <v>35</v>
      </c>
      <c r="D13" s="11" t="s">
        <v>88</v>
      </c>
      <c r="E13" s="11" t="s">
        <v>89</v>
      </c>
      <c r="F13" s="10" t="s">
        <v>0</v>
      </c>
      <c r="G13" s="10" t="s">
        <v>58</v>
      </c>
      <c r="H13" s="10" t="s">
        <v>39</v>
      </c>
      <c r="I13" s="10" t="s">
        <v>90</v>
      </c>
      <c r="J13" s="10" t="s">
        <v>91</v>
      </c>
      <c r="K13" s="12">
        <v>40693</v>
      </c>
      <c r="L13" s="12">
        <v>30297</v>
      </c>
      <c r="M13" s="12"/>
      <c r="N13" s="10" t="s">
        <v>42</v>
      </c>
      <c r="O13" s="13">
        <v>30</v>
      </c>
      <c r="P13" s="13">
        <v>0</v>
      </c>
      <c r="Q13" s="13">
        <v>0</v>
      </c>
      <c r="R13" s="13">
        <v>30</v>
      </c>
      <c r="S13" s="14">
        <v>9111</v>
      </c>
      <c r="T13" s="14">
        <v>3643</v>
      </c>
      <c r="U13" s="14">
        <v>4365</v>
      </c>
      <c r="V13" s="14">
        <v>1600</v>
      </c>
      <c r="W13" s="14">
        <v>0</v>
      </c>
      <c r="X13" s="14">
        <v>1250</v>
      </c>
      <c r="Y13" s="14">
        <v>0</v>
      </c>
      <c r="Z13" s="14">
        <v>0</v>
      </c>
      <c r="AA13" s="14">
        <v>19969</v>
      </c>
      <c r="AB13" s="14">
        <v>1093</v>
      </c>
      <c r="AC13" s="14">
        <v>0</v>
      </c>
      <c r="AD13" s="14">
        <v>0</v>
      </c>
      <c r="AE13" s="14">
        <v>0</v>
      </c>
      <c r="AF13" s="14">
        <v>0</v>
      </c>
      <c r="AG13" s="14">
        <v>1093</v>
      </c>
      <c r="AH13" s="15">
        <v>18876</v>
      </c>
    </row>
    <row r="14" spans="1:34" ht="24.95" customHeight="1" x14ac:dyDescent="0.25">
      <c r="A14" s="9">
        <f t="shared" si="0"/>
        <v>10</v>
      </c>
      <c r="B14" s="10" t="s">
        <v>92</v>
      </c>
      <c r="C14" s="10">
        <v>39</v>
      </c>
      <c r="D14" s="11" t="s">
        <v>93</v>
      </c>
      <c r="E14" s="11" t="s">
        <v>94</v>
      </c>
      <c r="F14" s="10" t="s">
        <v>0</v>
      </c>
      <c r="G14" s="10" t="s">
        <v>95</v>
      </c>
      <c r="H14" s="10" t="s">
        <v>39</v>
      </c>
      <c r="I14" s="10" t="s">
        <v>96</v>
      </c>
      <c r="J14" s="10" t="s">
        <v>97</v>
      </c>
      <c r="K14" s="12">
        <v>40780</v>
      </c>
      <c r="L14" s="12">
        <v>30362</v>
      </c>
      <c r="M14" s="12"/>
      <c r="N14" s="10" t="s">
        <v>42</v>
      </c>
      <c r="O14" s="13">
        <v>30</v>
      </c>
      <c r="P14" s="13">
        <v>0</v>
      </c>
      <c r="Q14" s="13">
        <v>0</v>
      </c>
      <c r="R14" s="13">
        <v>30</v>
      </c>
      <c r="S14" s="14">
        <v>34178</v>
      </c>
      <c r="T14" s="14">
        <v>13671</v>
      </c>
      <c r="U14" s="14">
        <v>26201</v>
      </c>
      <c r="V14" s="14">
        <v>0</v>
      </c>
      <c r="W14" s="14">
        <v>2700</v>
      </c>
      <c r="X14" s="14">
        <v>1250</v>
      </c>
      <c r="Y14" s="14">
        <v>0</v>
      </c>
      <c r="Z14" s="14">
        <v>0</v>
      </c>
      <c r="AA14" s="14">
        <v>78000</v>
      </c>
      <c r="AB14" s="14">
        <v>4101</v>
      </c>
      <c r="AC14" s="14">
        <v>0</v>
      </c>
      <c r="AD14" s="14">
        <v>4807</v>
      </c>
      <c r="AE14" s="14">
        <v>0</v>
      </c>
      <c r="AF14" s="14">
        <v>0</v>
      </c>
      <c r="AG14" s="14">
        <v>8908</v>
      </c>
      <c r="AH14" s="15">
        <v>69092</v>
      </c>
    </row>
    <row r="15" spans="1:34" ht="24.95" customHeight="1" x14ac:dyDescent="0.25">
      <c r="A15" s="9">
        <f t="shared" si="0"/>
        <v>11</v>
      </c>
      <c r="B15" s="10" t="s">
        <v>98</v>
      </c>
      <c r="C15" s="10">
        <v>50</v>
      </c>
      <c r="D15" s="11" t="s">
        <v>99</v>
      </c>
      <c r="E15" s="11" t="s">
        <v>57</v>
      </c>
      <c r="F15" s="10" t="s">
        <v>0</v>
      </c>
      <c r="G15" s="10" t="s">
        <v>58</v>
      </c>
      <c r="H15" s="10" t="s">
        <v>39</v>
      </c>
      <c r="I15" s="10" t="s">
        <v>100</v>
      </c>
      <c r="J15" s="10" t="s">
        <v>101</v>
      </c>
      <c r="K15" s="12">
        <v>40805</v>
      </c>
      <c r="L15" s="12">
        <v>32599</v>
      </c>
      <c r="M15" s="12"/>
      <c r="N15" s="10" t="s">
        <v>42</v>
      </c>
      <c r="O15" s="13">
        <v>30</v>
      </c>
      <c r="P15" s="13">
        <v>0</v>
      </c>
      <c r="Q15" s="13">
        <v>0</v>
      </c>
      <c r="R15" s="13">
        <v>30</v>
      </c>
      <c r="S15" s="14">
        <v>11205</v>
      </c>
      <c r="T15" s="14">
        <v>4482</v>
      </c>
      <c r="U15" s="14">
        <v>6316</v>
      </c>
      <c r="V15" s="14">
        <v>1600</v>
      </c>
      <c r="W15" s="14">
        <v>0</v>
      </c>
      <c r="X15" s="14">
        <v>1250</v>
      </c>
      <c r="Y15" s="14">
        <v>0</v>
      </c>
      <c r="Z15" s="14">
        <v>0</v>
      </c>
      <c r="AA15" s="14">
        <v>24853</v>
      </c>
      <c r="AB15" s="14">
        <v>1345</v>
      </c>
      <c r="AC15" s="14">
        <v>0</v>
      </c>
      <c r="AD15" s="14">
        <v>0</v>
      </c>
      <c r="AE15" s="14">
        <v>0</v>
      </c>
      <c r="AF15" s="14">
        <v>0</v>
      </c>
      <c r="AG15" s="14">
        <v>1345</v>
      </c>
      <c r="AH15" s="15">
        <v>23508</v>
      </c>
    </row>
    <row r="16" spans="1:34" ht="24.95" customHeight="1" x14ac:dyDescent="0.25">
      <c r="A16" s="9">
        <f t="shared" si="0"/>
        <v>12</v>
      </c>
      <c r="B16" s="10" t="s">
        <v>102</v>
      </c>
      <c r="C16" s="10">
        <v>52</v>
      </c>
      <c r="D16" s="11" t="s">
        <v>103</v>
      </c>
      <c r="E16" s="11" t="s">
        <v>57</v>
      </c>
      <c r="F16" s="10" t="s">
        <v>0</v>
      </c>
      <c r="G16" s="10" t="s">
        <v>58</v>
      </c>
      <c r="H16" s="10" t="s">
        <v>39</v>
      </c>
      <c r="I16" s="10" t="s">
        <v>104</v>
      </c>
      <c r="J16" s="10" t="s">
        <v>105</v>
      </c>
      <c r="K16" s="12">
        <v>40805</v>
      </c>
      <c r="L16" s="12">
        <v>32399</v>
      </c>
      <c r="M16" s="12"/>
      <c r="N16" s="10" t="s">
        <v>42</v>
      </c>
      <c r="O16" s="13">
        <v>30</v>
      </c>
      <c r="P16" s="13">
        <v>0</v>
      </c>
      <c r="Q16" s="13">
        <v>0</v>
      </c>
      <c r="R16" s="13">
        <v>30</v>
      </c>
      <c r="S16" s="14">
        <v>15343</v>
      </c>
      <c r="T16" s="14">
        <v>6137</v>
      </c>
      <c r="U16" s="14">
        <v>10135</v>
      </c>
      <c r="V16" s="14">
        <v>1600</v>
      </c>
      <c r="W16" s="14">
        <v>0</v>
      </c>
      <c r="X16" s="14">
        <v>1250</v>
      </c>
      <c r="Y16" s="14">
        <v>0</v>
      </c>
      <c r="Z16" s="14">
        <v>0</v>
      </c>
      <c r="AA16" s="14">
        <v>34465</v>
      </c>
      <c r="AB16" s="14">
        <v>1841</v>
      </c>
      <c r="AC16" s="14">
        <v>0</v>
      </c>
      <c r="AD16" s="14">
        <v>0</v>
      </c>
      <c r="AE16" s="14">
        <v>0</v>
      </c>
      <c r="AF16" s="14">
        <v>0</v>
      </c>
      <c r="AG16" s="14">
        <v>1841</v>
      </c>
      <c r="AH16" s="15">
        <v>32624</v>
      </c>
    </row>
    <row r="17" spans="1:34" ht="24.95" customHeight="1" x14ac:dyDescent="0.25">
      <c r="A17" s="9">
        <f t="shared" si="0"/>
        <v>13</v>
      </c>
      <c r="B17" s="10" t="s">
        <v>106</v>
      </c>
      <c r="C17" s="10">
        <v>53</v>
      </c>
      <c r="D17" s="11" t="s">
        <v>107</v>
      </c>
      <c r="E17" s="11" t="s">
        <v>108</v>
      </c>
      <c r="F17" s="10" t="s">
        <v>0</v>
      </c>
      <c r="G17" s="10" t="s">
        <v>109</v>
      </c>
      <c r="H17" s="10" t="s">
        <v>39</v>
      </c>
      <c r="I17" s="10" t="s">
        <v>110</v>
      </c>
      <c r="J17" s="10" t="s">
        <v>111</v>
      </c>
      <c r="K17" s="12">
        <v>40821</v>
      </c>
      <c r="L17" s="12">
        <v>31355</v>
      </c>
      <c r="M17" s="12"/>
      <c r="N17" s="10" t="s">
        <v>42</v>
      </c>
      <c r="O17" s="13">
        <v>30</v>
      </c>
      <c r="P17" s="13">
        <v>0</v>
      </c>
      <c r="Q17" s="13">
        <v>0</v>
      </c>
      <c r="R17" s="13">
        <v>30</v>
      </c>
      <c r="S17" s="14">
        <v>21852</v>
      </c>
      <c r="T17" s="14">
        <v>8741</v>
      </c>
      <c r="U17" s="14">
        <v>15128</v>
      </c>
      <c r="V17" s="14">
        <v>0</v>
      </c>
      <c r="W17" s="14">
        <v>2700</v>
      </c>
      <c r="X17" s="14">
        <v>1250</v>
      </c>
      <c r="Y17" s="14">
        <v>0</v>
      </c>
      <c r="Z17" s="14">
        <v>0</v>
      </c>
      <c r="AA17" s="14">
        <v>49671</v>
      </c>
      <c r="AB17" s="14">
        <v>2622</v>
      </c>
      <c r="AC17" s="14">
        <v>0</v>
      </c>
      <c r="AD17" s="14">
        <v>0</v>
      </c>
      <c r="AE17" s="14">
        <v>0</v>
      </c>
      <c r="AF17" s="14">
        <v>1130</v>
      </c>
      <c r="AG17" s="14">
        <v>3752</v>
      </c>
      <c r="AH17" s="15">
        <v>45919</v>
      </c>
    </row>
    <row r="18" spans="1:34" ht="24.95" customHeight="1" x14ac:dyDescent="0.25">
      <c r="A18" s="9">
        <f t="shared" si="0"/>
        <v>14</v>
      </c>
      <c r="B18" s="10" t="s">
        <v>112</v>
      </c>
      <c r="C18" s="10">
        <v>56</v>
      </c>
      <c r="D18" s="11" t="s">
        <v>113</v>
      </c>
      <c r="E18" s="11" t="s">
        <v>57</v>
      </c>
      <c r="F18" s="10" t="s">
        <v>0</v>
      </c>
      <c r="G18" s="10" t="s">
        <v>58</v>
      </c>
      <c r="H18" s="10" t="s">
        <v>39</v>
      </c>
      <c r="I18" s="10" t="s">
        <v>114</v>
      </c>
      <c r="J18" s="10" t="s">
        <v>115</v>
      </c>
      <c r="K18" s="12">
        <v>40868</v>
      </c>
      <c r="L18" s="12">
        <v>31476</v>
      </c>
      <c r="M18" s="12"/>
      <c r="N18" s="10" t="s">
        <v>42</v>
      </c>
      <c r="O18" s="13">
        <v>30</v>
      </c>
      <c r="P18" s="13">
        <v>0</v>
      </c>
      <c r="Q18" s="13">
        <v>0</v>
      </c>
      <c r="R18" s="13">
        <v>30</v>
      </c>
      <c r="S18" s="14">
        <v>15233</v>
      </c>
      <c r="T18" s="14">
        <v>6093</v>
      </c>
      <c r="U18" s="14">
        <v>10036</v>
      </c>
      <c r="V18" s="14">
        <v>1600</v>
      </c>
      <c r="W18" s="14">
        <v>0</v>
      </c>
      <c r="X18" s="14">
        <v>1250</v>
      </c>
      <c r="Y18" s="14">
        <v>0</v>
      </c>
      <c r="Z18" s="14">
        <v>0</v>
      </c>
      <c r="AA18" s="14">
        <v>34212</v>
      </c>
      <c r="AB18" s="14">
        <v>1828</v>
      </c>
      <c r="AC18" s="14">
        <v>0</v>
      </c>
      <c r="AD18" s="14">
        <v>0</v>
      </c>
      <c r="AE18" s="14">
        <v>0</v>
      </c>
      <c r="AF18" s="14">
        <v>1130</v>
      </c>
      <c r="AG18" s="14">
        <v>2958</v>
      </c>
      <c r="AH18" s="15">
        <v>31254</v>
      </c>
    </row>
    <row r="19" spans="1:34" ht="24.95" customHeight="1" x14ac:dyDescent="0.25">
      <c r="A19" s="9">
        <f t="shared" si="0"/>
        <v>15</v>
      </c>
      <c r="B19" s="10" t="s">
        <v>116</v>
      </c>
      <c r="C19" s="10">
        <v>57</v>
      </c>
      <c r="D19" s="11" t="s">
        <v>117</v>
      </c>
      <c r="E19" s="11" t="s">
        <v>57</v>
      </c>
      <c r="F19" s="10" t="s">
        <v>0</v>
      </c>
      <c r="G19" s="10" t="s">
        <v>58</v>
      </c>
      <c r="H19" s="10" t="s">
        <v>39</v>
      </c>
      <c r="I19" s="10" t="s">
        <v>118</v>
      </c>
      <c r="J19" s="10" t="s">
        <v>119</v>
      </c>
      <c r="K19" s="12">
        <v>40868</v>
      </c>
      <c r="L19" s="12">
        <v>32722</v>
      </c>
      <c r="M19" s="12"/>
      <c r="N19" s="10" t="s">
        <v>42</v>
      </c>
      <c r="O19" s="13">
        <v>30</v>
      </c>
      <c r="P19" s="13">
        <v>0</v>
      </c>
      <c r="Q19" s="13">
        <v>0</v>
      </c>
      <c r="R19" s="13">
        <v>30</v>
      </c>
      <c r="S19" s="14">
        <v>16376</v>
      </c>
      <c r="T19" s="14">
        <v>6550</v>
      </c>
      <c r="U19" s="14">
        <v>11098</v>
      </c>
      <c r="V19" s="14">
        <v>1600</v>
      </c>
      <c r="W19" s="14">
        <v>0</v>
      </c>
      <c r="X19" s="14">
        <v>1250</v>
      </c>
      <c r="Y19" s="14">
        <v>0</v>
      </c>
      <c r="Z19" s="14">
        <v>0</v>
      </c>
      <c r="AA19" s="14">
        <v>36874</v>
      </c>
      <c r="AB19" s="14">
        <v>1965</v>
      </c>
      <c r="AC19" s="14">
        <v>0</v>
      </c>
      <c r="AD19" s="14">
        <v>0</v>
      </c>
      <c r="AE19" s="14">
        <v>0</v>
      </c>
      <c r="AF19" s="14">
        <v>1130</v>
      </c>
      <c r="AG19" s="14">
        <v>3095</v>
      </c>
      <c r="AH19" s="15">
        <v>33779</v>
      </c>
    </row>
    <row r="20" spans="1:34" ht="24.95" customHeight="1" x14ac:dyDescent="0.25">
      <c r="A20" s="9">
        <f t="shared" si="0"/>
        <v>16</v>
      </c>
      <c r="B20" s="10" t="s">
        <v>120</v>
      </c>
      <c r="C20" s="10">
        <v>66</v>
      </c>
      <c r="D20" s="11" t="s">
        <v>121</v>
      </c>
      <c r="E20" s="11" t="s">
        <v>122</v>
      </c>
      <c r="F20" s="10" t="s">
        <v>0</v>
      </c>
      <c r="G20" s="10" t="s">
        <v>109</v>
      </c>
      <c r="H20" s="10" t="s">
        <v>39</v>
      </c>
      <c r="I20" s="10" t="s">
        <v>123</v>
      </c>
      <c r="J20" s="10" t="s">
        <v>124</v>
      </c>
      <c r="K20" s="12">
        <v>41002</v>
      </c>
      <c r="L20" s="12">
        <v>30896</v>
      </c>
      <c r="M20" s="12"/>
      <c r="N20" s="10" t="s">
        <v>42</v>
      </c>
      <c r="O20" s="13">
        <v>30</v>
      </c>
      <c r="P20" s="13">
        <v>0</v>
      </c>
      <c r="Q20" s="13">
        <v>0</v>
      </c>
      <c r="R20" s="13">
        <v>30</v>
      </c>
      <c r="S20" s="14">
        <v>25389</v>
      </c>
      <c r="T20" s="14">
        <v>10156</v>
      </c>
      <c r="U20" s="14">
        <v>19488</v>
      </c>
      <c r="V20" s="14">
        <v>1600</v>
      </c>
      <c r="W20" s="14">
        <v>0</v>
      </c>
      <c r="X20" s="14">
        <v>1250</v>
      </c>
      <c r="Y20" s="14">
        <v>0</v>
      </c>
      <c r="Z20" s="14">
        <v>0</v>
      </c>
      <c r="AA20" s="14">
        <v>57883</v>
      </c>
      <c r="AB20" s="14">
        <v>3047</v>
      </c>
      <c r="AC20" s="14">
        <v>0</v>
      </c>
      <c r="AD20" s="14">
        <v>2673</v>
      </c>
      <c r="AE20" s="14">
        <v>0</v>
      </c>
      <c r="AF20" s="14">
        <v>0</v>
      </c>
      <c r="AG20" s="14">
        <v>5720</v>
      </c>
      <c r="AH20" s="15">
        <v>52163</v>
      </c>
    </row>
    <row r="21" spans="1:34" ht="24.95" customHeight="1" x14ac:dyDescent="0.25">
      <c r="A21" s="9">
        <f t="shared" si="0"/>
        <v>17</v>
      </c>
      <c r="B21" s="10" t="s">
        <v>125</v>
      </c>
      <c r="C21" s="10">
        <v>67</v>
      </c>
      <c r="D21" s="11" t="s">
        <v>126</v>
      </c>
      <c r="E21" s="11" t="s">
        <v>122</v>
      </c>
      <c r="F21" s="10" t="s">
        <v>0</v>
      </c>
      <c r="G21" s="10" t="s">
        <v>109</v>
      </c>
      <c r="H21" s="10" t="s">
        <v>39</v>
      </c>
      <c r="I21" s="10" t="s">
        <v>127</v>
      </c>
      <c r="J21" s="10" t="s">
        <v>128</v>
      </c>
      <c r="K21" s="12">
        <v>41015</v>
      </c>
      <c r="L21" s="12">
        <v>30581</v>
      </c>
      <c r="M21" s="12"/>
      <c r="N21" s="10" t="s">
        <v>42</v>
      </c>
      <c r="O21" s="13">
        <v>30</v>
      </c>
      <c r="P21" s="13">
        <v>0</v>
      </c>
      <c r="Q21" s="13">
        <v>0</v>
      </c>
      <c r="R21" s="13">
        <v>30</v>
      </c>
      <c r="S21" s="14">
        <v>25389</v>
      </c>
      <c r="T21" s="14">
        <v>10156</v>
      </c>
      <c r="U21" s="14">
        <v>18388</v>
      </c>
      <c r="V21" s="14">
        <v>0</v>
      </c>
      <c r="W21" s="14">
        <v>2700</v>
      </c>
      <c r="X21" s="14">
        <v>1250</v>
      </c>
      <c r="Y21" s="14">
        <v>0</v>
      </c>
      <c r="Z21" s="14">
        <v>0</v>
      </c>
      <c r="AA21" s="14">
        <v>57883</v>
      </c>
      <c r="AB21" s="14">
        <v>3047</v>
      </c>
      <c r="AC21" s="14">
        <v>0</v>
      </c>
      <c r="AD21" s="14">
        <v>1172</v>
      </c>
      <c r="AE21" s="14">
        <v>0</v>
      </c>
      <c r="AF21" s="14">
        <v>1130</v>
      </c>
      <c r="AG21" s="14">
        <v>5349</v>
      </c>
      <c r="AH21" s="15">
        <v>52534</v>
      </c>
    </row>
    <row r="22" spans="1:34" ht="24.95" customHeight="1" x14ac:dyDescent="0.25">
      <c r="A22" s="9">
        <f t="shared" si="0"/>
        <v>18</v>
      </c>
      <c r="B22" s="10" t="s">
        <v>129</v>
      </c>
      <c r="C22" s="10">
        <v>75</v>
      </c>
      <c r="D22" s="11" t="s">
        <v>130</v>
      </c>
      <c r="E22" s="11" t="s">
        <v>131</v>
      </c>
      <c r="F22" s="10" t="s">
        <v>0</v>
      </c>
      <c r="G22" s="10" t="s">
        <v>132</v>
      </c>
      <c r="H22" s="10" t="s">
        <v>39</v>
      </c>
      <c r="I22" s="10" t="s">
        <v>133</v>
      </c>
      <c r="J22" s="10" t="s">
        <v>134</v>
      </c>
      <c r="K22" s="12">
        <v>41069</v>
      </c>
      <c r="L22" s="12">
        <v>32027</v>
      </c>
      <c r="M22" s="12"/>
      <c r="N22" s="10" t="s">
        <v>42</v>
      </c>
      <c r="O22" s="13">
        <v>30</v>
      </c>
      <c r="P22" s="13">
        <v>0</v>
      </c>
      <c r="Q22" s="13">
        <v>0</v>
      </c>
      <c r="R22" s="13">
        <v>30</v>
      </c>
      <c r="S22" s="14">
        <v>12823</v>
      </c>
      <c r="T22" s="14">
        <v>5130</v>
      </c>
      <c r="U22" s="14">
        <v>6775</v>
      </c>
      <c r="V22" s="14">
        <v>0</v>
      </c>
      <c r="W22" s="14">
        <v>2700</v>
      </c>
      <c r="X22" s="14">
        <v>1250</v>
      </c>
      <c r="Y22" s="14">
        <v>0</v>
      </c>
      <c r="Z22" s="14">
        <v>0</v>
      </c>
      <c r="AA22" s="14">
        <v>28678</v>
      </c>
      <c r="AB22" s="14">
        <v>1539</v>
      </c>
      <c r="AC22" s="14">
        <v>0</v>
      </c>
      <c r="AD22" s="14">
        <v>0</v>
      </c>
      <c r="AE22" s="14">
        <v>0</v>
      </c>
      <c r="AF22" s="14">
        <v>0</v>
      </c>
      <c r="AG22" s="14">
        <v>1539</v>
      </c>
      <c r="AH22" s="15">
        <v>27139</v>
      </c>
    </row>
    <row r="23" spans="1:34" ht="24.95" customHeight="1" x14ac:dyDescent="0.25">
      <c r="A23" s="9">
        <f t="shared" si="0"/>
        <v>19</v>
      </c>
      <c r="B23" s="10" t="s">
        <v>135</v>
      </c>
      <c r="C23" s="10">
        <v>77</v>
      </c>
      <c r="D23" s="11" t="s">
        <v>136</v>
      </c>
      <c r="E23" s="11" t="s">
        <v>89</v>
      </c>
      <c r="F23" s="10" t="s">
        <v>0</v>
      </c>
      <c r="G23" s="10" t="s">
        <v>58</v>
      </c>
      <c r="H23" s="10" t="s">
        <v>39</v>
      </c>
      <c r="I23" s="10" t="s">
        <v>137</v>
      </c>
      <c r="J23" s="10" t="s">
        <v>138</v>
      </c>
      <c r="K23" s="12">
        <v>41071</v>
      </c>
      <c r="L23" s="12">
        <v>31094</v>
      </c>
      <c r="M23" s="12"/>
      <c r="N23" s="10" t="s">
        <v>42</v>
      </c>
      <c r="O23" s="13">
        <v>30</v>
      </c>
      <c r="P23" s="13">
        <v>0</v>
      </c>
      <c r="Q23" s="13">
        <v>0</v>
      </c>
      <c r="R23" s="13">
        <v>30</v>
      </c>
      <c r="S23" s="14">
        <v>19378</v>
      </c>
      <c r="T23" s="14">
        <v>7751</v>
      </c>
      <c r="U23" s="14">
        <v>12831</v>
      </c>
      <c r="V23" s="14">
        <v>0</v>
      </c>
      <c r="W23" s="14">
        <v>2700</v>
      </c>
      <c r="X23" s="14">
        <v>1250</v>
      </c>
      <c r="Y23" s="14">
        <v>0</v>
      </c>
      <c r="Z23" s="14">
        <v>0</v>
      </c>
      <c r="AA23" s="14">
        <v>43910</v>
      </c>
      <c r="AB23" s="14">
        <v>2325</v>
      </c>
      <c r="AC23" s="14">
        <v>0</v>
      </c>
      <c r="AD23" s="14">
        <v>0</v>
      </c>
      <c r="AE23" s="14">
        <v>0</v>
      </c>
      <c r="AF23" s="14">
        <v>0</v>
      </c>
      <c r="AG23" s="14">
        <v>2325</v>
      </c>
      <c r="AH23" s="15">
        <v>41585</v>
      </c>
    </row>
    <row r="24" spans="1:34" ht="24.95" customHeight="1" x14ac:dyDescent="0.25">
      <c r="A24" s="9">
        <f t="shared" si="0"/>
        <v>20</v>
      </c>
      <c r="B24" s="10" t="s">
        <v>139</v>
      </c>
      <c r="C24" s="10">
        <v>79</v>
      </c>
      <c r="D24" s="11" t="s">
        <v>140</v>
      </c>
      <c r="E24" s="11" t="s">
        <v>141</v>
      </c>
      <c r="F24" s="10" t="s">
        <v>0</v>
      </c>
      <c r="G24" s="10" t="s">
        <v>132</v>
      </c>
      <c r="H24" s="10" t="s">
        <v>39</v>
      </c>
      <c r="I24" s="10" t="s">
        <v>142</v>
      </c>
      <c r="J24" s="10" t="s">
        <v>143</v>
      </c>
      <c r="K24" s="12">
        <v>41095</v>
      </c>
      <c r="L24" s="12">
        <v>29768</v>
      </c>
      <c r="M24" s="12"/>
      <c r="N24" s="10" t="s">
        <v>42</v>
      </c>
      <c r="O24" s="13">
        <v>30</v>
      </c>
      <c r="P24" s="13">
        <v>0</v>
      </c>
      <c r="Q24" s="13">
        <v>0</v>
      </c>
      <c r="R24" s="13">
        <v>30</v>
      </c>
      <c r="S24" s="14">
        <v>18554</v>
      </c>
      <c r="T24" s="14">
        <v>7421</v>
      </c>
      <c r="U24" s="14">
        <v>12054</v>
      </c>
      <c r="V24" s="14">
        <v>0</v>
      </c>
      <c r="W24" s="14">
        <v>2700</v>
      </c>
      <c r="X24" s="14">
        <v>1250</v>
      </c>
      <c r="Y24" s="14">
        <v>0</v>
      </c>
      <c r="Z24" s="14">
        <v>0</v>
      </c>
      <c r="AA24" s="14">
        <v>41979</v>
      </c>
      <c r="AB24" s="14">
        <v>2226</v>
      </c>
      <c r="AC24" s="14">
        <v>0</v>
      </c>
      <c r="AD24" s="14">
        <v>0</v>
      </c>
      <c r="AE24" s="14">
        <v>0</v>
      </c>
      <c r="AF24" s="14">
        <v>565</v>
      </c>
      <c r="AG24" s="14">
        <v>2791</v>
      </c>
      <c r="AH24" s="15">
        <v>39188</v>
      </c>
    </row>
    <row r="25" spans="1:34" ht="24.95" customHeight="1" x14ac:dyDescent="0.25">
      <c r="A25" s="9">
        <f t="shared" si="0"/>
        <v>21</v>
      </c>
      <c r="B25" s="10" t="s">
        <v>144</v>
      </c>
      <c r="C25" s="10">
        <v>80</v>
      </c>
      <c r="D25" s="11" t="s">
        <v>145</v>
      </c>
      <c r="E25" s="11" t="s">
        <v>146</v>
      </c>
      <c r="F25" s="10" t="s">
        <v>0</v>
      </c>
      <c r="G25" s="10" t="s">
        <v>109</v>
      </c>
      <c r="H25" s="10" t="s">
        <v>39</v>
      </c>
      <c r="I25" s="10" t="s">
        <v>147</v>
      </c>
      <c r="J25" s="10" t="s">
        <v>148</v>
      </c>
      <c r="K25" s="12">
        <v>41116</v>
      </c>
      <c r="L25" s="12">
        <v>32217</v>
      </c>
      <c r="M25" s="12"/>
      <c r="N25" s="10" t="s">
        <v>42</v>
      </c>
      <c r="O25" s="13">
        <v>30</v>
      </c>
      <c r="P25" s="13">
        <v>0</v>
      </c>
      <c r="Q25" s="13">
        <v>0</v>
      </c>
      <c r="R25" s="13">
        <v>30</v>
      </c>
      <c r="S25" s="14">
        <v>20615</v>
      </c>
      <c r="T25" s="14">
        <v>8246</v>
      </c>
      <c r="U25" s="14">
        <v>13976</v>
      </c>
      <c r="V25" s="14">
        <v>0</v>
      </c>
      <c r="W25" s="14">
        <v>2700</v>
      </c>
      <c r="X25" s="14">
        <v>1250</v>
      </c>
      <c r="Y25" s="14">
        <v>0</v>
      </c>
      <c r="Z25" s="14">
        <v>0</v>
      </c>
      <c r="AA25" s="14">
        <v>46787</v>
      </c>
      <c r="AB25" s="14">
        <v>2474</v>
      </c>
      <c r="AC25" s="14">
        <v>0</v>
      </c>
      <c r="AD25" s="14">
        <v>0</v>
      </c>
      <c r="AE25" s="14">
        <v>0</v>
      </c>
      <c r="AF25" s="14">
        <v>0</v>
      </c>
      <c r="AG25" s="14">
        <v>2474</v>
      </c>
      <c r="AH25" s="15">
        <v>44313</v>
      </c>
    </row>
    <row r="26" spans="1:34" ht="24.95" customHeight="1" x14ac:dyDescent="0.25">
      <c r="A26" s="9">
        <f t="shared" si="0"/>
        <v>22</v>
      </c>
      <c r="B26" s="10" t="s">
        <v>149</v>
      </c>
      <c r="C26" s="10">
        <v>82</v>
      </c>
      <c r="D26" s="11" t="s">
        <v>150</v>
      </c>
      <c r="E26" s="11" t="s">
        <v>131</v>
      </c>
      <c r="F26" s="10" t="s">
        <v>0</v>
      </c>
      <c r="G26" s="10" t="s">
        <v>132</v>
      </c>
      <c r="H26" s="10" t="s">
        <v>39</v>
      </c>
      <c r="I26" s="10" t="s">
        <v>151</v>
      </c>
      <c r="J26" s="10" t="s">
        <v>152</v>
      </c>
      <c r="K26" s="12">
        <v>41141</v>
      </c>
      <c r="L26" s="12">
        <v>32990</v>
      </c>
      <c r="M26" s="12"/>
      <c r="N26" s="10" t="s">
        <v>42</v>
      </c>
      <c r="O26" s="13">
        <v>30</v>
      </c>
      <c r="P26" s="13">
        <v>0</v>
      </c>
      <c r="Q26" s="13">
        <v>0</v>
      </c>
      <c r="R26" s="13">
        <v>30</v>
      </c>
      <c r="S26" s="14">
        <v>10641</v>
      </c>
      <c r="T26" s="14">
        <v>4256</v>
      </c>
      <c r="U26" s="14">
        <v>5844</v>
      </c>
      <c r="V26" s="14">
        <v>1600</v>
      </c>
      <c r="W26" s="14">
        <v>0</v>
      </c>
      <c r="X26" s="14">
        <v>1250</v>
      </c>
      <c r="Y26" s="14">
        <v>0</v>
      </c>
      <c r="Z26" s="14">
        <v>0</v>
      </c>
      <c r="AA26" s="14">
        <v>23591</v>
      </c>
      <c r="AB26" s="14">
        <v>1277</v>
      </c>
      <c r="AC26" s="14">
        <v>0</v>
      </c>
      <c r="AD26" s="14">
        <v>0</v>
      </c>
      <c r="AE26" s="14">
        <v>0</v>
      </c>
      <c r="AF26" s="14">
        <v>0</v>
      </c>
      <c r="AG26" s="14">
        <v>1277</v>
      </c>
      <c r="AH26" s="15">
        <v>22314</v>
      </c>
    </row>
    <row r="27" spans="1:34" ht="24.95" customHeight="1" x14ac:dyDescent="0.25">
      <c r="A27" s="9">
        <f t="shared" si="0"/>
        <v>23</v>
      </c>
      <c r="B27" s="10" t="s">
        <v>153</v>
      </c>
      <c r="C27" s="10">
        <v>88</v>
      </c>
      <c r="D27" s="11" t="s">
        <v>154</v>
      </c>
      <c r="E27" s="11" t="s">
        <v>155</v>
      </c>
      <c r="F27" s="10" t="s">
        <v>0</v>
      </c>
      <c r="G27" s="10" t="s">
        <v>132</v>
      </c>
      <c r="H27" s="10" t="s">
        <v>39</v>
      </c>
      <c r="I27" s="10" t="s">
        <v>156</v>
      </c>
      <c r="J27" s="10" t="s">
        <v>157</v>
      </c>
      <c r="K27" s="12">
        <v>41141</v>
      </c>
      <c r="L27" s="12">
        <v>32481</v>
      </c>
      <c r="M27" s="12"/>
      <c r="N27" s="10" t="s">
        <v>42</v>
      </c>
      <c r="O27" s="13">
        <v>30</v>
      </c>
      <c r="P27" s="13">
        <v>0</v>
      </c>
      <c r="Q27" s="13">
        <v>0</v>
      </c>
      <c r="R27" s="13">
        <v>30</v>
      </c>
      <c r="S27" s="14">
        <v>10641</v>
      </c>
      <c r="T27" s="14">
        <v>4256</v>
      </c>
      <c r="U27" s="14">
        <v>5844</v>
      </c>
      <c r="V27" s="14">
        <v>1600</v>
      </c>
      <c r="W27" s="14">
        <v>0</v>
      </c>
      <c r="X27" s="14">
        <v>1250</v>
      </c>
      <c r="Y27" s="14">
        <v>0</v>
      </c>
      <c r="Z27" s="14">
        <v>0</v>
      </c>
      <c r="AA27" s="14">
        <v>23591</v>
      </c>
      <c r="AB27" s="14">
        <v>1277</v>
      </c>
      <c r="AC27" s="14">
        <v>0</v>
      </c>
      <c r="AD27" s="14">
        <v>0</v>
      </c>
      <c r="AE27" s="14">
        <v>0</v>
      </c>
      <c r="AF27" s="14">
        <v>0</v>
      </c>
      <c r="AG27" s="14">
        <v>1277</v>
      </c>
      <c r="AH27" s="15">
        <v>22314</v>
      </c>
    </row>
    <row r="28" spans="1:34" ht="24.95" customHeight="1" x14ac:dyDescent="0.25">
      <c r="A28" s="9">
        <f t="shared" si="0"/>
        <v>24</v>
      </c>
      <c r="B28" s="10" t="s">
        <v>158</v>
      </c>
      <c r="C28" s="10">
        <v>91</v>
      </c>
      <c r="D28" s="11" t="s">
        <v>159</v>
      </c>
      <c r="E28" s="11" t="s">
        <v>131</v>
      </c>
      <c r="F28" s="10" t="s">
        <v>0</v>
      </c>
      <c r="G28" s="10" t="s">
        <v>132</v>
      </c>
      <c r="H28" s="10" t="s">
        <v>39</v>
      </c>
      <c r="I28" s="10" t="s">
        <v>160</v>
      </c>
      <c r="J28" s="10" t="s">
        <v>161</v>
      </c>
      <c r="K28" s="12">
        <v>41141</v>
      </c>
      <c r="L28" s="12">
        <v>33103</v>
      </c>
      <c r="M28" s="12"/>
      <c r="N28" s="10" t="s">
        <v>42</v>
      </c>
      <c r="O28" s="13">
        <v>30</v>
      </c>
      <c r="P28" s="13">
        <v>13</v>
      </c>
      <c r="Q28" s="13">
        <v>0</v>
      </c>
      <c r="R28" s="13">
        <v>17</v>
      </c>
      <c r="S28" s="14">
        <v>6030</v>
      </c>
      <c r="T28" s="14">
        <v>2412</v>
      </c>
      <c r="U28" s="14">
        <v>3312</v>
      </c>
      <c r="V28" s="14">
        <v>907</v>
      </c>
      <c r="W28" s="14">
        <v>0</v>
      </c>
      <c r="X28" s="14">
        <v>708</v>
      </c>
      <c r="Y28" s="14">
        <v>0</v>
      </c>
      <c r="Z28" s="14">
        <v>0</v>
      </c>
      <c r="AA28" s="14">
        <v>13369</v>
      </c>
      <c r="AB28" s="14">
        <v>724</v>
      </c>
      <c r="AC28" s="14">
        <v>0</v>
      </c>
      <c r="AD28" s="14">
        <v>0</v>
      </c>
      <c r="AE28" s="14">
        <v>0</v>
      </c>
      <c r="AF28" s="14">
        <v>0</v>
      </c>
      <c r="AG28" s="14">
        <v>724</v>
      </c>
      <c r="AH28" s="15">
        <v>12645</v>
      </c>
    </row>
    <row r="29" spans="1:34" ht="24.95" customHeight="1" x14ac:dyDescent="0.25">
      <c r="A29" s="9">
        <f t="shared" si="0"/>
        <v>25</v>
      </c>
      <c r="B29" s="10" t="s">
        <v>162</v>
      </c>
      <c r="C29" s="10">
        <v>93</v>
      </c>
      <c r="D29" s="11" t="s">
        <v>163</v>
      </c>
      <c r="E29" s="11" t="s">
        <v>131</v>
      </c>
      <c r="F29" s="10" t="s">
        <v>0</v>
      </c>
      <c r="G29" s="10" t="s">
        <v>132</v>
      </c>
      <c r="H29" s="10" t="s">
        <v>39</v>
      </c>
      <c r="I29" s="10" t="s">
        <v>164</v>
      </c>
      <c r="J29" s="10" t="s">
        <v>165</v>
      </c>
      <c r="K29" s="12">
        <v>41141</v>
      </c>
      <c r="L29" s="12">
        <v>33292</v>
      </c>
      <c r="M29" s="12"/>
      <c r="N29" s="10" t="s">
        <v>42</v>
      </c>
      <c r="O29" s="13">
        <v>30</v>
      </c>
      <c r="P29" s="13">
        <v>0</v>
      </c>
      <c r="Q29" s="13">
        <v>0</v>
      </c>
      <c r="R29" s="13">
        <v>30</v>
      </c>
      <c r="S29" s="14">
        <v>10641</v>
      </c>
      <c r="T29" s="14">
        <v>4256</v>
      </c>
      <c r="U29" s="14">
        <v>4744</v>
      </c>
      <c r="V29" s="14">
        <v>0</v>
      </c>
      <c r="W29" s="14">
        <v>2700</v>
      </c>
      <c r="X29" s="14">
        <v>1250</v>
      </c>
      <c r="Y29" s="14">
        <v>0</v>
      </c>
      <c r="Z29" s="14">
        <v>0</v>
      </c>
      <c r="AA29" s="14">
        <v>23591</v>
      </c>
      <c r="AB29" s="14">
        <v>1277</v>
      </c>
      <c r="AC29" s="14">
        <v>0</v>
      </c>
      <c r="AD29" s="14">
        <v>0</v>
      </c>
      <c r="AE29" s="14">
        <v>0</v>
      </c>
      <c r="AF29" s="14">
        <v>1130</v>
      </c>
      <c r="AG29" s="14">
        <v>2407</v>
      </c>
      <c r="AH29" s="15">
        <v>21184</v>
      </c>
    </row>
    <row r="30" spans="1:34" ht="24.95" customHeight="1" x14ac:dyDescent="0.25">
      <c r="A30" s="9">
        <f t="shared" si="0"/>
        <v>26</v>
      </c>
      <c r="B30" s="10" t="s">
        <v>166</v>
      </c>
      <c r="C30" s="79">
        <v>96</v>
      </c>
      <c r="D30" s="11" t="s">
        <v>167</v>
      </c>
      <c r="E30" s="11" t="s">
        <v>131</v>
      </c>
      <c r="F30" s="10" t="s">
        <v>0</v>
      </c>
      <c r="G30" s="10" t="s">
        <v>132</v>
      </c>
      <c r="H30" s="10" t="s">
        <v>39</v>
      </c>
      <c r="I30" s="10" t="s">
        <v>168</v>
      </c>
      <c r="J30" s="10" t="s">
        <v>169</v>
      </c>
      <c r="K30" s="12">
        <v>41141</v>
      </c>
      <c r="L30" s="12">
        <v>33160</v>
      </c>
      <c r="M30" s="12"/>
      <c r="N30" s="10" t="s">
        <v>42</v>
      </c>
      <c r="O30" s="13">
        <v>30</v>
      </c>
      <c r="P30" s="13">
        <v>0</v>
      </c>
      <c r="Q30" s="13">
        <v>0</v>
      </c>
      <c r="R30" s="13">
        <v>30</v>
      </c>
      <c r="S30" s="14">
        <v>10922</v>
      </c>
      <c r="T30" s="14">
        <v>4368</v>
      </c>
      <c r="U30" s="14">
        <v>6070</v>
      </c>
      <c r="V30" s="14">
        <v>1600</v>
      </c>
      <c r="W30" s="14">
        <v>0</v>
      </c>
      <c r="X30" s="14">
        <v>1250</v>
      </c>
      <c r="Y30" s="14">
        <v>0</v>
      </c>
      <c r="Z30" s="14">
        <v>0</v>
      </c>
      <c r="AA30" s="14">
        <v>24210</v>
      </c>
      <c r="AB30" s="14">
        <v>1311</v>
      </c>
      <c r="AC30" s="14">
        <v>0</v>
      </c>
      <c r="AD30" s="14">
        <v>0</v>
      </c>
      <c r="AE30" s="14">
        <v>0</v>
      </c>
      <c r="AF30" s="14">
        <v>0</v>
      </c>
      <c r="AG30" s="14">
        <v>1311</v>
      </c>
      <c r="AH30" s="15">
        <v>22899</v>
      </c>
    </row>
    <row r="31" spans="1:34" ht="24.95" customHeight="1" x14ac:dyDescent="0.25">
      <c r="A31" s="9">
        <f t="shared" si="0"/>
        <v>27</v>
      </c>
      <c r="B31" s="10" t="s">
        <v>170</v>
      </c>
      <c r="C31" s="10">
        <v>97</v>
      </c>
      <c r="D31" s="11" t="s">
        <v>171</v>
      </c>
      <c r="E31" s="11" t="s">
        <v>172</v>
      </c>
      <c r="F31" s="10" t="s">
        <v>0</v>
      </c>
      <c r="G31" s="10" t="s">
        <v>132</v>
      </c>
      <c r="H31" s="10" t="s">
        <v>39</v>
      </c>
      <c r="I31" s="10" t="s">
        <v>173</v>
      </c>
      <c r="J31" s="10" t="s">
        <v>174</v>
      </c>
      <c r="K31" s="12">
        <v>41141</v>
      </c>
      <c r="L31" s="12">
        <v>31434</v>
      </c>
      <c r="M31" s="12"/>
      <c r="N31" s="10" t="s">
        <v>42</v>
      </c>
      <c r="O31" s="13">
        <v>30</v>
      </c>
      <c r="P31" s="13">
        <v>0</v>
      </c>
      <c r="Q31" s="13">
        <v>0</v>
      </c>
      <c r="R31" s="13">
        <v>30</v>
      </c>
      <c r="S31" s="14">
        <v>10641</v>
      </c>
      <c r="T31" s="14">
        <v>4256</v>
      </c>
      <c r="U31" s="14">
        <v>5844</v>
      </c>
      <c r="V31" s="14">
        <v>1600</v>
      </c>
      <c r="W31" s="14">
        <v>0</v>
      </c>
      <c r="X31" s="14">
        <v>1250</v>
      </c>
      <c r="Y31" s="14">
        <v>0</v>
      </c>
      <c r="Z31" s="14">
        <v>0</v>
      </c>
      <c r="AA31" s="14">
        <v>23591</v>
      </c>
      <c r="AB31" s="14">
        <v>1277</v>
      </c>
      <c r="AC31" s="14">
        <v>0</v>
      </c>
      <c r="AD31" s="14">
        <v>0</v>
      </c>
      <c r="AE31" s="14">
        <v>0</v>
      </c>
      <c r="AF31" s="14">
        <v>0</v>
      </c>
      <c r="AG31" s="14">
        <v>1277</v>
      </c>
      <c r="AH31" s="15">
        <v>22314</v>
      </c>
    </row>
    <row r="32" spans="1:34" ht="24.95" customHeight="1" x14ac:dyDescent="0.25">
      <c r="A32" s="9">
        <f t="shared" si="0"/>
        <v>28</v>
      </c>
      <c r="B32" s="10" t="s">
        <v>175</v>
      </c>
      <c r="C32" s="10">
        <v>98</v>
      </c>
      <c r="D32" s="11" t="s">
        <v>176</v>
      </c>
      <c r="E32" s="11" t="s">
        <v>131</v>
      </c>
      <c r="F32" s="10" t="s">
        <v>0</v>
      </c>
      <c r="G32" s="10" t="s">
        <v>132</v>
      </c>
      <c r="H32" s="10" t="s">
        <v>39</v>
      </c>
      <c r="I32" s="10" t="s">
        <v>177</v>
      </c>
      <c r="J32" s="10" t="s">
        <v>178</v>
      </c>
      <c r="K32" s="12">
        <v>41141</v>
      </c>
      <c r="L32" s="12">
        <v>32637</v>
      </c>
      <c r="M32" s="12"/>
      <c r="N32" s="10" t="s">
        <v>42</v>
      </c>
      <c r="O32" s="13">
        <v>30</v>
      </c>
      <c r="P32" s="13">
        <v>0</v>
      </c>
      <c r="Q32" s="13">
        <v>0</v>
      </c>
      <c r="R32" s="13">
        <v>30</v>
      </c>
      <c r="S32" s="14">
        <v>10641</v>
      </c>
      <c r="T32" s="14">
        <v>4256</v>
      </c>
      <c r="U32" s="14">
        <v>5844</v>
      </c>
      <c r="V32" s="14">
        <v>1600</v>
      </c>
      <c r="W32" s="14">
        <v>0</v>
      </c>
      <c r="X32" s="14">
        <v>1250</v>
      </c>
      <c r="Y32" s="14">
        <v>0</v>
      </c>
      <c r="Z32" s="14">
        <v>0</v>
      </c>
      <c r="AA32" s="14">
        <v>23591</v>
      </c>
      <c r="AB32" s="14">
        <v>1277</v>
      </c>
      <c r="AC32" s="14">
        <v>0</v>
      </c>
      <c r="AD32" s="14">
        <v>0</v>
      </c>
      <c r="AE32" s="14">
        <v>0</v>
      </c>
      <c r="AF32" s="14">
        <v>0</v>
      </c>
      <c r="AG32" s="14">
        <v>1277</v>
      </c>
      <c r="AH32" s="15">
        <v>22314</v>
      </c>
    </row>
    <row r="33" spans="1:34" ht="24.95" customHeight="1" x14ac:dyDescent="0.25">
      <c r="A33" s="9">
        <f t="shared" si="0"/>
        <v>29</v>
      </c>
      <c r="B33" s="10" t="s">
        <v>179</v>
      </c>
      <c r="C33" s="10">
        <v>99</v>
      </c>
      <c r="D33" s="11" t="s">
        <v>180</v>
      </c>
      <c r="E33" s="11" t="s">
        <v>181</v>
      </c>
      <c r="F33" s="10" t="s">
        <v>0</v>
      </c>
      <c r="G33" s="10" t="s">
        <v>132</v>
      </c>
      <c r="H33" s="10" t="s">
        <v>39</v>
      </c>
      <c r="I33" s="10" t="s">
        <v>182</v>
      </c>
      <c r="J33" s="10" t="s">
        <v>183</v>
      </c>
      <c r="K33" s="12">
        <v>41141</v>
      </c>
      <c r="L33" s="12">
        <v>33129</v>
      </c>
      <c r="M33" s="12"/>
      <c r="N33" s="10" t="s">
        <v>42</v>
      </c>
      <c r="O33" s="13">
        <v>30</v>
      </c>
      <c r="P33" s="13">
        <v>0</v>
      </c>
      <c r="Q33" s="13">
        <v>0</v>
      </c>
      <c r="R33" s="13">
        <v>30</v>
      </c>
      <c r="S33" s="14">
        <v>10641</v>
      </c>
      <c r="T33" s="14">
        <v>4256</v>
      </c>
      <c r="U33" s="14">
        <v>5844</v>
      </c>
      <c r="V33" s="14">
        <v>1600</v>
      </c>
      <c r="W33" s="14">
        <v>0</v>
      </c>
      <c r="X33" s="14">
        <v>1250</v>
      </c>
      <c r="Y33" s="14">
        <v>0</v>
      </c>
      <c r="Z33" s="14">
        <v>0</v>
      </c>
      <c r="AA33" s="14">
        <v>23591</v>
      </c>
      <c r="AB33" s="14">
        <v>1277</v>
      </c>
      <c r="AC33" s="14">
        <v>0</v>
      </c>
      <c r="AD33" s="14">
        <v>0</v>
      </c>
      <c r="AE33" s="14">
        <v>0</v>
      </c>
      <c r="AF33" s="14">
        <v>0</v>
      </c>
      <c r="AG33" s="14">
        <v>1277</v>
      </c>
      <c r="AH33" s="15">
        <v>22314</v>
      </c>
    </row>
    <row r="34" spans="1:34" ht="24.95" customHeight="1" x14ac:dyDescent="0.25">
      <c r="A34" s="9">
        <f t="shared" si="0"/>
        <v>30</v>
      </c>
      <c r="B34" s="10" t="s">
        <v>184</v>
      </c>
      <c r="C34" s="79">
        <v>100</v>
      </c>
      <c r="D34" s="11" t="s">
        <v>185</v>
      </c>
      <c r="E34" s="11" t="s">
        <v>131</v>
      </c>
      <c r="F34" s="10" t="s">
        <v>0</v>
      </c>
      <c r="G34" s="10" t="s">
        <v>132</v>
      </c>
      <c r="H34" s="10" t="s">
        <v>39</v>
      </c>
      <c r="I34" s="10" t="s">
        <v>186</v>
      </c>
      <c r="J34" s="10" t="s">
        <v>187</v>
      </c>
      <c r="K34" s="12">
        <v>41141</v>
      </c>
      <c r="L34" s="12">
        <v>33112</v>
      </c>
      <c r="M34" s="12"/>
      <c r="N34" s="10" t="s">
        <v>42</v>
      </c>
      <c r="O34" s="13">
        <v>30</v>
      </c>
      <c r="P34" s="13">
        <v>0</v>
      </c>
      <c r="Q34" s="13">
        <v>0</v>
      </c>
      <c r="R34" s="13">
        <v>30</v>
      </c>
      <c r="S34" s="14">
        <v>10641</v>
      </c>
      <c r="T34" s="14">
        <v>4256</v>
      </c>
      <c r="U34" s="14">
        <v>5844</v>
      </c>
      <c r="V34" s="14">
        <v>1600</v>
      </c>
      <c r="W34" s="14">
        <v>0</v>
      </c>
      <c r="X34" s="14">
        <v>1250</v>
      </c>
      <c r="Y34" s="14">
        <v>0</v>
      </c>
      <c r="Z34" s="14">
        <v>0</v>
      </c>
      <c r="AA34" s="14">
        <v>23591</v>
      </c>
      <c r="AB34" s="14">
        <v>1277</v>
      </c>
      <c r="AC34" s="14">
        <v>0</v>
      </c>
      <c r="AD34" s="14">
        <v>0</v>
      </c>
      <c r="AE34" s="14">
        <v>0</v>
      </c>
      <c r="AF34" s="14">
        <v>0</v>
      </c>
      <c r="AG34" s="14">
        <v>1277</v>
      </c>
      <c r="AH34" s="15">
        <v>22314</v>
      </c>
    </row>
    <row r="35" spans="1:34" ht="24.95" customHeight="1" x14ac:dyDescent="0.25">
      <c r="A35" s="9">
        <f t="shared" si="0"/>
        <v>31</v>
      </c>
      <c r="B35" s="10" t="s">
        <v>188</v>
      </c>
      <c r="C35" s="10">
        <v>101</v>
      </c>
      <c r="D35" s="11" t="s">
        <v>189</v>
      </c>
      <c r="E35" s="11" t="s">
        <v>190</v>
      </c>
      <c r="F35" s="10" t="s">
        <v>0</v>
      </c>
      <c r="G35" s="10" t="s">
        <v>132</v>
      </c>
      <c r="H35" s="10" t="s">
        <v>39</v>
      </c>
      <c r="I35" s="10" t="s">
        <v>191</v>
      </c>
      <c r="J35" s="10" t="s">
        <v>192</v>
      </c>
      <c r="K35" s="12">
        <v>41141</v>
      </c>
      <c r="L35" s="12">
        <v>32820</v>
      </c>
      <c r="M35" s="12"/>
      <c r="N35" s="10" t="s">
        <v>42</v>
      </c>
      <c r="O35" s="13">
        <v>30</v>
      </c>
      <c r="P35" s="13">
        <v>0</v>
      </c>
      <c r="Q35" s="13">
        <v>0</v>
      </c>
      <c r="R35" s="13">
        <v>30</v>
      </c>
      <c r="S35" s="14">
        <v>10641</v>
      </c>
      <c r="T35" s="14">
        <v>4256</v>
      </c>
      <c r="U35" s="14">
        <v>5844</v>
      </c>
      <c r="V35" s="14">
        <v>1600</v>
      </c>
      <c r="W35" s="14">
        <v>0</v>
      </c>
      <c r="X35" s="14">
        <v>1250</v>
      </c>
      <c r="Y35" s="14">
        <v>0</v>
      </c>
      <c r="Z35" s="14">
        <v>0</v>
      </c>
      <c r="AA35" s="14">
        <v>23591</v>
      </c>
      <c r="AB35" s="14">
        <v>1277</v>
      </c>
      <c r="AC35" s="14">
        <v>0</v>
      </c>
      <c r="AD35" s="14">
        <v>0</v>
      </c>
      <c r="AE35" s="14">
        <v>0</v>
      </c>
      <c r="AF35" s="14">
        <v>0</v>
      </c>
      <c r="AG35" s="14">
        <v>1277</v>
      </c>
      <c r="AH35" s="15">
        <v>22314</v>
      </c>
    </row>
    <row r="36" spans="1:34" ht="24.95" customHeight="1" x14ac:dyDescent="0.25">
      <c r="A36" s="9">
        <f t="shared" si="0"/>
        <v>32</v>
      </c>
      <c r="B36" s="10" t="s">
        <v>193</v>
      </c>
      <c r="C36" s="10">
        <v>102</v>
      </c>
      <c r="D36" s="11" t="s">
        <v>194</v>
      </c>
      <c r="E36" s="11" t="s">
        <v>131</v>
      </c>
      <c r="F36" s="10" t="s">
        <v>0</v>
      </c>
      <c r="G36" s="10" t="s">
        <v>132</v>
      </c>
      <c r="H36" s="10" t="s">
        <v>39</v>
      </c>
      <c r="I36" s="10" t="s">
        <v>195</v>
      </c>
      <c r="J36" s="10" t="s">
        <v>196</v>
      </c>
      <c r="K36" s="12">
        <v>41141</v>
      </c>
      <c r="L36" s="12">
        <v>32955</v>
      </c>
      <c r="M36" s="12"/>
      <c r="N36" s="10" t="s">
        <v>42</v>
      </c>
      <c r="O36" s="13">
        <v>30</v>
      </c>
      <c r="P36" s="13">
        <v>0</v>
      </c>
      <c r="Q36" s="13">
        <v>0</v>
      </c>
      <c r="R36" s="13">
        <v>30</v>
      </c>
      <c r="S36" s="14">
        <v>10641</v>
      </c>
      <c r="T36" s="14">
        <v>4256</v>
      </c>
      <c r="U36" s="14">
        <v>5844</v>
      </c>
      <c r="V36" s="14">
        <v>1600</v>
      </c>
      <c r="W36" s="14">
        <v>0</v>
      </c>
      <c r="X36" s="14">
        <v>1250</v>
      </c>
      <c r="Y36" s="14">
        <v>0</v>
      </c>
      <c r="Z36" s="14">
        <v>0</v>
      </c>
      <c r="AA36" s="14">
        <v>23591</v>
      </c>
      <c r="AB36" s="14">
        <v>1277</v>
      </c>
      <c r="AC36" s="14">
        <v>0</v>
      </c>
      <c r="AD36" s="14">
        <v>0</v>
      </c>
      <c r="AE36" s="14">
        <v>0</v>
      </c>
      <c r="AF36" s="14">
        <v>0</v>
      </c>
      <c r="AG36" s="14">
        <v>1277</v>
      </c>
      <c r="AH36" s="15">
        <v>22314</v>
      </c>
    </row>
    <row r="37" spans="1:34" ht="24.95" customHeight="1" x14ac:dyDescent="0.25">
      <c r="A37" s="9">
        <f t="shared" si="0"/>
        <v>33</v>
      </c>
      <c r="B37" s="10" t="s">
        <v>197</v>
      </c>
      <c r="C37" s="10">
        <v>106</v>
      </c>
      <c r="D37" s="11" t="s">
        <v>198</v>
      </c>
      <c r="E37" s="11" t="s">
        <v>131</v>
      </c>
      <c r="F37" s="10" t="s">
        <v>0</v>
      </c>
      <c r="G37" s="10" t="s">
        <v>132</v>
      </c>
      <c r="H37" s="10" t="s">
        <v>39</v>
      </c>
      <c r="I37" s="10" t="s">
        <v>199</v>
      </c>
      <c r="J37" s="10" t="s">
        <v>200</v>
      </c>
      <c r="K37" s="12">
        <v>41141</v>
      </c>
      <c r="L37" s="12">
        <v>32434</v>
      </c>
      <c r="M37" s="12"/>
      <c r="N37" s="10" t="s">
        <v>42</v>
      </c>
      <c r="O37" s="13">
        <v>30</v>
      </c>
      <c r="P37" s="13">
        <v>0</v>
      </c>
      <c r="Q37" s="13">
        <v>0</v>
      </c>
      <c r="R37" s="13">
        <v>30</v>
      </c>
      <c r="S37" s="14">
        <v>10641</v>
      </c>
      <c r="T37" s="14">
        <v>4256</v>
      </c>
      <c r="U37" s="14">
        <v>5844</v>
      </c>
      <c r="V37" s="14">
        <v>1600</v>
      </c>
      <c r="W37" s="14">
        <v>0</v>
      </c>
      <c r="X37" s="14">
        <v>1250</v>
      </c>
      <c r="Y37" s="14">
        <v>0</v>
      </c>
      <c r="Z37" s="14">
        <v>0</v>
      </c>
      <c r="AA37" s="14">
        <v>23591</v>
      </c>
      <c r="AB37" s="14">
        <v>1277</v>
      </c>
      <c r="AC37" s="14">
        <v>0</v>
      </c>
      <c r="AD37" s="14">
        <v>0</v>
      </c>
      <c r="AE37" s="14">
        <v>0</v>
      </c>
      <c r="AF37" s="14">
        <v>0</v>
      </c>
      <c r="AG37" s="14">
        <v>1277</v>
      </c>
      <c r="AH37" s="15">
        <v>22314</v>
      </c>
    </row>
    <row r="38" spans="1:34" ht="24.95" customHeight="1" x14ac:dyDescent="0.25">
      <c r="A38" s="9">
        <f t="shared" si="0"/>
        <v>34</v>
      </c>
      <c r="B38" s="10" t="s">
        <v>201</v>
      </c>
      <c r="C38" s="10">
        <v>109</v>
      </c>
      <c r="D38" s="11" t="s">
        <v>202</v>
      </c>
      <c r="E38" s="11" t="s">
        <v>131</v>
      </c>
      <c r="F38" s="10" t="s">
        <v>0</v>
      </c>
      <c r="G38" s="10" t="s">
        <v>132</v>
      </c>
      <c r="H38" s="10" t="s">
        <v>39</v>
      </c>
      <c r="I38" s="10" t="s">
        <v>203</v>
      </c>
      <c r="J38" s="10" t="s">
        <v>204</v>
      </c>
      <c r="K38" s="12">
        <v>41141</v>
      </c>
      <c r="L38" s="12">
        <v>32783</v>
      </c>
      <c r="M38" s="12"/>
      <c r="N38" s="10" t="s">
        <v>42</v>
      </c>
      <c r="O38" s="13">
        <v>30</v>
      </c>
      <c r="P38" s="13">
        <v>0</v>
      </c>
      <c r="Q38" s="13">
        <v>0</v>
      </c>
      <c r="R38" s="13">
        <v>30</v>
      </c>
      <c r="S38" s="14">
        <v>10641</v>
      </c>
      <c r="T38" s="14">
        <v>4256</v>
      </c>
      <c r="U38" s="14">
        <v>5844</v>
      </c>
      <c r="V38" s="14">
        <v>1600</v>
      </c>
      <c r="W38" s="14">
        <v>0</v>
      </c>
      <c r="X38" s="14">
        <v>1250</v>
      </c>
      <c r="Y38" s="14">
        <v>0</v>
      </c>
      <c r="Z38" s="14">
        <v>0</v>
      </c>
      <c r="AA38" s="14">
        <v>23591</v>
      </c>
      <c r="AB38" s="14">
        <v>1277</v>
      </c>
      <c r="AC38" s="14">
        <v>0</v>
      </c>
      <c r="AD38" s="14">
        <v>0</v>
      </c>
      <c r="AE38" s="14">
        <v>0</v>
      </c>
      <c r="AF38" s="14">
        <v>0</v>
      </c>
      <c r="AG38" s="14">
        <v>1277</v>
      </c>
      <c r="AH38" s="15">
        <v>22314</v>
      </c>
    </row>
    <row r="39" spans="1:34" ht="24.95" customHeight="1" x14ac:dyDescent="0.25">
      <c r="A39" s="9">
        <f t="shared" si="0"/>
        <v>35</v>
      </c>
      <c r="B39" s="10" t="s">
        <v>205</v>
      </c>
      <c r="C39" s="10">
        <v>110</v>
      </c>
      <c r="D39" s="11" t="s">
        <v>206</v>
      </c>
      <c r="E39" s="11" t="s">
        <v>131</v>
      </c>
      <c r="F39" s="10" t="s">
        <v>0</v>
      </c>
      <c r="G39" s="10" t="s">
        <v>132</v>
      </c>
      <c r="H39" s="10" t="s">
        <v>39</v>
      </c>
      <c r="I39" s="10" t="s">
        <v>207</v>
      </c>
      <c r="J39" s="10" t="s">
        <v>208</v>
      </c>
      <c r="K39" s="12">
        <v>41141</v>
      </c>
      <c r="L39" s="12">
        <v>33434</v>
      </c>
      <c r="M39" s="12"/>
      <c r="N39" s="10" t="s">
        <v>42</v>
      </c>
      <c r="O39" s="13">
        <v>30</v>
      </c>
      <c r="P39" s="13">
        <v>0</v>
      </c>
      <c r="Q39" s="13">
        <v>0</v>
      </c>
      <c r="R39" s="13">
        <v>30</v>
      </c>
      <c r="S39" s="14">
        <v>10641</v>
      </c>
      <c r="T39" s="14">
        <v>4256</v>
      </c>
      <c r="U39" s="14">
        <v>5844</v>
      </c>
      <c r="V39" s="14">
        <v>1600</v>
      </c>
      <c r="W39" s="14">
        <v>0</v>
      </c>
      <c r="X39" s="14">
        <v>1250</v>
      </c>
      <c r="Y39" s="14">
        <v>0</v>
      </c>
      <c r="Z39" s="14">
        <v>0</v>
      </c>
      <c r="AA39" s="14">
        <v>23591</v>
      </c>
      <c r="AB39" s="14">
        <v>1277</v>
      </c>
      <c r="AC39" s="14">
        <v>0</v>
      </c>
      <c r="AD39" s="14">
        <v>0</v>
      </c>
      <c r="AE39" s="14">
        <v>0</v>
      </c>
      <c r="AF39" s="14">
        <v>0</v>
      </c>
      <c r="AG39" s="14">
        <v>1277</v>
      </c>
      <c r="AH39" s="15">
        <v>22314</v>
      </c>
    </row>
    <row r="40" spans="1:34" ht="24.95" customHeight="1" x14ac:dyDescent="0.25">
      <c r="A40" s="9">
        <f t="shared" si="0"/>
        <v>36</v>
      </c>
      <c r="B40" s="10" t="s">
        <v>209</v>
      </c>
      <c r="C40" s="10">
        <v>114</v>
      </c>
      <c r="D40" s="11" t="s">
        <v>210</v>
      </c>
      <c r="E40" s="11" t="s">
        <v>190</v>
      </c>
      <c r="F40" s="10" t="s">
        <v>0</v>
      </c>
      <c r="G40" s="10" t="s">
        <v>132</v>
      </c>
      <c r="H40" s="10" t="s">
        <v>39</v>
      </c>
      <c r="I40" s="10" t="s">
        <v>211</v>
      </c>
      <c r="J40" s="10" t="s">
        <v>212</v>
      </c>
      <c r="K40" s="12">
        <v>41156</v>
      </c>
      <c r="L40" s="12">
        <v>30970</v>
      </c>
      <c r="M40" s="12"/>
      <c r="N40" s="10" t="s">
        <v>42</v>
      </c>
      <c r="O40" s="13">
        <v>30</v>
      </c>
      <c r="P40" s="13">
        <v>0</v>
      </c>
      <c r="Q40" s="13">
        <v>0</v>
      </c>
      <c r="R40" s="13">
        <v>30</v>
      </c>
      <c r="S40" s="14">
        <v>16164</v>
      </c>
      <c r="T40" s="14">
        <v>6466</v>
      </c>
      <c r="U40" s="14">
        <v>10956</v>
      </c>
      <c r="V40" s="14">
        <v>1600</v>
      </c>
      <c r="W40" s="14">
        <v>0</v>
      </c>
      <c r="X40" s="14">
        <v>1250</v>
      </c>
      <c r="Y40" s="14">
        <v>0</v>
      </c>
      <c r="Z40" s="14">
        <v>0</v>
      </c>
      <c r="AA40" s="14">
        <v>36436</v>
      </c>
      <c r="AB40" s="14">
        <v>1940</v>
      </c>
      <c r="AC40" s="14">
        <v>0</v>
      </c>
      <c r="AD40" s="14">
        <v>0</v>
      </c>
      <c r="AE40" s="14">
        <v>0</v>
      </c>
      <c r="AF40" s="14">
        <v>0</v>
      </c>
      <c r="AG40" s="14">
        <v>1940</v>
      </c>
      <c r="AH40" s="15">
        <v>34496</v>
      </c>
    </row>
    <row r="41" spans="1:34" ht="24.95" customHeight="1" x14ac:dyDescent="0.25">
      <c r="A41" s="9">
        <f t="shared" si="0"/>
        <v>37</v>
      </c>
      <c r="B41" s="10" t="s">
        <v>213</v>
      </c>
      <c r="C41" s="10">
        <v>115</v>
      </c>
      <c r="D41" s="11" t="s">
        <v>214</v>
      </c>
      <c r="E41" s="11" t="s">
        <v>215</v>
      </c>
      <c r="F41" s="10" t="s">
        <v>0</v>
      </c>
      <c r="G41" s="10" t="s">
        <v>132</v>
      </c>
      <c r="H41" s="10" t="s">
        <v>39</v>
      </c>
      <c r="I41" s="10" t="s">
        <v>216</v>
      </c>
      <c r="J41" s="10" t="s">
        <v>217</v>
      </c>
      <c r="K41" s="12">
        <v>41162</v>
      </c>
      <c r="L41" s="12">
        <v>32400</v>
      </c>
      <c r="M41" s="12"/>
      <c r="N41" s="10" t="s">
        <v>42</v>
      </c>
      <c r="O41" s="13">
        <v>30</v>
      </c>
      <c r="P41" s="13">
        <v>0</v>
      </c>
      <c r="Q41" s="13">
        <v>0</v>
      </c>
      <c r="R41" s="13">
        <v>30</v>
      </c>
      <c r="S41" s="14">
        <v>10361</v>
      </c>
      <c r="T41" s="14">
        <v>4145</v>
      </c>
      <c r="U41" s="14">
        <v>5617</v>
      </c>
      <c r="V41" s="14">
        <v>1600</v>
      </c>
      <c r="W41" s="14">
        <v>0</v>
      </c>
      <c r="X41" s="14">
        <v>1250</v>
      </c>
      <c r="Y41" s="14">
        <v>0</v>
      </c>
      <c r="Z41" s="14">
        <v>0</v>
      </c>
      <c r="AA41" s="14">
        <v>22973</v>
      </c>
      <c r="AB41" s="14">
        <v>1243</v>
      </c>
      <c r="AC41" s="14">
        <v>0</v>
      </c>
      <c r="AD41" s="14">
        <v>0</v>
      </c>
      <c r="AE41" s="14">
        <v>0</v>
      </c>
      <c r="AF41" s="14">
        <v>0</v>
      </c>
      <c r="AG41" s="14">
        <v>1243</v>
      </c>
      <c r="AH41" s="15">
        <v>21730</v>
      </c>
    </row>
    <row r="42" spans="1:34" ht="24.95" customHeight="1" x14ac:dyDescent="0.25">
      <c r="A42" s="9">
        <f t="shared" si="0"/>
        <v>38</v>
      </c>
      <c r="B42" s="10" t="s">
        <v>218</v>
      </c>
      <c r="C42" s="10">
        <v>120</v>
      </c>
      <c r="D42" s="11" t="s">
        <v>219</v>
      </c>
      <c r="E42" s="11" t="s">
        <v>146</v>
      </c>
      <c r="F42" s="10" t="s">
        <v>0</v>
      </c>
      <c r="G42" s="10" t="s">
        <v>109</v>
      </c>
      <c r="H42" s="10" t="s">
        <v>39</v>
      </c>
      <c r="I42" s="10" t="s">
        <v>220</v>
      </c>
      <c r="J42" s="10" t="s">
        <v>221</v>
      </c>
      <c r="K42" s="12">
        <v>41183</v>
      </c>
      <c r="L42" s="12">
        <v>29821</v>
      </c>
      <c r="M42" s="12"/>
      <c r="N42" s="10" t="s">
        <v>42</v>
      </c>
      <c r="O42" s="13">
        <v>30</v>
      </c>
      <c r="P42" s="13">
        <v>0</v>
      </c>
      <c r="Q42" s="13">
        <v>0</v>
      </c>
      <c r="R42" s="13">
        <v>30</v>
      </c>
      <c r="S42" s="14">
        <v>24738</v>
      </c>
      <c r="T42" s="14">
        <v>9895</v>
      </c>
      <c r="U42" s="14">
        <v>17818</v>
      </c>
      <c r="V42" s="14">
        <v>0</v>
      </c>
      <c r="W42" s="14">
        <v>2700</v>
      </c>
      <c r="X42" s="14">
        <v>1250</v>
      </c>
      <c r="Y42" s="14">
        <v>0</v>
      </c>
      <c r="Z42" s="14">
        <v>0</v>
      </c>
      <c r="AA42" s="14">
        <v>56401</v>
      </c>
      <c r="AB42" s="14">
        <v>2969</v>
      </c>
      <c r="AC42" s="14">
        <v>0</v>
      </c>
      <c r="AD42" s="14">
        <v>1440</v>
      </c>
      <c r="AE42" s="14">
        <v>0</v>
      </c>
      <c r="AF42" s="14">
        <v>1130</v>
      </c>
      <c r="AG42" s="14">
        <v>5539</v>
      </c>
      <c r="AH42" s="15">
        <v>50862</v>
      </c>
    </row>
    <row r="43" spans="1:34" ht="24.95" customHeight="1" x14ac:dyDescent="0.25">
      <c r="A43" s="9">
        <f t="shared" si="0"/>
        <v>39</v>
      </c>
      <c r="B43" s="10" t="s">
        <v>222</v>
      </c>
      <c r="C43" s="10">
        <v>121</v>
      </c>
      <c r="D43" s="11" t="s">
        <v>223</v>
      </c>
      <c r="E43" s="11" t="s">
        <v>131</v>
      </c>
      <c r="F43" s="10" t="s">
        <v>0</v>
      </c>
      <c r="G43" s="10" t="s">
        <v>132</v>
      </c>
      <c r="H43" s="10" t="s">
        <v>39</v>
      </c>
      <c r="I43" s="10" t="s">
        <v>224</v>
      </c>
      <c r="J43" s="10" t="s">
        <v>225</v>
      </c>
      <c r="K43" s="12">
        <v>41187</v>
      </c>
      <c r="L43" s="12">
        <v>30428</v>
      </c>
      <c r="M43" s="12"/>
      <c r="N43" s="10" t="s">
        <v>42</v>
      </c>
      <c r="O43" s="13">
        <v>30</v>
      </c>
      <c r="P43" s="13">
        <v>0</v>
      </c>
      <c r="Q43" s="13">
        <v>0</v>
      </c>
      <c r="R43" s="13">
        <v>30</v>
      </c>
      <c r="S43" s="14">
        <v>16492</v>
      </c>
      <c r="T43" s="14">
        <v>6597</v>
      </c>
      <c r="U43" s="14">
        <v>11295</v>
      </c>
      <c r="V43" s="14">
        <v>1600</v>
      </c>
      <c r="W43" s="14">
        <v>0</v>
      </c>
      <c r="X43" s="14">
        <v>1250</v>
      </c>
      <c r="Y43" s="14">
        <v>0</v>
      </c>
      <c r="Z43" s="14">
        <v>0</v>
      </c>
      <c r="AA43" s="14">
        <v>37234</v>
      </c>
      <c r="AB43" s="14">
        <v>1979</v>
      </c>
      <c r="AC43" s="14">
        <v>0</v>
      </c>
      <c r="AD43" s="14">
        <v>0</v>
      </c>
      <c r="AE43" s="14">
        <v>0</v>
      </c>
      <c r="AF43" s="14">
        <v>0</v>
      </c>
      <c r="AG43" s="14">
        <v>1979</v>
      </c>
      <c r="AH43" s="15">
        <v>35255</v>
      </c>
    </row>
    <row r="44" spans="1:34" ht="24.95" customHeight="1" x14ac:dyDescent="0.25">
      <c r="A44" s="9">
        <f t="shared" si="0"/>
        <v>40</v>
      </c>
      <c r="B44" s="10" t="s">
        <v>226</v>
      </c>
      <c r="C44" s="10">
        <v>122</v>
      </c>
      <c r="D44" s="11" t="s">
        <v>227</v>
      </c>
      <c r="E44" s="11" t="s">
        <v>228</v>
      </c>
      <c r="F44" s="10" t="s">
        <v>0</v>
      </c>
      <c r="G44" s="10" t="s">
        <v>52</v>
      </c>
      <c r="H44" s="10" t="s">
        <v>39</v>
      </c>
      <c r="I44" s="10" t="s">
        <v>229</v>
      </c>
      <c r="J44" s="10" t="s">
        <v>230</v>
      </c>
      <c r="K44" s="12">
        <v>41193</v>
      </c>
      <c r="L44" s="12">
        <v>27883</v>
      </c>
      <c r="M44" s="12"/>
      <c r="N44" s="10" t="s">
        <v>42</v>
      </c>
      <c r="O44" s="13">
        <v>30</v>
      </c>
      <c r="P44" s="13">
        <v>0</v>
      </c>
      <c r="Q44" s="13">
        <v>0</v>
      </c>
      <c r="R44" s="13">
        <v>30</v>
      </c>
      <c r="S44" s="14">
        <v>31538</v>
      </c>
      <c r="T44" s="14">
        <v>12615</v>
      </c>
      <c r="U44" s="14">
        <v>23894</v>
      </c>
      <c r="V44" s="14">
        <v>0</v>
      </c>
      <c r="W44" s="14">
        <v>2700</v>
      </c>
      <c r="X44" s="14">
        <v>1250</v>
      </c>
      <c r="Y44" s="14">
        <v>0</v>
      </c>
      <c r="Z44" s="14">
        <v>0</v>
      </c>
      <c r="AA44" s="14">
        <v>71997</v>
      </c>
      <c r="AB44" s="14">
        <v>3785</v>
      </c>
      <c r="AC44" s="14">
        <v>0</v>
      </c>
      <c r="AD44" s="14">
        <v>3183</v>
      </c>
      <c r="AE44" s="14">
        <v>0</v>
      </c>
      <c r="AF44" s="14">
        <v>0</v>
      </c>
      <c r="AG44" s="14">
        <v>6968</v>
      </c>
      <c r="AH44" s="15">
        <v>65029</v>
      </c>
    </row>
    <row r="45" spans="1:34" ht="24.95" customHeight="1" x14ac:dyDescent="0.25">
      <c r="A45" s="9">
        <f t="shared" si="0"/>
        <v>41</v>
      </c>
      <c r="B45" s="10" t="s">
        <v>231</v>
      </c>
      <c r="C45" s="10">
        <v>123</v>
      </c>
      <c r="D45" s="11" t="s">
        <v>232</v>
      </c>
      <c r="E45" s="11" t="s">
        <v>233</v>
      </c>
      <c r="F45" s="10" t="s">
        <v>0</v>
      </c>
      <c r="G45" s="10" t="s">
        <v>82</v>
      </c>
      <c r="H45" s="10" t="s">
        <v>39</v>
      </c>
      <c r="I45" s="10" t="s">
        <v>234</v>
      </c>
      <c r="J45" s="10" t="s">
        <v>235</v>
      </c>
      <c r="K45" s="12">
        <v>41211</v>
      </c>
      <c r="L45" s="12">
        <v>25156</v>
      </c>
      <c r="M45" s="12"/>
      <c r="N45" s="10" t="s">
        <v>42</v>
      </c>
      <c r="O45" s="13">
        <v>30</v>
      </c>
      <c r="P45" s="13">
        <v>0</v>
      </c>
      <c r="Q45" s="13">
        <v>0</v>
      </c>
      <c r="R45" s="13">
        <v>30</v>
      </c>
      <c r="S45" s="14">
        <v>95829</v>
      </c>
      <c r="T45" s="14">
        <v>38331</v>
      </c>
      <c r="U45" s="14">
        <v>81625</v>
      </c>
      <c r="V45" s="14">
        <v>0</v>
      </c>
      <c r="W45" s="14">
        <v>2700</v>
      </c>
      <c r="X45" s="14">
        <v>1250</v>
      </c>
      <c r="Y45" s="14">
        <v>0</v>
      </c>
      <c r="Z45" s="14">
        <v>0</v>
      </c>
      <c r="AA45" s="14">
        <v>219735</v>
      </c>
      <c r="AB45" s="14">
        <v>11499</v>
      </c>
      <c r="AC45" s="14">
        <v>0</v>
      </c>
      <c r="AD45" s="14">
        <v>46564</v>
      </c>
      <c r="AE45" s="14">
        <v>0</v>
      </c>
      <c r="AF45" s="14">
        <v>0</v>
      </c>
      <c r="AG45" s="14">
        <v>58063</v>
      </c>
      <c r="AH45" s="15">
        <v>161672</v>
      </c>
    </row>
    <row r="46" spans="1:34" ht="24.95" customHeight="1" x14ac:dyDescent="0.25">
      <c r="A46" s="9">
        <f t="shared" si="0"/>
        <v>42</v>
      </c>
      <c r="B46" s="10" t="s">
        <v>236</v>
      </c>
      <c r="C46" s="10">
        <v>126</v>
      </c>
      <c r="D46" s="11" t="s">
        <v>237</v>
      </c>
      <c r="E46" s="11" t="s">
        <v>238</v>
      </c>
      <c r="F46" s="10" t="s">
        <v>0</v>
      </c>
      <c r="G46" s="10" t="s">
        <v>109</v>
      </c>
      <c r="H46" s="10" t="s">
        <v>39</v>
      </c>
      <c r="I46" s="10" t="s">
        <v>239</v>
      </c>
      <c r="J46" s="10" t="s">
        <v>240</v>
      </c>
      <c r="K46" s="12">
        <v>41223</v>
      </c>
      <c r="L46" s="12">
        <v>30262</v>
      </c>
      <c r="M46" s="12"/>
      <c r="N46" s="10" t="s">
        <v>42</v>
      </c>
      <c r="O46" s="13">
        <v>30</v>
      </c>
      <c r="P46" s="13">
        <v>0</v>
      </c>
      <c r="Q46" s="13">
        <v>0</v>
      </c>
      <c r="R46" s="13">
        <v>30</v>
      </c>
      <c r="S46" s="14">
        <v>18667</v>
      </c>
      <c r="T46" s="14">
        <v>7467</v>
      </c>
      <c r="U46" s="14">
        <v>13297</v>
      </c>
      <c r="V46" s="14">
        <v>1600</v>
      </c>
      <c r="W46" s="14">
        <v>0</v>
      </c>
      <c r="X46" s="14">
        <v>1250</v>
      </c>
      <c r="Y46" s="14">
        <v>0</v>
      </c>
      <c r="Z46" s="14">
        <v>0</v>
      </c>
      <c r="AA46" s="14">
        <v>42281</v>
      </c>
      <c r="AB46" s="14">
        <v>2240</v>
      </c>
      <c r="AC46" s="14">
        <v>0</v>
      </c>
      <c r="AD46" s="14">
        <v>1397</v>
      </c>
      <c r="AE46" s="14">
        <v>0</v>
      </c>
      <c r="AF46" s="14">
        <v>1130</v>
      </c>
      <c r="AG46" s="14">
        <v>4767</v>
      </c>
      <c r="AH46" s="15">
        <v>37514</v>
      </c>
    </row>
    <row r="47" spans="1:34" ht="24.95" customHeight="1" x14ac:dyDescent="0.25">
      <c r="A47" s="9">
        <f t="shared" si="0"/>
        <v>43</v>
      </c>
      <c r="B47" s="10" t="s">
        <v>241</v>
      </c>
      <c r="C47" s="10">
        <v>127</v>
      </c>
      <c r="D47" s="11" t="s">
        <v>242</v>
      </c>
      <c r="E47" s="11" t="s">
        <v>243</v>
      </c>
      <c r="F47" s="10" t="s">
        <v>0</v>
      </c>
      <c r="G47" s="10" t="s">
        <v>132</v>
      </c>
      <c r="H47" s="10" t="s">
        <v>39</v>
      </c>
      <c r="I47" s="10" t="s">
        <v>244</v>
      </c>
      <c r="J47" s="10" t="s">
        <v>245</v>
      </c>
      <c r="K47" s="12">
        <v>41223</v>
      </c>
      <c r="L47" s="12">
        <v>30342</v>
      </c>
      <c r="M47" s="12"/>
      <c r="N47" s="10" t="s">
        <v>42</v>
      </c>
      <c r="O47" s="13">
        <v>30</v>
      </c>
      <c r="P47" s="13">
        <v>0</v>
      </c>
      <c r="Q47" s="13">
        <v>0</v>
      </c>
      <c r="R47" s="13">
        <v>30</v>
      </c>
      <c r="S47" s="14">
        <v>14431</v>
      </c>
      <c r="T47" s="14">
        <v>5772</v>
      </c>
      <c r="U47" s="14">
        <v>8273</v>
      </c>
      <c r="V47" s="14">
        <v>0</v>
      </c>
      <c r="W47" s="14">
        <v>2700</v>
      </c>
      <c r="X47" s="14">
        <v>1250</v>
      </c>
      <c r="Y47" s="14">
        <v>0</v>
      </c>
      <c r="Z47" s="14">
        <v>0</v>
      </c>
      <c r="AA47" s="14">
        <v>32426</v>
      </c>
      <c r="AB47" s="14">
        <v>1732</v>
      </c>
      <c r="AC47" s="14">
        <v>0</v>
      </c>
      <c r="AD47" s="14">
        <v>0</v>
      </c>
      <c r="AE47" s="14">
        <v>0</v>
      </c>
      <c r="AF47" s="14">
        <v>0</v>
      </c>
      <c r="AG47" s="14">
        <v>1732</v>
      </c>
      <c r="AH47" s="15">
        <v>30694</v>
      </c>
    </row>
    <row r="48" spans="1:34" ht="24.95" customHeight="1" x14ac:dyDescent="0.25">
      <c r="A48" s="9">
        <f t="shared" si="0"/>
        <v>44</v>
      </c>
      <c r="B48" s="10" t="s">
        <v>246</v>
      </c>
      <c r="C48" s="10">
        <v>130</v>
      </c>
      <c r="D48" s="11" t="s">
        <v>247</v>
      </c>
      <c r="E48" s="11" t="s">
        <v>248</v>
      </c>
      <c r="F48" s="10" t="s">
        <v>0</v>
      </c>
      <c r="G48" s="10" t="s">
        <v>76</v>
      </c>
      <c r="H48" s="10" t="s">
        <v>39</v>
      </c>
      <c r="I48" s="10" t="s">
        <v>249</v>
      </c>
      <c r="J48" s="10" t="s">
        <v>250</v>
      </c>
      <c r="K48" s="12">
        <v>41234</v>
      </c>
      <c r="L48" s="12">
        <v>26682</v>
      </c>
      <c r="M48" s="12"/>
      <c r="N48" s="10" t="s">
        <v>42</v>
      </c>
      <c r="O48" s="13">
        <v>30</v>
      </c>
      <c r="P48" s="13">
        <v>0</v>
      </c>
      <c r="Q48" s="13">
        <v>0</v>
      </c>
      <c r="R48" s="13">
        <v>30</v>
      </c>
      <c r="S48" s="14">
        <v>37534</v>
      </c>
      <c r="T48" s="14">
        <v>15013</v>
      </c>
      <c r="U48" s="14">
        <v>30467</v>
      </c>
      <c r="V48" s="14">
        <v>1600</v>
      </c>
      <c r="W48" s="14">
        <v>0</v>
      </c>
      <c r="X48" s="14">
        <v>1250</v>
      </c>
      <c r="Y48" s="14">
        <v>0</v>
      </c>
      <c r="Z48" s="14">
        <v>0</v>
      </c>
      <c r="AA48" s="14">
        <v>85864</v>
      </c>
      <c r="AB48" s="14">
        <v>4504</v>
      </c>
      <c r="AC48" s="14">
        <v>0</v>
      </c>
      <c r="AD48" s="14">
        <v>7152</v>
      </c>
      <c r="AE48" s="14">
        <v>0</v>
      </c>
      <c r="AF48" s="14">
        <v>0</v>
      </c>
      <c r="AG48" s="14">
        <v>11656</v>
      </c>
      <c r="AH48" s="15">
        <v>74208</v>
      </c>
    </row>
    <row r="49" spans="1:34" ht="24.95" customHeight="1" x14ac:dyDescent="0.25">
      <c r="A49" s="9">
        <f t="shared" si="0"/>
        <v>45</v>
      </c>
      <c r="B49" s="10" t="s">
        <v>251</v>
      </c>
      <c r="C49" s="10">
        <v>132</v>
      </c>
      <c r="D49" s="11" t="s">
        <v>252</v>
      </c>
      <c r="E49" s="11" t="s">
        <v>253</v>
      </c>
      <c r="F49" s="10" t="s">
        <v>0</v>
      </c>
      <c r="G49" s="10" t="s">
        <v>254</v>
      </c>
      <c r="H49" s="10" t="s">
        <v>39</v>
      </c>
      <c r="I49" s="10" t="s">
        <v>255</v>
      </c>
      <c r="J49" s="10" t="s">
        <v>256</v>
      </c>
      <c r="K49" s="12">
        <v>41250</v>
      </c>
      <c r="L49" s="12">
        <v>25385</v>
      </c>
      <c r="M49" s="12"/>
      <c r="N49" s="10" t="s">
        <v>42</v>
      </c>
      <c r="O49" s="13">
        <v>30</v>
      </c>
      <c r="P49" s="13">
        <v>0</v>
      </c>
      <c r="Q49" s="13">
        <v>0</v>
      </c>
      <c r="R49" s="13">
        <v>30</v>
      </c>
      <c r="S49" s="14">
        <v>51688</v>
      </c>
      <c r="T49" s="14">
        <v>20675</v>
      </c>
      <c r="U49" s="14">
        <v>41945</v>
      </c>
      <c r="V49" s="14">
        <v>1600</v>
      </c>
      <c r="W49" s="14">
        <v>0</v>
      </c>
      <c r="X49" s="14">
        <v>1250</v>
      </c>
      <c r="Y49" s="14">
        <v>0</v>
      </c>
      <c r="Z49" s="14">
        <v>0</v>
      </c>
      <c r="AA49" s="14">
        <v>117158</v>
      </c>
      <c r="AB49" s="14">
        <v>6203</v>
      </c>
      <c r="AC49" s="14">
        <v>0</v>
      </c>
      <c r="AD49" s="14">
        <v>9645</v>
      </c>
      <c r="AE49" s="14">
        <v>0</v>
      </c>
      <c r="AF49" s="14">
        <v>940</v>
      </c>
      <c r="AG49" s="14">
        <v>16788</v>
      </c>
      <c r="AH49" s="15">
        <v>100370</v>
      </c>
    </row>
    <row r="50" spans="1:34" ht="24.95" customHeight="1" x14ac:dyDescent="0.25">
      <c r="A50" s="9">
        <f t="shared" si="0"/>
        <v>46</v>
      </c>
      <c r="B50" s="10" t="s">
        <v>257</v>
      </c>
      <c r="C50" s="10">
        <v>133</v>
      </c>
      <c r="D50" s="11" t="s">
        <v>258</v>
      </c>
      <c r="E50" s="11" t="s">
        <v>259</v>
      </c>
      <c r="F50" s="10" t="s">
        <v>0</v>
      </c>
      <c r="G50" s="10" t="s">
        <v>52</v>
      </c>
      <c r="H50" s="10" t="s">
        <v>39</v>
      </c>
      <c r="I50" s="10" t="s">
        <v>260</v>
      </c>
      <c r="J50" s="10" t="s">
        <v>261</v>
      </c>
      <c r="K50" s="12">
        <v>41257</v>
      </c>
      <c r="L50" s="12">
        <v>30987</v>
      </c>
      <c r="M50" s="12"/>
      <c r="N50" s="10" t="s">
        <v>42</v>
      </c>
      <c r="O50" s="13">
        <v>30</v>
      </c>
      <c r="P50" s="13">
        <v>0</v>
      </c>
      <c r="Q50" s="13">
        <v>0</v>
      </c>
      <c r="R50" s="13">
        <v>30</v>
      </c>
      <c r="S50" s="14">
        <v>26098</v>
      </c>
      <c r="T50" s="14">
        <v>10439</v>
      </c>
      <c r="U50" s="14">
        <v>18823</v>
      </c>
      <c r="V50" s="14">
        <v>0</v>
      </c>
      <c r="W50" s="14">
        <v>2700</v>
      </c>
      <c r="X50" s="14">
        <v>1250</v>
      </c>
      <c r="Y50" s="14">
        <v>0</v>
      </c>
      <c r="Z50" s="14">
        <v>0</v>
      </c>
      <c r="AA50" s="14">
        <v>59310</v>
      </c>
      <c r="AB50" s="14">
        <v>3132</v>
      </c>
      <c r="AC50" s="14">
        <v>0</v>
      </c>
      <c r="AD50" s="14">
        <v>1932</v>
      </c>
      <c r="AE50" s="14">
        <v>0</v>
      </c>
      <c r="AF50" s="14">
        <v>0</v>
      </c>
      <c r="AG50" s="14">
        <v>5064</v>
      </c>
      <c r="AH50" s="15">
        <v>54246</v>
      </c>
    </row>
    <row r="51" spans="1:34" ht="24.95" customHeight="1" x14ac:dyDescent="0.25">
      <c r="A51" s="9">
        <f t="shared" si="0"/>
        <v>47</v>
      </c>
      <c r="B51" s="10" t="s">
        <v>262</v>
      </c>
      <c r="C51" s="10">
        <v>135</v>
      </c>
      <c r="D51" s="11" t="s">
        <v>263</v>
      </c>
      <c r="E51" s="11" t="s">
        <v>264</v>
      </c>
      <c r="F51" s="10" t="s">
        <v>0</v>
      </c>
      <c r="G51" s="10" t="s">
        <v>265</v>
      </c>
      <c r="H51" s="10" t="s">
        <v>39</v>
      </c>
      <c r="I51" s="10" t="s">
        <v>266</v>
      </c>
      <c r="J51" s="10" t="s">
        <v>267</v>
      </c>
      <c r="K51" s="12">
        <v>41276</v>
      </c>
      <c r="L51" s="12">
        <v>29403</v>
      </c>
      <c r="M51" s="12"/>
      <c r="N51" s="10" t="s">
        <v>42</v>
      </c>
      <c r="O51" s="13">
        <v>30</v>
      </c>
      <c r="P51" s="13">
        <v>0</v>
      </c>
      <c r="Q51" s="13">
        <v>0</v>
      </c>
      <c r="R51" s="13">
        <v>30</v>
      </c>
      <c r="S51" s="14">
        <v>47712</v>
      </c>
      <c r="T51" s="14">
        <v>19085</v>
      </c>
      <c r="U51" s="14">
        <v>38512</v>
      </c>
      <c r="V51" s="14">
        <v>0</v>
      </c>
      <c r="W51" s="14">
        <v>2700</v>
      </c>
      <c r="X51" s="14">
        <v>1250</v>
      </c>
      <c r="Y51" s="14">
        <v>0</v>
      </c>
      <c r="Z51" s="14">
        <v>0</v>
      </c>
      <c r="AA51" s="14">
        <v>109259</v>
      </c>
      <c r="AB51" s="14">
        <v>5725</v>
      </c>
      <c r="AC51" s="14">
        <v>0</v>
      </c>
      <c r="AD51" s="14">
        <v>8750</v>
      </c>
      <c r="AE51" s="14">
        <v>0</v>
      </c>
      <c r="AF51" s="14">
        <v>0</v>
      </c>
      <c r="AG51" s="14">
        <v>14475</v>
      </c>
      <c r="AH51" s="15">
        <v>94784</v>
      </c>
    </row>
    <row r="52" spans="1:34" ht="24.95" customHeight="1" x14ac:dyDescent="0.25">
      <c r="A52" s="9">
        <f t="shared" si="0"/>
        <v>48</v>
      </c>
      <c r="B52" s="10" t="s">
        <v>268</v>
      </c>
      <c r="C52" s="10">
        <v>138</v>
      </c>
      <c r="D52" s="11" t="s">
        <v>269</v>
      </c>
      <c r="E52" s="11" t="s">
        <v>270</v>
      </c>
      <c r="F52" s="10" t="s">
        <v>0</v>
      </c>
      <c r="G52" s="10" t="s">
        <v>76</v>
      </c>
      <c r="H52" s="10" t="s">
        <v>39</v>
      </c>
      <c r="I52" s="10" t="s">
        <v>271</v>
      </c>
      <c r="J52" s="10" t="s">
        <v>272</v>
      </c>
      <c r="K52" s="12">
        <v>41306</v>
      </c>
      <c r="L52" s="12">
        <v>28858</v>
      </c>
      <c r="M52" s="12"/>
      <c r="N52" s="10" t="s">
        <v>42</v>
      </c>
      <c r="O52" s="13">
        <v>30</v>
      </c>
      <c r="P52" s="13">
        <v>0</v>
      </c>
      <c r="Q52" s="13">
        <v>0</v>
      </c>
      <c r="R52" s="13">
        <v>30</v>
      </c>
      <c r="S52" s="14">
        <v>31538</v>
      </c>
      <c r="T52" s="14">
        <v>12615</v>
      </c>
      <c r="U52" s="14">
        <v>24875</v>
      </c>
      <c r="V52" s="14">
        <v>1600</v>
      </c>
      <c r="W52" s="14">
        <v>0</v>
      </c>
      <c r="X52" s="14">
        <v>1250</v>
      </c>
      <c r="Y52" s="14">
        <v>0</v>
      </c>
      <c r="Z52" s="14">
        <v>0</v>
      </c>
      <c r="AA52" s="14">
        <v>71878</v>
      </c>
      <c r="AB52" s="14">
        <v>3785</v>
      </c>
      <c r="AC52" s="14">
        <v>0</v>
      </c>
      <c r="AD52" s="14">
        <v>3341</v>
      </c>
      <c r="AE52" s="14">
        <v>0</v>
      </c>
      <c r="AF52" s="14">
        <v>1880</v>
      </c>
      <c r="AG52" s="14">
        <v>9006</v>
      </c>
      <c r="AH52" s="15">
        <v>62872</v>
      </c>
    </row>
    <row r="53" spans="1:34" ht="24.95" customHeight="1" x14ac:dyDescent="0.25">
      <c r="A53" s="9">
        <f t="shared" si="0"/>
        <v>49</v>
      </c>
      <c r="B53" s="10" t="s">
        <v>273</v>
      </c>
      <c r="C53" s="10">
        <v>140</v>
      </c>
      <c r="D53" s="11" t="s">
        <v>274</v>
      </c>
      <c r="E53" s="11" t="s">
        <v>275</v>
      </c>
      <c r="F53" s="10" t="s">
        <v>0</v>
      </c>
      <c r="G53" s="10" t="s">
        <v>76</v>
      </c>
      <c r="H53" s="10" t="s">
        <v>39</v>
      </c>
      <c r="I53" s="10" t="s">
        <v>276</v>
      </c>
      <c r="J53" s="10" t="s">
        <v>277</v>
      </c>
      <c r="K53" s="12">
        <v>41344</v>
      </c>
      <c r="L53" s="12">
        <v>26918</v>
      </c>
      <c r="M53" s="12"/>
      <c r="N53" s="10" t="s">
        <v>42</v>
      </c>
      <c r="O53" s="13">
        <v>30</v>
      </c>
      <c r="P53" s="13">
        <v>0</v>
      </c>
      <c r="Q53" s="13">
        <v>0</v>
      </c>
      <c r="R53" s="13">
        <v>30</v>
      </c>
      <c r="S53" s="14">
        <v>31440</v>
      </c>
      <c r="T53" s="14">
        <v>12576</v>
      </c>
      <c r="U53" s="14">
        <v>23684</v>
      </c>
      <c r="V53" s="14">
        <v>0</v>
      </c>
      <c r="W53" s="14">
        <v>2700</v>
      </c>
      <c r="X53" s="14">
        <v>1250</v>
      </c>
      <c r="Y53" s="14">
        <v>0</v>
      </c>
      <c r="Z53" s="14">
        <v>0</v>
      </c>
      <c r="AA53" s="14">
        <v>71650</v>
      </c>
      <c r="AB53" s="14">
        <v>3773</v>
      </c>
      <c r="AC53" s="14">
        <v>0</v>
      </c>
      <c r="AD53" s="14">
        <v>3002</v>
      </c>
      <c r="AE53" s="14">
        <v>0</v>
      </c>
      <c r="AF53" s="14">
        <v>1880</v>
      </c>
      <c r="AG53" s="14">
        <v>8655</v>
      </c>
      <c r="AH53" s="15">
        <v>62995</v>
      </c>
    </row>
    <row r="54" spans="1:34" ht="24.95" customHeight="1" x14ac:dyDescent="0.25">
      <c r="A54" s="9">
        <f t="shared" si="0"/>
        <v>50</v>
      </c>
      <c r="B54" s="10" t="s">
        <v>278</v>
      </c>
      <c r="C54" s="10">
        <v>141</v>
      </c>
      <c r="D54" s="11" t="s">
        <v>279</v>
      </c>
      <c r="E54" s="11" t="s">
        <v>190</v>
      </c>
      <c r="F54" s="10" t="s">
        <v>0</v>
      </c>
      <c r="G54" s="10" t="s">
        <v>109</v>
      </c>
      <c r="H54" s="10" t="s">
        <v>39</v>
      </c>
      <c r="I54" s="10" t="s">
        <v>280</v>
      </c>
      <c r="J54" s="10" t="s">
        <v>281</v>
      </c>
      <c r="K54" s="12">
        <v>41344</v>
      </c>
      <c r="L54" s="12">
        <v>31310</v>
      </c>
      <c r="M54" s="12"/>
      <c r="N54" s="10" t="s">
        <v>42</v>
      </c>
      <c r="O54" s="13">
        <v>30</v>
      </c>
      <c r="P54" s="13">
        <v>0</v>
      </c>
      <c r="Q54" s="13">
        <v>0</v>
      </c>
      <c r="R54" s="13">
        <v>30</v>
      </c>
      <c r="S54" s="14">
        <v>14018</v>
      </c>
      <c r="T54" s="14">
        <v>5607</v>
      </c>
      <c r="U54" s="14">
        <v>8990</v>
      </c>
      <c r="V54" s="14">
        <v>1600</v>
      </c>
      <c r="W54" s="14">
        <v>0</v>
      </c>
      <c r="X54" s="14">
        <v>1250</v>
      </c>
      <c r="Y54" s="14">
        <v>0</v>
      </c>
      <c r="Z54" s="14">
        <v>0</v>
      </c>
      <c r="AA54" s="14">
        <v>31465</v>
      </c>
      <c r="AB54" s="14">
        <v>1682</v>
      </c>
      <c r="AC54" s="14">
        <v>0</v>
      </c>
      <c r="AD54" s="14">
        <v>0</v>
      </c>
      <c r="AE54" s="14">
        <v>0</v>
      </c>
      <c r="AF54" s="14">
        <v>0</v>
      </c>
      <c r="AG54" s="14">
        <v>1682</v>
      </c>
      <c r="AH54" s="15">
        <v>29783</v>
      </c>
    </row>
    <row r="55" spans="1:34" ht="24.95" customHeight="1" x14ac:dyDescent="0.25">
      <c r="A55" s="9">
        <f t="shared" si="0"/>
        <v>51</v>
      </c>
      <c r="B55" s="10" t="s">
        <v>282</v>
      </c>
      <c r="C55" s="10">
        <v>142</v>
      </c>
      <c r="D55" s="11" t="s">
        <v>283</v>
      </c>
      <c r="E55" s="11" t="s">
        <v>284</v>
      </c>
      <c r="F55" s="10" t="s">
        <v>0</v>
      </c>
      <c r="G55" s="10" t="s">
        <v>109</v>
      </c>
      <c r="H55" s="10" t="s">
        <v>39</v>
      </c>
      <c r="I55" s="10" t="s">
        <v>285</v>
      </c>
      <c r="J55" s="10" t="s">
        <v>286</v>
      </c>
      <c r="K55" s="12">
        <v>41345</v>
      </c>
      <c r="L55" s="12">
        <v>31945</v>
      </c>
      <c r="M55" s="12"/>
      <c r="N55" s="10" t="s">
        <v>42</v>
      </c>
      <c r="O55" s="13">
        <v>30</v>
      </c>
      <c r="P55" s="13">
        <v>0</v>
      </c>
      <c r="Q55" s="13">
        <v>0</v>
      </c>
      <c r="R55" s="13">
        <v>30</v>
      </c>
      <c r="S55" s="14">
        <v>12044</v>
      </c>
      <c r="T55" s="14">
        <v>4817</v>
      </c>
      <c r="U55" s="14">
        <v>7184</v>
      </c>
      <c r="V55" s="14">
        <v>1600</v>
      </c>
      <c r="W55" s="14">
        <v>0</v>
      </c>
      <c r="X55" s="14">
        <v>1250</v>
      </c>
      <c r="Y55" s="14">
        <v>0</v>
      </c>
      <c r="Z55" s="14">
        <v>0</v>
      </c>
      <c r="AA55" s="14">
        <v>26895</v>
      </c>
      <c r="AB55" s="14">
        <v>1445</v>
      </c>
      <c r="AC55" s="14">
        <v>0</v>
      </c>
      <c r="AD55" s="14">
        <v>0</v>
      </c>
      <c r="AE55" s="14">
        <v>0</v>
      </c>
      <c r="AF55" s="14">
        <v>1130</v>
      </c>
      <c r="AG55" s="14">
        <v>2575</v>
      </c>
      <c r="AH55" s="15">
        <v>24320</v>
      </c>
    </row>
    <row r="56" spans="1:34" ht="24.95" customHeight="1" x14ac:dyDescent="0.25">
      <c r="A56" s="9">
        <f t="shared" si="0"/>
        <v>52</v>
      </c>
      <c r="B56" s="10" t="s">
        <v>287</v>
      </c>
      <c r="C56" s="10">
        <v>148</v>
      </c>
      <c r="D56" s="11" t="s">
        <v>288</v>
      </c>
      <c r="E56" s="11" t="s">
        <v>289</v>
      </c>
      <c r="F56" s="10" t="s">
        <v>0</v>
      </c>
      <c r="G56" s="10" t="s">
        <v>132</v>
      </c>
      <c r="H56" s="10" t="s">
        <v>290</v>
      </c>
      <c r="I56" s="10" t="s">
        <v>291</v>
      </c>
      <c r="J56" s="10" t="s">
        <v>292</v>
      </c>
      <c r="K56" s="12">
        <v>41411</v>
      </c>
      <c r="L56" s="12">
        <v>32363</v>
      </c>
      <c r="M56" s="12"/>
      <c r="N56" s="10" t="s">
        <v>42</v>
      </c>
      <c r="O56" s="13">
        <v>30</v>
      </c>
      <c r="P56" s="13">
        <v>0</v>
      </c>
      <c r="Q56" s="13">
        <v>0</v>
      </c>
      <c r="R56" s="13">
        <v>30</v>
      </c>
      <c r="S56" s="14">
        <v>9334</v>
      </c>
      <c r="T56" s="14">
        <v>3733</v>
      </c>
      <c r="U56" s="14">
        <v>4788</v>
      </c>
      <c r="V56" s="14">
        <v>1600</v>
      </c>
      <c r="W56" s="14">
        <v>0</v>
      </c>
      <c r="X56" s="14">
        <v>1250</v>
      </c>
      <c r="Y56" s="14">
        <v>0</v>
      </c>
      <c r="Z56" s="14">
        <v>0</v>
      </c>
      <c r="AA56" s="14">
        <v>20705</v>
      </c>
      <c r="AB56" s="14">
        <v>1120</v>
      </c>
      <c r="AC56" s="14">
        <v>0</v>
      </c>
      <c r="AD56" s="14">
        <v>0</v>
      </c>
      <c r="AE56" s="14">
        <v>0</v>
      </c>
      <c r="AF56" s="14">
        <v>0</v>
      </c>
      <c r="AG56" s="14">
        <v>1120</v>
      </c>
      <c r="AH56" s="15">
        <v>19585</v>
      </c>
    </row>
    <row r="57" spans="1:34" ht="24.95" customHeight="1" x14ac:dyDescent="0.25">
      <c r="A57" s="9">
        <f t="shared" si="0"/>
        <v>53</v>
      </c>
      <c r="B57" s="10" t="s">
        <v>293</v>
      </c>
      <c r="C57" s="10">
        <v>149</v>
      </c>
      <c r="D57" s="11" t="s">
        <v>294</v>
      </c>
      <c r="E57" s="11" t="s">
        <v>295</v>
      </c>
      <c r="F57" s="10" t="s">
        <v>0</v>
      </c>
      <c r="G57" s="10" t="s">
        <v>132</v>
      </c>
      <c r="H57" s="10" t="s">
        <v>290</v>
      </c>
      <c r="I57" s="10" t="s">
        <v>296</v>
      </c>
      <c r="J57" s="10" t="s">
        <v>297</v>
      </c>
      <c r="K57" s="12">
        <v>41414</v>
      </c>
      <c r="L57" s="12">
        <v>32984</v>
      </c>
      <c r="M57" s="12"/>
      <c r="N57" s="10" t="s">
        <v>42</v>
      </c>
      <c r="O57" s="13">
        <v>30</v>
      </c>
      <c r="P57" s="13">
        <v>0</v>
      </c>
      <c r="Q57" s="13">
        <v>0</v>
      </c>
      <c r="R57" s="13">
        <v>30</v>
      </c>
      <c r="S57" s="14">
        <v>9334</v>
      </c>
      <c r="T57" s="14">
        <v>3733</v>
      </c>
      <c r="U57" s="14">
        <v>4788</v>
      </c>
      <c r="V57" s="14">
        <v>1600</v>
      </c>
      <c r="W57" s="14">
        <v>0</v>
      </c>
      <c r="X57" s="14">
        <v>1250</v>
      </c>
      <c r="Y57" s="14">
        <v>0</v>
      </c>
      <c r="Z57" s="14">
        <v>0</v>
      </c>
      <c r="AA57" s="14">
        <v>20705</v>
      </c>
      <c r="AB57" s="14">
        <v>1120</v>
      </c>
      <c r="AC57" s="14">
        <v>0</v>
      </c>
      <c r="AD57" s="14">
        <v>0</v>
      </c>
      <c r="AE57" s="14">
        <v>0</v>
      </c>
      <c r="AF57" s="14">
        <v>0</v>
      </c>
      <c r="AG57" s="14">
        <v>1120</v>
      </c>
      <c r="AH57" s="15">
        <v>19585</v>
      </c>
    </row>
    <row r="58" spans="1:34" ht="24.95" customHeight="1" x14ac:dyDescent="0.25">
      <c r="A58" s="9">
        <f t="shared" si="0"/>
        <v>54</v>
      </c>
      <c r="B58" s="10" t="s">
        <v>298</v>
      </c>
      <c r="C58" s="10">
        <v>154</v>
      </c>
      <c r="D58" s="11" t="s">
        <v>299</v>
      </c>
      <c r="E58" s="11" t="s">
        <v>300</v>
      </c>
      <c r="F58" s="10" t="s">
        <v>0</v>
      </c>
      <c r="G58" s="10" t="s">
        <v>76</v>
      </c>
      <c r="H58" s="10" t="s">
        <v>290</v>
      </c>
      <c r="I58" s="10" t="s">
        <v>301</v>
      </c>
      <c r="J58" s="10" t="s">
        <v>302</v>
      </c>
      <c r="K58" s="12">
        <v>41491</v>
      </c>
      <c r="L58" s="12">
        <v>30507</v>
      </c>
      <c r="M58" s="12"/>
      <c r="N58" s="10" t="s">
        <v>42</v>
      </c>
      <c r="O58" s="13">
        <v>30</v>
      </c>
      <c r="P58" s="13">
        <v>0</v>
      </c>
      <c r="Q58" s="13">
        <v>0</v>
      </c>
      <c r="R58" s="13">
        <v>30</v>
      </c>
      <c r="S58" s="14">
        <v>31538</v>
      </c>
      <c r="T58" s="14">
        <v>12615</v>
      </c>
      <c r="U58" s="14">
        <v>21729</v>
      </c>
      <c r="V58" s="14">
        <v>0</v>
      </c>
      <c r="W58" s="14">
        <v>2700</v>
      </c>
      <c r="X58" s="14">
        <v>1250</v>
      </c>
      <c r="Y58" s="14">
        <v>0</v>
      </c>
      <c r="Z58" s="14">
        <v>0</v>
      </c>
      <c r="AA58" s="14">
        <v>69832</v>
      </c>
      <c r="AB58" s="14">
        <v>3785</v>
      </c>
      <c r="AC58" s="14">
        <v>0</v>
      </c>
      <c r="AD58" s="14">
        <v>1882</v>
      </c>
      <c r="AE58" s="14">
        <v>0</v>
      </c>
      <c r="AF58" s="14">
        <v>0</v>
      </c>
      <c r="AG58" s="14">
        <v>5667</v>
      </c>
      <c r="AH58" s="15">
        <v>64165</v>
      </c>
    </row>
    <row r="59" spans="1:34" ht="24.95" customHeight="1" x14ac:dyDescent="0.25">
      <c r="A59" s="9">
        <f t="shared" si="0"/>
        <v>55</v>
      </c>
      <c r="B59" s="10" t="s">
        <v>303</v>
      </c>
      <c r="C59" s="10">
        <v>155</v>
      </c>
      <c r="D59" s="11" t="s">
        <v>304</v>
      </c>
      <c r="E59" s="11" t="s">
        <v>305</v>
      </c>
      <c r="F59" s="10" t="s">
        <v>0</v>
      </c>
      <c r="G59" s="10" t="s">
        <v>82</v>
      </c>
      <c r="H59" s="10" t="s">
        <v>290</v>
      </c>
      <c r="I59" s="10" t="s">
        <v>306</v>
      </c>
      <c r="J59" s="10" t="s">
        <v>307</v>
      </c>
      <c r="K59" s="12">
        <v>41505</v>
      </c>
      <c r="L59" s="12">
        <v>27598</v>
      </c>
      <c r="M59" s="12"/>
      <c r="N59" s="10" t="s">
        <v>42</v>
      </c>
      <c r="O59" s="13">
        <v>30</v>
      </c>
      <c r="P59" s="13">
        <v>0</v>
      </c>
      <c r="Q59" s="13">
        <v>0</v>
      </c>
      <c r="R59" s="13">
        <v>30</v>
      </c>
      <c r="S59" s="14">
        <v>80497</v>
      </c>
      <c r="T59" s="14">
        <v>32199</v>
      </c>
      <c r="U59" s="14">
        <v>61512</v>
      </c>
      <c r="V59" s="14">
        <v>0</v>
      </c>
      <c r="W59" s="14">
        <v>2700</v>
      </c>
      <c r="X59" s="14">
        <v>1250</v>
      </c>
      <c r="Y59" s="14">
        <v>0</v>
      </c>
      <c r="Z59" s="14">
        <v>0</v>
      </c>
      <c r="AA59" s="14">
        <v>178158</v>
      </c>
      <c r="AB59" s="14">
        <v>9660</v>
      </c>
      <c r="AC59" s="14">
        <v>0</v>
      </c>
      <c r="AD59" s="14">
        <v>31512</v>
      </c>
      <c r="AE59" s="14">
        <v>0</v>
      </c>
      <c r="AF59" s="14">
        <v>0</v>
      </c>
      <c r="AG59" s="14">
        <v>41172</v>
      </c>
      <c r="AH59" s="15">
        <v>136986</v>
      </c>
    </row>
    <row r="60" spans="1:34" ht="24.95" customHeight="1" x14ac:dyDescent="0.25">
      <c r="A60" s="9">
        <f t="shared" si="0"/>
        <v>56</v>
      </c>
      <c r="B60" s="10" t="s">
        <v>308</v>
      </c>
      <c r="C60" s="10">
        <v>156</v>
      </c>
      <c r="D60" s="11" t="s">
        <v>309</v>
      </c>
      <c r="E60" s="11" t="s">
        <v>310</v>
      </c>
      <c r="F60" s="10" t="s">
        <v>0</v>
      </c>
      <c r="G60" s="10" t="s">
        <v>132</v>
      </c>
      <c r="H60" s="10" t="s">
        <v>290</v>
      </c>
      <c r="I60" s="10" t="s">
        <v>311</v>
      </c>
      <c r="J60" s="10" t="s">
        <v>312</v>
      </c>
      <c r="K60" s="12">
        <v>41518</v>
      </c>
      <c r="L60" s="12">
        <v>31476</v>
      </c>
      <c r="M60" s="12"/>
      <c r="N60" s="10" t="s">
        <v>42</v>
      </c>
      <c r="O60" s="13">
        <v>30</v>
      </c>
      <c r="P60" s="13">
        <v>0</v>
      </c>
      <c r="Q60" s="13">
        <v>0</v>
      </c>
      <c r="R60" s="13">
        <v>30</v>
      </c>
      <c r="S60" s="14">
        <v>10361</v>
      </c>
      <c r="T60" s="14">
        <v>4145</v>
      </c>
      <c r="U60" s="14">
        <v>5144</v>
      </c>
      <c r="V60" s="14">
        <v>1600</v>
      </c>
      <c r="W60" s="14">
        <v>0</v>
      </c>
      <c r="X60" s="14">
        <v>1250</v>
      </c>
      <c r="Y60" s="14">
        <v>0</v>
      </c>
      <c r="Z60" s="14">
        <v>0</v>
      </c>
      <c r="AA60" s="14">
        <v>22500</v>
      </c>
      <c r="AB60" s="14">
        <v>1243</v>
      </c>
      <c r="AC60" s="14">
        <v>0</v>
      </c>
      <c r="AD60" s="14">
        <v>0</v>
      </c>
      <c r="AE60" s="14">
        <v>0</v>
      </c>
      <c r="AF60" s="14">
        <v>0</v>
      </c>
      <c r="AG60" s="14">
        <v>1243</v>
      </c>
      <c r="AH60" s="15">
        <v>21257</v>
      </c>
    </row>
    <row r="61" spans="1:34" ht="24.95" customHeight="1" x14ac:dyDescent="0.25">
      <c r="A61" s="9">
        <f t="shared" si="0"/>
        <v>57</v>
      </c>
      <c r="B61" s="10" t="s">
        <v>313</v>
      </c>
      <c r="C61" s="10">
        <v>158</v>
      </c>
      <c r="D61" s="11" t="s">
        <v>314</v>
      </c>
      <c r="E61" s="11" t="s">
        <v>295</v>
      </c>
      <c r="F61" s="10" t="s">
        <v>0</v>
      </c>
      <c r="G61" s="10" t="s">
        <v>132</v>
      </c>
      <c r="H61" s="10" t="s">
        <v>290</v>
      </c>
      <c r="I61" s="10" t="s">
        <v>315</v>
      </c>
      <c r="J61" s="10" t="s">
        <v>316</v>
      </c>
      <c r="K61" s="12">
        <v>41548</v>
      </c>
      <c r="L61" s="12">
        <v>33650</v>
      </c>
      <c r="M61" s="12"/>
      <c r="N61" s="10" t="s">
        <v>42</v>
      </c>
      <c r="O61" s="13">
        <v>30</v>
      </c>
      <c r="P61" s="13">
        <v>0</v>
      </c>
      <c r="Q61" s="13">
        <v>0</v>
      </c>
      <c r="R61" s="13">
        <v>30</v>
      </c>
      <c r="S61" s="14">
        <v>9334</v>
      </c>
      <c r="T61" s="14">
        <v>3733</v>
      </c>
      <c r="U61" s="14">
        <v>3688</v>
      </c>
      <c r="V61" s="14">
        <v>0</v>
      </c>
      <c r="W61" s="14">
        <v>2700</v>
      </c>
      <c r="X61" s="14">
        <v>1250</v>
      </c>
      <c r="Y61" s="14">
        <v>0</v>
      </c>
      <c r="Z61" s="14">
        <v>0</v>
      </c>
      <c r="AA61" s="14">
        <v>20705</v>
      </c>
      <c r="AB61" s="14">
        <v>1120</v>
      </c>
      <c r="AC61" s="14">
        <v>0</v>
      </c>
      <c r="AD61" s="14">
        <v>0</v>
      </c>
      <c r="AE61" s="14">
        <v>0</v>
      </c>
      <c r="AF61" s="14">
        <v>0</v>
      </c>
      <c r="AG61" s="14">
        <v>1120</v>
      </c>
      <c r="AH61" s="15">
        <v>19585</v>
      </c>
    </row>
    <row r="62" spans="1:34" ht="24.95" customHeight="1" x14ac:dyDescent="0.25">
      <c r="A62" s="9">
        <f t="shared" si="0"/>
        <v>58</v>
      </c>
      <c r="B62" s="10" t="s">
        <v>317</v>
      </c>
      <c r="C62" s="10">
        <v>159</v>
      </c>
      <c r="D62" s="11" t="s">
        <v>318</v>
      </c>
      <c r="E62" s="11" t="s">
        <v>295</v>
      </c>
      <c r="F62" s="10" t="s">
        <v>0</v>
      </c>
      <c r="G62" s="10" t="s">
        <v>132</v>
      </c>
      <c r="H62" s="10" t="s">
        <v>290</v>
      </c>
      <c r="I62" s="10" t="s">
        <v>319</v>
      </c>
      <c r="J62" s="10" t="s">
        <v>320</v>
      </c>
      <c r="K62" s="12">
        <v>41548</v>
      </c>
      <c r="L62" s="12">
        <v>32067</v>
      </c>
      <c r="M62" s="12"/>
      <c r="N62" s="10" t="s">
        <v>42</v>
      </c>
      <c r="O62" s="13">
        <v>30</v>
      </c>
      <c r="P62" s="13">
        <v>0</v>
      </c>
      <c r="Q62" s="13">
        <v>0</v>
      </c>
      <c r="R62" s="13">
        <v>30</v>
      </c>
      <c r="S62" s="14">
        <v>9334</v>
      </c>
      <c r="T62" s="14">
        <v>3733</v>
      </c>
      <c r="U62" s="14">
        <v>3688</v>
      </c>
      <c r="V62" s="14">
        <v>0</v>
      </c>
      <c r="W62" s="14">
        <v>2700</v>
      </c>
      <c r="X62" s="14">
        <v>1250</v>
      </c>
      <c r="Y62" s="14">
        <v>0</v>
      </c>
      <c r="Z62" s="14">
        <v>0</v>
      </c>
      <c r="AA62" s="14">
        <v>20705</v>
      </c>
      <c r="AB62" s="14">
        <v>1120</v>
      </c>
      <c r="AC62" s="14">
        <v>0</v>
      </c>
      <c r="AD62" s="14">
        <v>0</v>
      </c>
      <c r="AE62" s="14">
        <v>0</v>
      </c>
      <c r="AF62" s="14">
        <v>0</v>
      </c>
      <c r="AG62" s="14">
        <v>1120</v>
      </c>
      <c r="AH62" s="15">
        <v>19585</v>
      </c>
    </row>
    <row r="63" spans="1:34" ht="24.95" customHeight="1" x14ac:dyDescent="0.25">
      <c r="A63" s="9">
        <f t="shared" si="0"/>
        <v>59</v>
      </c>
      <c r="B63" s="10" t="s">
        <v>321</v>
      </c>
      <c r="C63" s="10">
        <v>160</v>
      </c>
      <c r="D63" s="11" t="s">
        <v>322</v>
      </c>
      <c r="E63" s="11" t="s">
        <v>190</v>
      </c>
      <c r="F63" s="10" t="s">
        <v>0</v>
      </c>
      <c r="G63" s="10" t="s">
        <v>132</v>
      </c>
      <c r="H63" s="10" t="s">
        <v>290</v>
      </c>
      <c r="I63" s="10" t="s">
        <v>323</v>
      </c>
      <c r="J63" s="10" t="s">
        <v>324</v>
      </c>
      <c r="K63" s="12">
        <v>41579</v>
      </c>
      <c r="L63" s="12">
        <v>32555</v>
      </c>
      <c r="M63" s="12"/>
      <c r="N63" s="10" t="s">
        <v>42</v>
      </c>
      <c r="O63" s="13">
        <v>30</v>
      </c>
      <c r="P63" s="13">
        <v>0</v>
      </c>
      <c r="Q63" s="13">
        <v>0</v>
      </c>
      <c r="R63" s="13">
        <v>30</v>
      </c>
      <c r="S63" s="14">
        <v>9334</v>
      </c>
      <c r="T63" s="14">
        <v>3733</v>
      </c>
      <c r="U63" s="14">
        <v>4788</v>
      </c>
      <c r="V63" s="14">
        <v>1600</v>
      </c>
      <c r="W63" s="14">
        <v>0</v>
      </c>
      <c r="X63" s="14">
        <v>1250</v>
      </c>
      <c r="Y63" s="14">
        <v>0</v>
      </c>
      <c r="Z63" s="14">
        <v>0</v>
      </c>
      <c r="AA63" s="14">
        <v>20705</v>
      </c>
      <c r="AB63" s="14">
        <v>1120</v>
      </c>
      <c r="AC63" s="14">
        <v>0</v>
      </c>
      <c r="AD63" s="14">
        <v>0</v>
      </c>
      <c r="AE63" s="14">
        <v>0</v>
      </c>
      <c r="AF63" s="14">
        <v>0</v>
      </c>
      <c r="AG63" s="14">
        <v>1120</v>
      </c>
      <c r="AH63" s="15">
        <v>19585</v>
      </c>
    </row>
    <row r="64" spans="1:34" ht="24.95" customHeight="1" x14ac:dyDescent="0.25">
      <c r="A64" s="9">
        <f t="shared" si="0"/>
        <v>60</v>
      </c>
      <c r="B64" s="10" t="s">
        <v>325</v>
      </c>
      <c r="C64" s="10">
        <v>161</v>
      </c>
      <c r="D64" s="11" t="s">
        <v>326</v>
      </c>
      <c r="E64" s="11" t="s">
        <v>190</v>
      </c>
      <c r="F64" s="10" t="s">
        <v>0</v>
      </c>
      <c r="G64" s="10" t="s">
        <v>132</v>
      </c>
      <c r="H64" s="10" t="s">
        <v>290</v>
      </c>
      <c r="I64" s="10" t="s">
        <v>327</v>
      </c>
      <c r="J64" s="10" t="s">
        <v>328</v>
      </c>
      <c r="K64" s="12">
        <v>41579</v>
      </c>
      <c r="L64" s="12">
        <v>32716</v>
      </c>
      <c r="M64" s="12"/>
      <c r="N64" s="10" t="s">
        <v>42</v>
      </c>
      <c r="O64" s="13">
        <v>30</v>
      </c>
      <c r="P64" s="13">
        <v>0</v>
      </c>
      <c r="Q64" s="13">
        <v>0</v>
      </c>
      <c r="R64" s="13">
        <v>30</v>
      </c>
      <c r="S64" s="14">
        <v>9334</v>
      </c>
      <c r="T64" s="14">
        <v>3733</v>
      </c>
      <c r="U64" s="14">
        <v>4788</v>
      </c>
      <c r="V64" s="14">
        <v>1600</v>
      </c>
      <c r="W64" s="14">
        <v>0</v>
      </c>
      <c r="X64" s="14">
        <v>1250</v>
      </c>
      <c r="Y64" s="14">
        <v>0</v>
      </c>
      <c r="Z64" s="14">
        <v>0</v>
      </c>
      <c r="AA64" s="14">
        <v>20705</v>
      </c>
      <c r="AB64" s="14">
        <v>1120</v>
      </c>
      <c r="AC64" s="14">
        <v>0</v>
      </c>
      <c r="AD64" s="14">
        <v>0</v>
      </c>
      <c r="AE64" s="14">
        <v>0</v>
      </c>
      <c r="AF64" s="14">
        <v>0</v>
      </c>
      <c r="AG64" s="14">
        <v>1120</v>
      </c>
      <c r="AH64" s="15">
        <v>19585</v>
      </c>
    </row>
    <row r="65" spans="1:34" ht="24.95" customHeight="1" x14ac:dyDescent="0.25">
      <c r="A65" s="9">
        <f t="shared" si="0"/>
        <v>61</v>
      </c>
      <c r="B65" s="10" t="s">
        <v>329</v>
      </c>
      <c r="C65" s="10">
        <v>162</v>
      </c>
      <c r="D65" s="11" t="s">
        <v>330</v>
      </c>
      <c r="E65" s="11" t="s">
        <v>190</v>
      </c>
      <c r="F65" s="10" t="s">
        <v>0</v>
      </c>
      <c r="G65" s="10" t="s">
        <v>132</v>
      </c>
      <c r="H65" s="10" t="s">
        <v>290</v>
      </c>
      <c r="I65" s="10" t="s">
        <v>331</v>
      </c>
      <c r="J65" s="10" t="s">
        <v>332</v>
      </c>
      <c r="K65" s="12">
        <v>41579</v>
      </c>
      <c r="L65" s="12">
        <v>33466</v>
      </c>
      <c r="M65" s="12"/>
      <c r="N65" s="10" t="s">
        <v>42</v>
      </c>
      <c r="O65" s="13">
        <v>30</v>
      </c>
      <c r="P65" s="13">
        <v>0</v>
      </c>
      <c r="Q65" s="13">
        <v>0</v>
      </c>
      <c r="R65" s="13">
        <v>30</v>
      </c>
      <c r="S65" s="14">
        <v>9334</v>
      </c>
      <c r="T65" s="14">
        <v>3733</v>
      </c>
      <c r="U65" s="14">
        <v>4788</v>
      </c>
      <c r="V65" s="14">
        <v>1600</v>
      </c>
      <c r="W65" s="14">
        <v>0</v>
      </c>
      <c r="X65" s="14">
        <v>1250</v>
      </c>
      <c r="Y65" s="14">
        <v>0</v>
      </c>
      <c r="Z65" s="14">
        <v>0</v>
      </c>
      <c r="AA65" s="14">
        <v>20705</v>
      </c>
      <c r="AB65" s="14">
        <v>1120</v>
      </c>
      <c r="AC65" s="14">
        <v>0</v>
      </c>
      <c r="AD65" s="14">
        <v>0</v>
      </c>
      <c r="AE65" s="14">
        <v>0</v>
      </c>
      <c r="AF65" s="14">
        <v>0</v>
      </c>
      <c r="AG65" s="14">
        <v>1120</v>
      </c>
      <c r="AH65" s="15">
        <v>19585</v>
      </c>
    </row>
    <row r="66" spans="1:34" ht="24.95" customHeight="1" x14ac:dyDescent="0.25">
      <c r="A66" s="9">
        <f t="shared" si="0"/>
        <v>62</v>
      </c>
      <c r="B66" s="10" t="s">
        <v>333</v>
      </c>
      <c r="C66" s="10">
        <v>163</v>
      </c>
      <c r="D66" s="11" t="s">
        <v>334</v>
      </c>
      <c r="E66" s="11" t="s">
        <v>335</v>
      </c>
      <c r="F66" s="10" t="s">
        <v>0</v>
      </c>
      <c r="G66" s="10" t="s">
        <v>132</v>
      </c>
      <c r="H66" s="10" t="s">
        <v>290</v>
      </c>
      <c r="I66" s="10" t="s">
        <v>336</v>
      </c>
      <c r="J66" s="10" t="s">
        <v>337</v>
      </c>
      <c r="K66" s="12">
        <v>41579</v>
      </c>
      <c r="L66" s="12">
        <v>33249</v>
      </c>
      <c r="M66" s="12"/>
      <c r="N66" s="10" t="s">
        <v>42</v>
      </c>
      <c r="O66" s="13">
        <v>30</v>
      </c>
      <c r="P66" s="13">
        <v>0</v>
      </c>
      <c r="Q66" s="13">
        <v>0</v>
      </c>
      <c r="R66" s="13">
        <v>30</v>
      </c>
      <c r="S66" s="14">
        <v>9334</v>
      </c>
      <c r="T66" s="14">
        <v>3733</v>
      </c>
      <c r="U66" s="14">
        <v>4788</v>
      </c>
      <c r="V66" s="14">
        <v>1600</v>
      </c>
      <c r="W66" s="14">
        <v>0</v>
      </c>
      <c r="X66" s="14">
        <v>1250</v>
      </c>
      <c r="Y66" s="14">
        <v>0</v>
      </c>
      <c r="Z66" s="14">
        <v>0</v>
      </c>
      <c r="AA66" s="14">
        <v>20705</v>
      </c>
      <c r="AB66" s="14">
        <v>1120</v>
      </c>
      <c r="AC66" s="14">
        <v>0</v>
      </c>
      <c r="AD66" s="14">
        <v>0</v>
      </c>
      <c r="AE66" s="14">
        <v>0</v>
      </c>
      <c r="AF66" s="14">
        <v>0</v>
      </c>
      <c r="AG66" s="14">
        <v>1120</v>
      </c>
      <c r="AH66" s="15">
        <v>19585</v>
      </c>
    </row>
    <row r="67" spans="1:34" ht="24.95" customHeight="1" x14ac:dyDescent="0.25">
      <c r="A67" s="9">
        <f t="shared" si="0"/>
        <v>63</v>
      </c>
      <c r="B67" s="10" t="s">
        <v>338</v>
      </c>
      <c r="C67" s="10">
        <v>164</v>
      </c>
      <c r="D67" s="11" t="s">
        <v>339</v>
      </c>
      <c r="E67" s="11" t="s">
        <v>335</v>
      </c>
      <c r="F67" s="10" t="s">
        <v>0</v>
      </c>
      <c r="G67" s="10" t="s">
        <v>132</v>
      </c>
      <c r="H67" s="10" t="s">
        <v>290</v>
      </c>
      <c r="I67" s="10" t="s">
        <v>340</v>
      </c>
      <c r="J67" s="10" t="s">
        <v>341</v>
      </c>
      <c r="K67" s="12">
        <v>41579</v>
      </c>
      <c r="L67" s="12">
        <v>32295</v>
      </c>
      <c r="M67" s="12"/>
      <c r="N67" s="10" t="s">
        <v>42</v>
      </c>
      <c r="O67" s="13">
        <v>30</v>
      </c>
      <c r="P67" s="13">
        <v>0</v>
      </c>
      <c r="Q67" s="13">
        <v>0</v>
      </c>
      <c r="R67" s="13">
        <v>30</v>
      </c>
      <c r="S67" s="14">
        <v>9334</v>
      </c>
      <c r="T67" s="14">
        <v>3733</v>
      </c>
      <c r="U67" s="14">
        <v>4788</v>
      </c>
      <c r="V67" s="14">
        <v>1600</v>
      </c>
      <c r="W67" s="14">
        <v>0</v>
      </c>
      <c r="X67" s="14">
        <v>1250</v>
      </c>
      <c r="Y67" s="14">
        <v>0</v>
      </c>
      <c r="Z67" s="14">
        <v>0</v>
      </c>
      <c r="AA67" s="14">
        <v>20705</v>
      </c>
      <c r="AB67" s="14">
        <v>1120</v>
      </c>
      <c r="AC67" s="14">
        <v>0</v>
      </c>
      <c r="AD67" s="14">
        <v>0</v>
      </c>
      <c r="AE67" s="14">
        <v>0</v>
      </c>
      <c r="AF67" s="14">
        <v>565</v>
      </c>
      <c r="AG67" s="14">
        <v>1685</v>
      </c>
      <c r="AH67" s="15">
        <v>19020</v>
      </c>
    </row>
    <row r="68" spans="1:34" ht="24.95" customHeight="1" x14ac:dyDescent="0.25">
      <c r="A68" s="9">
        <f t="shared" si="0"/>
        <v>64</v>
      </c>
      <c r="B68" s="10" t="s">
        <v>342</v>
      </c>
      <c r="C68" s="10">
        <v>165</v>
      </c>
      <c r="D68" s="11" t="s">
        <v>343</v>
      </c>
      <c r="E68" s="11" t="s">
        <v>335</v>
      </c>
      <c r="F68" s="10" t="s">
        <v>0</v>
      </c>
      <c r="G68" s="10" t="s">
        <v>132</v>
      </c>
      <c r="H68" s="10" t="s">
        <v>290</v>
      </c>
      <c r="I68" s="10" t="s">
        <v>344</v>
      </c>
      <c r="J68" s="10" t="s">
        <v>345</v>
      </c>
      <c r="K68" s="12">
        <v>41579</v>
      </c>
      <c r="L68" s="12">
        <v>33475</v>
      </c>
      <c r="M68" s="12"/>
      <c r="N68" s="10" t="s">
        <v>42</v>
      </c>
      <c r="O68" s="13">
        <v>30</v>
      </c>
      <c r="P68" s="13">
        <v>0</v>
      </c>
      <c r="Q68" s="13">
        <v>0</v>
      </c>
      <c r="R68" s="13">
        <v>30</v>
      </c>
      <c r="S68" s="14">
        <v>9334</v>
      </c>
      <c r="T68" s="14">
        <v>3733</v>
      </c>
      <c r="U68" s="14">
        <v>4788</v>
      </c>
      <c r="V68" s="14">
        <v>1600</v>
      </c>
      <c r="W68" s="14">
        <v>0</v>
      </c>
      <c r="X68" s="14">
        <v>1250</v>
      </c>
      <c r="Y68" s="14">
        <v>0</v>
      </c>
      <c r="Z68" s="14">
        <v>0</v>
      </c>
      <c r="AA68" s="14">
        <v>20705</v>
      </c>
      <c r="AB68" s="14">
        <v>1120</v>
      </c>
      <c r="AC68" s="14">
        <v>0</v>
      </c>
      <c r="AD68" s="14">
        <v>0</v>
      </c>
      <c r="AE68" s="14">
        <v>0</v>
      </c>
      <c r="AF68" s="14">
        <v>0</v>
      </c>
      <c r="AG68" s="14">
        <v>1120</v>
      </c>
      <c r="AH68" s="15">
        <v>19585</v>
      </c>
    </row>
    <row r="69" spans="1:34" ht="24.95" customHeight="1" x14ac:dyDescent="0.25">
      <c r="A69" s="9">
        <f t="shared" si="0"/>
        <v>65</v>
      </c>
      <c r="B69" s="10" t="s">
        <v>346</v>
      </c>
      <c r="C69" s="10">
        <v>166</v>
      </c>
      <c r="D69" s="11" t="s">
        <v>347</v>
      </c>
      <c r="E69" s="11" t="s">
        <v>335</v>
      </c>
      <c r="F69" s="10" t="s">
        <v>0</v>
      </c>
      <c r="G69" s="10" t="s">
        <v>132</v>
      </c>
      <c r="H69" s="10" t="s">
        <v>290</v>
      </c>
      <c r="I69" s="10" t="s">
        <v>348</v>
      </c>
      <c r="J69" s="10" t="s">
        <v>349</v>
      </c>
      <c r="K69" s="12">
        <v>41579</v>
      </c>
      <c r="L69" s="12">
        <v>33368</v>
      </c>
      <c r="M69" s="12"/>
      <c r="N69" s="10" t="s">
        <v>42</v>
      </c>
      <c r="O69" s="13">
        <v>30</v>
      </c>
      <c r="P69" s="13">
        <v>0</v>
      </c>
      <c r="Q69" s="13">
        <v>0</v>
      </c>
      <c r="R69" s="13">
        <v>30</v>
      </c>
      <c r="S69" s="14">
        <v>9334</v>
      </c>
      <c r="T69" s="14">
        <v>3733</v>
      </c>
      <c r="U69" s="14">
        <v>4788</v>
      </c>
      <c r="V69" s="14">
        <v>1600</v>
      </c>
      <c r="W69" s="14">
        <v>0</v>
      </c>
      <c r="X69" s="14">
        <v>1250</v>
      </c>
      <c r="Y69" s="14">
        <v>0</v>
      </c>
      <c r="Z69" s="14">
        <v>0</v>
      </c>
      <c r="AA69" s="14">
        <v>20705</v>
      </c>
      <c r="AB69" s="14">
        <v>1120</v>
      </c>
      <c r="AC69" s="14">
        <v>0</v>
      </c>
      <c r="AD69" s="14">
        <v>0</v>
      </c>
      <c r="AE69" s="14">
        <v>0</v>
      </c>
      <c r="AF69" s="14">
        <v>0</v>
      </c>
      <c r="AG69" s="14">
        <v>1120</v>
      </c>
      <c r="AH69" s="15">
        <v>19585</v>
      </c>
    </row>
    <row r="70" spans="1:34" ht="24.95" customHeight="1" x14ac:dyDescent="0.25">
      <c r="A70" s="9">
        <f t="shared" si="0"/>
        <v>66</v>
      </c>
      <c r="B70" s="10" t="s">
        <v>350</v>
      </c>
      <c r="C70" s="10">
        <v>169</v>
      </c>
      <c r="D70" s="11" t="s">
        <v>351</v>
      </c>
      <c r="E70" s="11" t="s">
        <v>335</v>
      </c>
      <c r="F70" s="10" t="s">
        <v>0</v>
      </c>
      <c r="G70" s="10" t="s">
        <v>132</v>
      </c>
      <c r="H70" s="10" t="s">
        <v>290</v>
      </c>
      <c r="I70" s="10" t="s">
        <v>352</v>
      </c>
      <c r="J70" s="10" t="s">
        <v>353</v>
      </c>
      <c r="K70" s="12">
        <v>41579</v>
      </c>
      <c r="L70" s="12">
        <v>33739</v>
      </c>
      <c r="M70" s="12"/>
      <c r="N70" s="10" t="s">
        <v>42</v>
      </c>
      <c r="O70" s="13">
        <v>30</v>
      </c>
      <c r="P70" s="13">
        <v>0</v>
      </c>
      <c r="Q70" s="13">
        <v>0</v>
      </c>
      <c r="R70" s="13">
        <v>30</v>
      </c>
      <c r="S70" s="14">
        <v>9334</v>
      </c>
      <c r="T70" s="14">
        <v>3733</v>
      </c>
      <c r="U70" s="14">
        <v>4788</v>
      </c>
      <c r="V70" s="14">
        <v>1600</v>
      </c>
      <c r="W70" s="14">
        <v>0</v>
      </c>
      <c r="X70" s="14">
        <v>1250</v>
      </c>
      <c r="Y70" s="14">
        <v>0</v>
      </c>
      <c r="Z70" s="14">
        <v>0</v>
      </c>
      <c r="AA70" s="14">
        <v>20705</v>
      </c>
      <c r="AB70" s="14">
        <v>1120</v>
      </c>
      <c r="AC70" s="14">
        <v>0</v>
      </c>
      <c r="AD70" s="14">
        <v>0</v>
      </c>
      <c r="AE70" s="14">
        <v>0</v>
      </c>
      <c r="AF70" s="14">
        <v>1130</v>
      </c>
      <c r="AG70" s="14">
        <v>2250</v>
      </c>
      <c r="AH70" s="15">
        <v>18455</v>
      </c>
    </row>
    <row r="71" spans="1:34" ht="24.95" customHeight="1" x14ac:dyDescent="0.25">
      <c r="A71" s="9">
        <f t="shared" ref="A71:A134" si="1">1+A70</f>
        <v>67</v>
      </c>
      <c r="B71" s="10" t="s">
        <v>354</v>
      </c>
      <c r="C71" s="79">
        <v>170</v>
      </c>
      <c r="D71" s="11" t="s">
        <v>219</v>
      </c>
      <c r="E71" s="11" t="s">
        <v>335</v>
      </c>
      <c r="F71" s="10" t="s">
        <v>0</v>
      </c>
      <c r="G71" s="10" t="s">
        <v>132</v>
      </c>
      <c r="H71" s="10" t="s">
        <v>290</v>
      </c>
      <c r="I71" s="10" t="s">
        <v>355</v>
      </c>
      <c r="J71" s="10" t="s">
        <v>356</v>
      </c>
      <c r="K71" s="12">
        <v>41579</v>
      </c>
      <c r="L71" s="12">
        <v>31783</v>
      </c>
      <c r="M71" s="12"/>
      <c r="N71" s="10" t="s">
        <v>42</v>
      </c>
      <c r="O71" s="13">
        <v>30</v>
      </c>
      <c r="P71" s="13">
        <v>0</v>
      </c>
      <c r="Q71" s="13">
        <v>0</v>
      </c>
      <c r="R71" s="13">
        <v>30</v>
      </c>
      <c r="S71" s="14">
        <v>9334</v>
      </c>
      <c r="T71" s="14">
        <v>3733</v>
      </c>
      <c r="U71" s="14">
        <v>4788</v>
      </c>
      <c r="V71" s="14">
        <v>1600</v>
      </c>
      <c r="W71" s="14">
        <v>0</v>
      </c>
      <c r="X71" s="14">
        <v>1250</v>
      </c>
      <c r="Y71" s="14">
        <v>0</v>
      </c>
      <c r="Z71" s="14">
        <v>0</v>
      </c>
      <c r="AA71" s="14">
        <v>20705</v>
      </c>
      <c r="AB71" s="14">
        <v>1120</v>
      </c>
      <c r="AC71" s="14">
        <v>0</v>
      </c>
      <c r="AD71" s="14">
        <v>0</v>
      </c>
      <c r="AE71" s="14">
        <v>0</v>
      </c>
      <c r="AF71" s="14">
        <v>0</v>
      </c>
      <c r="AG71" s="14">
        <v>1120</v>
      </c>
      <c r="AH71" s="15">
        <v>19585</v>
      </c>
    </row>
    <row r="72" spans="1:34" ht="24.95" customHeight="1" x14ac:dyDescent="0.25">
      <c r="A72" s="9">
        <f t="shared" si="1"/>
        <v>68</v>
      </c>
      <c r="B72" s="10" t="s">
        <v>357</v>
      </c>
      <c r="C72" s="10">
        <v>172</v>
      </c>
      <c r="D72" s="11" t="s">
        <v>358</v>
      </c>
      <c r="E72" s="11" t="s">
        <v>181</v>
      </c>
      <c r="F72" s="10" t="s">
        <v>0</v>
      </c>
      <c r="G72" s="10" t="s">
        <v>132</v>
      </c>
      <c r="H72" s="10" t="s">
        <v>290</v>
      </c>
      <c r="I72" s="10" t="s">
        <v>359</v>
      </c>
      <c r="J72" s="10" t="s">
        <v>360</v>
      </c>
      <c r="K72" s="12">
        <v>41579</v>
      </c>
      <c r="L72" s="12">
        <v>33494</v>
      </c>
      <c r="M72" s="12"/>
      <c r="N72" s="10" t="s">
        <v>42</v>
      </c>
      <c r="O72" s="13">
        <v>30</v>
      </c>
      <c r="P72" s="13">
        <v>0</v>
      </c>
      <c r="Q72" s="13">
        <v>0</v>
      </c>
      <c r="R72" s="13">
        <v>30</v>
      </c>
      <c r="S72" s="14">
        <v>9334</v>
      </c>
      <c r="T72" s="14">
        <v>3733</v>
      </c>
      <c r="U72" s="14">
        <v>4788</v>
      </c>
      <c r="V72" s="14">
        <v>1600</v>
      </c>
      <c r="W72" s="14">
        <v>0</v>
      </c>
      <c r="X72" s="14">
        <v>1250</v>
      </c>
      <c r="Y72" s="14">
        <v>0</v>
      </c>
      <c r="Z72" s="14">
        <v>0</v>
      </c>
      <c r="AA72" s="14">
        <v>20705</v>
      </c>
      <c r="AB72" s="14">
        <v>1120</v>
      </c>
      <c r="AC72" s="14">
        <v>0</v>
      </c>
      <c r="AD72" s="14">
        <v>0</v>
      </c>
      <c r="AE72" s="14">
        <v>0</v>
      </c>
      <c r="AF72" s="14">
        <v>0</v>
      </c>
      <c r="AG72" s="14">
        <v>1120</v>
      </c>
      <c r="AH72" s="15">
        <v>19585</v>
      </c>
    </row>
    <row r="73" spans="1:34" ht="24.95" customHeight="1" x14ac:dyDescent="0.25">
      <c r="A73" s="9">
        <f t="shared" si="1"/>
        <v>69</v>
      </c>
      <c r="B73" s="10" t="s">
        <v>361</v>
      </c>
      <c r="C73" s="10">
        <v>173</v>
      </c>
      <c r="D73" s="11" t="s">
        <v>362</v>
      </c>
      <c r="E73" s="11" t="s">
        <v>181</v>
      </c>
      <c r="F73" s="10" t="s">
        <v>0</v>
      </c>
      <c r="G73" s="10" t="s">
        <v>132</v>
      </c>
      <c r="H73" s="10" t="s">
        <v>290</v>
      </c>
      <c r="I73" s="10" t="s">
        <v>363</v>
      </c>
      <c r="J73" s="10" t="s">
        <v>364</v>
      </c>
      <c r="K73" s="12">
        <v>41579</v>
      </c>
      <c r="L73" s="12">
        <v>33488</v>
      </c>
      <c r="M73" s="12"/>
      <c r="N73" s="10" t="s">
        <v>42</v>
      </c>
      <c r="O73" s="13">
        <v>30</v>
      </c>
      <c r="P73" s="13">
        <v>0</v>
      </c>
      <c r="Q73" s="13">
        <v>0</v>
      </c>
      <c r="R73" s="13">
        <v>30</v>
      </c>
      <c r="S73" s="14">
        <v>9334</v>
      </c>
      <c r="T73" s="14">
        <v>3733</v>
      </c>
      <c r="U73" s="14">
        <v>4788</v>
      </c>
      <c r="V73" s="14">
        <v>1600</v>
      </c>
      <c r="W73" s="14">
        <v>0</v>
      </c>
      <c r="X73" s="14">
        <v>1250</v>
      </c>
      <c r="Y73" s="14">
        <v>0</v>
      </c>
      <c r="Z73" s="14">
        <v>0</v>
      </c>
      <c r="AA73" s="14">
        <v>20705</v>
      </c>
      <c r="AB73" s="14">
        <v>1120</v>
      </c>
      <c r="AC73" s="14">
        <v>0</v>
      </c>
      <c r="AD73" s="14">
        <v>0</v>
      </c>
      <c r="AE73" s="14">
        <v>0</v>
      </c>
      <c r="AF73" s="14">
        <v>0</v>
      </c>
      <c r="AG73" s="14">
        <v>1120</v>
      </c>
      <c r="AH73" s="15">
        <v>19585</v>
      </c>
    </row>
    <row r="74" spans="1:34" ht="24.95" customHeight="1" x14ac:dyDescent="0.25">
      <c r="A74" s="9">
        <f t="shared" si="1"/>
        <v>70</v>
      </c>
      <c r="B74" s="10" t="s">
        <v>365</v>
      </c>
      <c r="C74" s="10">
        <v>174</v>
      </c>
      <c r="D74" s="11" t="s">
        <v>366</v>
      </c>
      <c r="E74" s="11" t="s">
        <v>181</v>
      </c>
      <c r="F74" s="10" t="s">
        <v>0</v>
      </c>
      <c r="G74" s="10" t="s">
        <v>132</v>
      </c>
      <c r="H74" s="10" t="s">
        <v>290</v>
      </c>
      <c r="I74" s="10" t="s">
        <v>367</v>
      </c>
      <c r="J74" s="10" t="s">
        <v>368</v>
      </c>
      <c r="K74" s="12">
        <v>41579</v>
      </c>
      <c r="L74" s="12">
        <v>33393</v>
      </c>
      <c r="M74" s="12"/>
      <c r="N74" s="10" t="s">
        <v>42</v>
      </c>
      <c r="O74" s="13">
        <v>30</v>
      </c>
      <c r="P74" s="13">
        <v>0</v>
      </c>
      <c r="Q74" s="13">
        <v>0</v>
      </c>
      <c r="R74" s="13">
        <v>30</v>
      </c>
      <c r="S74" s="14">
        <v>9334</v>
      </c>
      <c r="T74" s="14">
        <v>3733</v>
      </c>
      <c r="U74" s="14">
        <v>4788</v>
      </c>
      <c r="V74" s="14">
        <v>1600</v>
      </c>
      <c r="W74" s="14">
        <v>0</v>
      </c>
      <c r="X74" s="14">
        <v>1250</v>
      </c>
      <c r="Y74" s="14">
        <v>0</v>
      </c>
      <c r="Z74" s="14">
        <v>0</v>
      </c>
      <c r="AA74" s="14">
        <v>20705</v>
      </c>
      <c r="AB74" s="14">
        <v>1120</v>
      </c>
      <c r="AC74" s="14">
        <v>0</v>
      </c>
      <c r="AD74" s="14">
        <v>0</v>
      </c>
      <c r="AE74" s="14">
        <v>0</v>
      </c>
      <c r="AF74" s="14">
        <v>0</v>
      </c>
      <c r="AG74" s="14">
        <v>1120</v>
      </c>
      <c r="AH74" s="15">
        <v>19585</v>
      </c>
    </row>
    <row r="75" spans="1:34" ht="24.95" customHeight="1" x14ac:dyDescent="0.25">
      <c r="A75" s="9">
        <f t="shared" si="1"/>
        <v>71</v>
      </c>
      <c r="B75" s="10" t="s">
        <v>369</v>
      </c>
      <c r="C75" s="10">
        <v>175</v>
      </c>
      <c r="D75" s="11" t="s">
        <v>370</v>
      </c>
      <c r="E75" s="11" t="s">
        <v>181</v>
      </c>
      <c r="F75" s="10" t="s">
        <v>0</v>
      </c>
      <c r="G75" s="10" t="s">
        <v>132</v>
      </c>
      <c r="H75" s="10" t="s">
        <v>290</v>
      </c>
      <c r="I75" s="10" t="s">
        <v>371</v>
      </c>
      <c r="J75" s="10" t="s">
        <v>372</v>
      </c>
      <c r="K75" s="12">
        <v>41579</v>
      </c>
      <c r="L75" s="12">
        <v>33478</v>
      </c>
      <c r="M75" s="12"/>
      <c r="N75" s="10" t="s">
        <v>42</v>
      </c>
      <c r="O75" s="13">
        <v>30</v>
      </c>
      <c r="P75" s="13">
        <v>0</v>
      </c>
      <c r="Q75" s="13">
        <v>0</v>
      </c>
      <c r="R75" s="13">
        <v>30</v>
      </c>
      <c r="S75" s="14">
        <v>9334</v>
      </c>
      <c r="T75" s="14">
        <v>3733</v>
      </c>
      <c r="U75" s="14">
        <v>4788</v>
      </c>
      <c r="V75" s="14">
        <v>1600</v>
      </c>
      <c r="W75" s="14">
        <v>0</v>
      </c>
      <c r="X75" s="14">
        <v>1250</v>
      </c>
      <c r="Y75" s="14">
        <v>0</v>
      </c>
      <c r="Z75" s="14">
        <v>0</v>
      </c>
      <c r="AA75" s="14">
        <v>20705</v>
      </c>
      <c r="AB75" s="14">
        <v>1120</v>
      </c>
      <c r="AC75" s="14">
        <v>0</v>
      </c>
      <c r="AD75" s="14">
        <v>0</v>
      </c>
      <c r="AE75" s="14">
        <v>0</v>
      </c>
      <c r="AF75" s="14">
        <v>0</v>
      </c>
      <c r="AG75" s="14">
        <v>1120</v>
      </c>
      <c r="AH75" s="15">
        <v>19585</v>
      </c>
    </row>
    <row r="76" spans="1:34" ht="24.95" customHeight="1" x14ac:dyDescent="0.25">
      <c r="A76" s="9">
        <f t="shared" si="1"/>
        <v>72</v>
      </c>
      <c r="B76" s="10" t="s">
        <v>373</v>
      </c>
      <c r="C76" s="79">
        <v>176</v>
      </c>
      <c r="D76" s="11" t="s">
        <v>374</v>
      </c>
      <c r="E76" s="11" t="s">
        <v>181</v>
      </c>
      <c r="F76" s="10" t="s">
        <v>0</v>
      </c>
      <c r="G76" s="10" t="s">
        <v>132</v>
      </c>
      <c r="H76" s="10" t="s">
        <v>290</v>
      </c>
      <c r="I76" s="10" t="s">
        <v>375</v>
      </c>
      <c r="J76" s="10" t="s">
        <v>376</v>
      </c>
      <c r="K76" s="12">
        <v>41579</v>
      </c>
      <c r="L76" s="12">
        <v>33634</v>
      </c>
      <c r="M76" s="12"/>
      <c r="N76" s="10" t="s">
        <v>42</v>
      </c>
      <c r="O76" s="13">
        <v>30</v>
      </c>
      <c r="P76" s="13">
        <v>0</v>
      </c>
      <c r="Q76" s="13">
        <v>0</v>
      </c>
      <c r="R76" s="13">
        <v>30</v>
      </c>
      <c r="S76" s="14">
        <v>9334</v>
      </c>
      <c r="T76" s="14">
        <v>3733</v>
      </c>
      <c r="U76" s="14">
        <v>4788</v>
      </c>
      <c r="V76" s="14">
        <v>1600</v>
      </c>
      <c r="W76" s="14">
        <v>0</v>
      </c>
      <c r="X76" s="14">
        <v>1250</v>
      </c>
      <c r="Y76" s="14">
        <v>0</v>
      </c>
      <c r="Z76" s="14">
        <v>0</v>
      </c>
      <c r="AA76" s="14">
        <v>20705</v>
      </c>
      <c r="AB76" s="14">
        <v>1120</v>
      </c>
      <c r="AC76" s="14">
        <v>0</v>
      </c>
      <c r="AD76" s="14">
        <v>0</v>
      </c>
      <c r="AE76" s="14">
        <v>0</v>
      </c>
      <c r="AF76" s="14">
        <v>565</v>
      </c>
      <c r="AG76" s="14">
        <v>1685</v>
      </c>
      <c r="AH76" s="15">
        <v>19020</v>
      </c>
    </row>
    <row r="77" spans="1:34" ht="24.95" customHeight="1" x14ac:dyDescent="0.25">
      <c r="A77" s="9">
        <f t="shared" si="1"/>
        <v>73</v>
      </c>
      <c r="B77" s="10" t="s">
        <v>377</v>
      </c>
      <c r="C77" s="79">
        <v>178</v>
      </c>
      <c r="D77" s="11" t="s">
        <v>378</v>
      </c>
      <c r="E77" s="11" t="s">
        <v>181</v>
      </c>
      <c r="F77" s="10" t="s">
        <v>0</v>
      </c>
      <c r="G77" s="10" t="s">
        <v>132</v>
      </c>
      <c r="H77" s="10" t="s">
        <v>290</v>
      </c>
      <c r="I77" s="10" t="s">
        <v>379</v>
      </c>
      <c r="J77" s="10" t="s">
        <v>380</v>
      </c>
      <c r="K77" s="12">
        <v>41579</v>
      </c>
      <c r="L77" s="12">
        <v>33443</v>
      </c>
      <c r="M77" s="12"/>
      <c r="N77" s="10" t="s">
        <v>42</v>
      </c>
      <c r="O77" s="13">
        <v>30</v>
      </c>
      <c r="P77" s="13">
        <v>0</v>
      </c>
      <c r="Q77" s="13">
        <v>0</v>
      </c>
      <c r="R77" s="13">
        <v>30</v>
      </c>
      <c r="S77" s="14">
        <v>9334</v>
      </c>
      <c r="T77" s="14">
        <v>3733</v>
      </c>
      <c r="U77" s="14">
        <v>4788</v>
      </c>
      <c r="V77" s="14">
        <v>1600</v>
      </c>
      <c r="W77" s="14">
        <v>0</v>
      </c>
      <c r="X77" s="14">
        <v>1250</v>
      </c>
      <c r="Y77" s="14">
        <v>0</v>
      </c>
      <c r="Z77" s="14">
        <v>0</v>
      </c>
      <c r="AA77" s="14">
        <v>20705</v>
      </c>
      <c r="AB77" s="14">
        <v>1120</v>
      </c>
      <c r="AC77" s="14">
        <v>0</v>
      </c>
      <c r="AD77" s="14">
        <v>0</v>
      </c>
      <c r="AE77" s="14">
        <v>0</v>
      </c>
      <c r="AF77" s="14">
        <v>0</v>
      </c>
      <c r="AG77" s="14">
        <v>1120</v>
      </c>
      <c r="AH77" s="15">
        <v>19585</v>
      </c>
    </row>
    <row r="78" spans="1:34" ht="24.95" customHeight="1" x14ac:dyDescent="0.25">
      <c r="A78" s="9">
        <f t="shared" si="1"/>
        <v>74</v>
      </c>
      <c r="B78" s="10" t="s">
        <v>381</v>
      </c>
      <c r="C78" s="10">
        <v>180</v>
      </c>
      <c r="D78" s="11" t="s">
        <v>382</v>
      </c>
      <c r="E78" s="11" t="s">
        <v>383</v>
      </c>
      <c r="F78" s="10" t="s">
        <v>0</v>
      </c>
      <c r="G78" s="10" t="s">
        <v>76</v>
      </c>
      <c r="H78" s="10" t="s">
        <v>290</v>
      </c>
      <c r="I78" s="10" t="s">
        <v>384</v>
      </c>
      <c r="J78" s="10" t="s">
        <v>385</v>
      </c>
      <c r="K78" s="12">
        <v>41601</v>
      </c>
      <c r="L78" s="12">
        <v>28323</v>
      </c>
      <c r="M78" s="12"/>
      <c r="N78" s="10" t="s">
        <v>42</v>
      </c>
      <c r="O78" s="13">
        <v>30</v>
      </c>
      <c r="P78" s="13">
        <v>0</v>
      </c>
      <c r="Q78" s="13">
        <v>0</v>
      </c>
      <c r="R78" s="13">
        <v>30</v>
      </c>
      <c r="S78" s="14">
        <v>30741</v>
      </c>
      <c r="T78" s="14">
        <v>12296</v>
      </c>
      <c r="U78" s="14">
        <v>23183</v>
      </c>
      <c r="V78" s="14">
        <v>0</v>
      </c>
      <c r="W78" s="14">
        <v>2700</v>
      </c>
      <c r="X78" s="14">
        <v>1250</v>
      </c>
      <c r="Y78" s="14">
        <v>0</v>
      </c>
      <c r="Z78" s="14">
        <v>0</v>
      </c>
      <c r="AA78" s="14">
        <v>70170</v>
      </c>
      <c r="AB78" s="14">
        <v>3689</v>
      </c>
      <c r="AC78" s="14">
        <v>0</v>
      </c>
      <c r="AD78" s="14">
        <v>3552</v>
      </c>
      <c r="AE78" s="14">
        <v>0</v>
      </c>
      <c r="AF78" s="14">
        <v>0</v>
      </c>
      <c r="AG78" s="14">
        <v>7241</v>
      </c>
      <c r="AH78" s="15">
        <v>62929</v>
      </c>
    </row>
    <row r="79" spans="1:34" ht="24.95" customHeight="1" x14ac:dyDescent="0.25">
      <c r="A79" s="9">
        <f t="shared" si="1"/>
        <v>75</v>
      </c>
      <c r="B79" s="10" t="s">
        <v>386</v>
      </c>
      <c r="C79" s="10">
        <v>181</v>
      </c>
      <c r="D79" s="11" t="s">
        <v>387</v>
      </c>
      <c r="E79" s="11" t="s">
        <v>388</v>
      </c>
      <c r="F79" s="10" t="s">
        <v>0</v>
      </c>
      <c r="G79" s="10" t="s">
        <v>132</v>
      </c>
      <c r="H79" s="10" t="s">
        <v>290</v>
      </c>
      <c r="I79" s="10" t="s">
        <v>389</v>
      </c>
      <c r="J79" s="10" t="s">
        <v>390</v>
      </c>
      <c r="K79" s="12">
        <v>41605</v>
      </c>
      <c r="L79" s="12">
        <v>31899</v>
      </c>
      <c r="M79" s="12"/>
      <c r="N79" s="10" t="s">
        <v>42</v>
      </c>
      <c r="O79" s="13">
        <v>30</v>
      </c>
      <c r="P79" s="13">
        <v>0</v>
      </c>
      <c r="Q79" s="13">
        <v>0</v>
      </c>
      <c r="R79" s="13">
        <v>30</v>
      </c>
      <c r="S79" s="14">
        <v>13563</v>
      </c>
      <c r="T79" s="14">
        <v>5425</v>
      </c>
      <c r="U79" s="14">
        <v>8727</v>
      </c>
      <c r="V79" s="14">
        <v>1600</v>
      </c>
      <c r="W79" s="14">
        <v>0</v>
      </c>
      <c r="X79" s="14">
        <v>1250</v>
      </c>
      <c r="Y79" s="14">
        <v>0</v>
      </c>
      <c r="Z79" s="14">
        <v>0</v>
      </c>
      <c r="AA79" s="14">
        <v>30565</v>
      </c>
      <c r="AB79" s="14">
        <v>1628</v>
      </c>
      <c r="AC79" s="14">
        <v>0</v>
      </c>
      <c r="AD79" s="14">
        <v>0</v>
      </c>
      <c r="AE79" s="14">
        <v>0</v>
      </c>
      <c r="AF79" s="14">
        <v>0</v>
      </c>
      <c r="AG79" s="14">
        <v>1628</v>
      </c>
      <c r="AH79" s="15">
        <v>28937</v>
      </c>
    </row>
    <row r="80" spans="1:34" ht="24.95" customHeight="1" x14ac:dyDescent="0.25">
      <c r="A80" s="9">
        <f t="shared" si="1"/>
        <v>76</v>
      </c>
      <c r="B80" s="10" t="s">
        <v>391</v>
      </c>
      <c r="C80" s="10">
        <v>183</v>
      </c>
      <c r="D80" s="11" t="s">
        <v>392</v>
      </c>
      <c r="E80" s="11" t="s">
        <v>393</v>
      </c>
      <c r="F80" s="10" t="s">
        <v>0</v>
      </c>
      <c r="G80" s="10" t="s">
        <v>82</v>
      </c>
      <c r="H80" s="10" t="s">
        <v>39</v>
      </c>
      <c r="I80" s="10" t="s">
        <v>394</v>
      </c>
      <c r="J80" s="10" t="s">
        <v>395</v>
      </c>
      <c r="K80" s="12">
        <v>41612</v>
      </c>
      <c r="L80" s="12">
        <v>25034</v>
      </c>
      <c r="M80" s="12"/>
      <c r="N80" s="10" t="s">
        <v>42</v>
      </c>
      <c r="O80" s="13">
        <v>30</v>
      </c>
      <c r="P80" s="13">
        <v>0</v>
      </c>
      <c r="Q80" s="13">
        <v>0</v>
      </c>
      <c r="R80" s="13">
        <v>30</v>
      </c>
      <c r="S80" s="14">
        <v>73850</v>
      </c>
      <c r="T80" s="14">
        <v>29540</v>
      </c>
      <c r="U80" s="14">
        <v>62564</v>
      </c>
      <c r="V80" s="14">
        <v>1600</v>
      </c>
      <c r="W80" s="14">
        <v>0</v>
      </c>
      <c r="X80" s="14">
        <v>1250</v>
      </c>
      <c r="Y80" s="14">
        <v>0</v>
      </c>
      <c r="Z80" s="14">
        <v>0</v>
      </c>
      <c r="AA80" s="14">
        <v>168804</v>
      </c>
      <c r="AB80" s="14">
        <v>8862</v>
      </c>
      <c r="AC80" s="14">
        <v>0</v>
      </c>
      <c r="AD80" s="14">
        <v>31366</v>
      </c>
      <c r="AE80" s="14">
        <v>0</v>
      </c>
      <c r="AF80" s="14">
        <v>0</v>
      </c>
      <c r="AG80" s="14">
        <v>40228</v>
      </c>
      <c r="AH80" s="15">
        <v>128576</v>
      </c>
    </row>
    <row r="81" spans="1:34" ht="24.95" customHeight="1" x14ac:dyDescent="0.25">
      <c r="A81" s="9">
        <f t="shared" si="1"/>
        <v>77</v>
      </c>
      <c r="B81" s="10" t="s">
        <v>396</v>
      </c>
      <c r="C81" s="10">
        <v>185</v>
      </c>
      <c r="D81" s="11" t="s">
        <v>397</v>
      </c>
      <c r="E81" s="11" t="s">
        <v>335</v>
      </c>
      <c r="F81" s="10" t="s">
        <v>0</v>
      </c>
      <c r="G81" s="10" t="s">
        <v>132</v>
      </c>
      <c r="H81" s="10" t="s">
        <v>290</v>
      </c>
      <c r="I81" s="10" t="s">
        <v>398</v>
      </c>
      <c r="J81" s="10" t="s">
        <v>399</v>
      </c>
      <c r="K81" s="12">
        <v>41618</v>
      </c>
      <c r="L81" s="12">
        <v>33771</v>
      </c>
      <c r="M81" s="12"/>
      <c r="N81" s="10" t="s">
        <v>42</v>
      </c>
      <c r="O81" s="13">
        <v>30</v>
      </c>
      <c r="P81" s="13">
        <v>0</v>
      </c>
      <c r="Q81" s="13">
        <v>0</v>
      </c>
      <c r="R81" s="13">
        <v>30</v>
      </c>
      <c r="S81" s="14">
        <v>9334</v>
      </c>
      <c r="T81" s="14">
        <v>3733</v>
      </c>
      <c r="U81" s="14">
        <v>4788</v>
      </c>
      <c r="V81" s="14">
        <v>1600</v>
      </c>
      <c r="W81" s="14">
        <v>0</v>
      </c>
      <c r="X81" s="14">
        <v>1250</v>
      </c>
      <c r="Y81" s="14">
        <v>0</v>
      </c>
      <c r="Z81" s="14">
        <v>0</v>
      </c>
      <c r="AA81" s="14">
        <v>20705</v>
      </c>
      <c r="AB81" s="14">
        <v>1120</v>
      </c>
      <c r="AC81" s="14">
        <v>0</v>
      </c>
      <c r="AD81" s="14">
        <v>0</v>
      </c>
      <c r="AE81" s="14">
        <v>0</v>
      </c>
      <c r="AF81" s="14">
        <v>0</v>
      </c>
      <c r="AG81" s="14">
        <v>1120</v>
      </c>
      <c r="AH81" s="15">
        <v>19585</v>
      </c>
    </row>
    <row r="82" spans="1:34" ht="24.95" customHeight="1" x14ac:dyDescent="0.25">
      <c r="A82" s="9">
        <f t="shared" si="1"/>
        <v>78</v>
      </c>
      <c r="B82" s="10" t="s">
        <v>400</v>
      </c>
      <c r="C82" s="10">
        <v>191</v>
      </c>
      <c r="D82" s="11" t="s">
        <v>401</v>
      </c>
      <c r="E82" s="11" t="s">
        <v>146</v>
      </c>
      <c r="F82" s="10" t="s">
        <v>0</v>
      </c>
      <c r="G82" s="10" t="s">
        <v>109</v>
      </c>
      <c r="H82" s="10" t="s">
        <v>290</v>
      </c>
      <c r="I82" s="10" t="s">
        <v>402</v>
      </c>
      <c r="J82" s="10" t="s">
        <v>403</v>
      </c>
      <c r="K82" s="12">
        <v>41685</v>
      </c>
      <c r="L82" s="12">
        <v>31449</v>
      </c>
      <c r="M82" s="12"/>
      <c r="N82" s="10" t="s">
        <v>42</v>
      </c>
      <c r="O82" s="13">
        <v>30</v>
      </c>
      <c r="P82" s="13">
        <v>0</v>
      </c>
      <c r="Q82" s="13">
        <v>0</v>
      </c>
      <c r="R82" s="13">
        <v>30</v>
      </c>
      <c r="S82" s="14">
        <v>21700</v>
      </c>
      <c r="T82" s="14">
        <v>8680</v>
      </c>
      <c r="U82" s="14">
        <v>16256</v>
      </c>
      <c r="V82" s="14">
        <v>1600</v>
      </c>
      <c r="W82" s="14">
        <v>0</v>
      </c>
      <c r="X82" s="14">
        <v>1250</v>
      </c>
      <c r="Y82" s="14">
        <v>0</v>
      </c>
      <c r="Z82" s="14">
        <v>0</v>
      </c>
      <c r="AA82" s="14">
        <v>49486</v>
      </c>
      <c r="AB82" s="14">
        <v>2604</v>
      </c>
      <c r="AC82" s="14">
        <v>0</v>
      </c>
      <c r="AD82" s="14">
        <v>1183</v>
      </c>
      <c r="AE82" s="14">
        <v>0</v>
      </c>
      <c r="AF82" s="14">
        <v>1130</v>
      </c>
      <c r="AG82" s="14">
        <v>4917</v>
      </c>
      <c r="AH82" s="15">
        <v>44569</v>
      </c>
    </row>
    <row r="83" spans="1:34" ht="24.95" customHeight="1" x14ac:dyDescent="0.25">
      <c r="A83" s="9">
        <f t="shared" si="1"/>
        <v>79</v>
      </c>
      <c r="B83" s="10" t="s">
        <v>404</v>
      </c>
      <c r="C83" s="10">
        <v>194</v>
      </c>
      <c r="D83" s="11" t="s">
        <v>405</v>
      </c>
      <c r="E83" s="11" t="s">
        <v>243</v>
      </c>
      <c r="F83" s="10" t="s">
        <v>0</v>
      </c>
      <c r="G83" s="10" t="s">
        <v>132</v>
      </c>
      <c r="H83" s="10" t="s">
        <v>290</v>
      </c>
      <c r="I83" s="10" t="s">
        <v>406</v>
      </c>
      <c r="J83" s="10" t="s">
        <v>407</v>
      </c>
      <c r="K83" s="12">
        <v>41711</v>
      </c>
      <c r="L83" s="12">
        <v>32171</v>
      </c>
      <c r="M83" s="12"/>
      <c r="N83" s="10" t="s">
        <v>42</v>
      </c>
      <c r="O83" s="13">
        <v>30</v>
      </c>
      <c r="P83" s="13">
        <v>0</v>
      </c>
      <c r="Q83" s="13">
        <v>0</v>
      </c>
      <c r="R83" s="13">
        <v>30</v>
      </c>
      <c r="S83" s="14">
        <v>9801</v>
      </c>
      <c r="T83" s="14">
        <v>3920</v>
      </c>
      <c r="U83" s="14">
        <v>5223</v>
      </c>
      <c r="V83" s="14">
        <v>1600</v>
      </c>
      <c r="W83" s="14">
        <v>0</v>
      </c>
      <c r="X83" s="14">
        <v>1250</v>
      </c>
      <c r="Y83" s="14">
        <v>0</v>
      </c>
      <c r="Z83" s="14">
        <v>0</v>
      </c>
      <c r="AA83" s="14">
        <v>21794</v>
      </c>
      <c r="AB83" s="14">
        <v>1176</v>
      </c>
      <c r="AC83" s="14">
        <v>0</v>
      </c>
      <c r="AD83" s="14">
        <v>0</v>
      </c>
      <c r="AE83" s="14">
        <v>0</v>
      </c>
      <c r="AF83" s="14">
        <v>0</v>
      </c>
      <c r="AG83" s="14">
        <v>1176</v>
      </c>
      <c r="AH83" s="15">
        <v>20618</v>
      </c>
    </row>
    <row r="84" spans="1:34" ht="24.95" customHeight="1" x14ac:dyDescent="0.25">
      <c r="A84" s="9">
        <f t="shared" si="1"/>
        <v>80</v>
      </c>
      <c r="B84" s="10" t="s">
        <v>408</v>
      </c>
      <c r="C84" s="10">
        <v>196</v>
      </c>
      <c r="D84" s="11" t="s">
        <v>409</v>
      </c>
      <c r="E84" s="11" t="s">
        <v>181</v>
      </c>
      <c r="F84" s="10" t="s">
        <v>0</v>
      </c>
      <c r="G84" s="10" t="s">
        <v>132</v>
      </c>
      <c r="H84" s="10" t="s">
        <v>290</v>
      </c>
      <c r="I84" s="10" t="s">
        <v>410</v>
      </c>
      <c r="J84" s="10" t="s">
        <v>411</v>
      </c>
      <c r="K84" s="12">
        <v>41724</v>
      </c>
      <c r="L84" s="12">
        <v>32973</v>
      </c>
      <c r="M84" s="12"/>
      <c r="N84" s="10" t="s">
        <v>42</v>
      </c>
      <c r="O84" s="13">
        <v>30</v>
      </c>
      <c r="P84" s="13">
        <v>0</v>
      </c>
      <c r="Q84" s="13">
        <v>0</v>
      </c>
      <c r="R84" s="13">
        <v>30</v>
      </c>
      <c r="S84" s="14">
        <v>9334</v>
      </c>
      <c r="T84" s="14">
        <v>3733</v>
      </c>
      <c r="U84" s="14">
        <v>4788</v>
      </c>
      <c r="V84" s="14">
        <v>1600</v>
      </c>
      <c r="W84" s="14">
        <v>0</v>
      </c>
      <c r="X84" s="14">
        <v>1250</v>
      </c>
      <c r="Y84" s="14">
        <v>0</v>
      </c>
      <c r="Z84" s="14">
        <v>5200</v>
      </c>
      <c r="AA84" s="14">
        <v>25905</v>
      </c>
      <c r="AB84" s="14">
        <v>1120</v>
      </c>
      <c r="AC84" s="14">
        <v>0</v>
      </c>
      <c r="AD84" s="14">
        <v>0</v>
      </c>
      <c r="AE84" s="14">
        <v>0</v>
      </c>
      <c r="AF84" s="14">
        <v>0</v>
      </c>
      <c r="AG84" s="14">
        <v>1120</v>
      </c>
      <c r="AH84" s="15">
        <v>24785</v>
      </c>
    </row>
    <row r="85" spans="1:34" ht="24.95" customHeight="1" x14ac:dyDescent="0.25">
      <c r="A85" s="9">
        <f t="shared" si="1"/>
        <v>81</v>
      </c>
      <c r="B85" s="10" t="s">
        <v>412</v>
      </c>
      <c r="C85" s="10">
        <v>197</v>
      </c>
      <c r="D85" s="11" t="s">
        <v>154</v>
      </c>
      <c r="E85" s="11" t="s">
        <v>190</v>
      </c>
      <c r="F85" s="10" t="s">
        <v>0</v>
      </c>
      <c r="G85" s="10" t="s">
        <v>132</v>
      </c>
      <c r="H85" s="10" t="s">
        <v>290</v>
      </c>
      <c r="I85" s="10" t="s">
        <v>413</v>
      </c>
      <c r="J85" s="10" t="s">
        <v>414</v>
      </c>
      <c r="K85" s="12">
        <v>41725</v>
      </c>
      <c r="L85" s="12">
        <v>33263</v>
      </c>
      <c r="M85" s="12"/>
      <c r="N85" s="10" t="s">
        <v>42</v>
      </c>
      <c r="O85" s="13">
        <v>30</v>
      </c>
      <c r="P85" s="13">
        <v>0</v>
      </c>
      <c r="Q85" s="13">
        <v>0</v>
      </c>
      <c r="R85" s="13">
        <v>30</v>
      </c>
      <c r="S85" s="14">
        <v>9334</v>
      </c>
      <c r="T85" s="14">
        <v>3733</v>
      </c>
      <c r="U85" s="14">
        <v>4788</v>
      </c>
      <c r="V85" s="14">
        <v>1600</v>
      </c>
      <c r="W85" s="14">
        <v>0</v>
      </c>
      <c r="X85" s="14">
        <v>1250</v>
      </c>
      <c r="Y85" s="14">
        <v>0</v>
      </c>
      <c r="Z85" s="14">
        <v>0</v>
      </c>
      <c r="AA85" s="14">
        <v>20705</v>
      </c>
      <c r="AB85" s="14">
        <v>1120</v>
      </c>
      <c r="AC85" s="14">
        <v>0</v>
      </c>
      <c r="AD85" s="14">
        <v>0</v>
      </c>
      <c r="AE85" s="14">
        <v>0</v>
      </c>
      <c r="AF85" s="14">
        <v>0</v>
      </c>
      <c r="AG85" s="14">
        <v>1120</v>
      </c>
      <c r="AH85" s="15">
        <v>19585</v>
      </c>
    </row>
    <row r="86" spans="1:34" ht="24.95" customHeight="1" x14ac:dyDescent="0.25">
      <c r="A86" s="9">
        <f t="shared" si="1"/>
        <v>82</v>
      </c>
      <c r="B86" s="10" t="s">
        <v>415</v>
      </c>
      <c r="C86" s="10">
        <v>198</v>
      </c>
      <c r="D86" s="11" t="s">
        <v>416</v>
      </c>
      <c r="E86" s="11" t="s">
        <v>190</v>
      </c>
      <c r="F86" s="10" t="s">
        <v>0</v>
      </c>
      <c r="G86" s="10" t="s">
        <v>132</v>
      </c>
      <c r="H86" s="10" t="s">
        <v>290</v>
      </c>
      <c r="I86" s="10" t="s">
        <v>417</v>
      </c>
      <c r="J86" s="10" t="s">
        <v>418</v>
      </c>
      <c r="K86" s="12">
        <v>41725</v>
      </c>
      <c r="L86" s="12">
        <v>33002</v>
      </c>
      <c r="M86" s="12"/>
      <c r="N86" s="10" t="s">
        <v>42</v>
      </c>
      <c r="O86" s="13">
        <v>30</v>
      </c>
      <c r="P86" s="13">
        <v>0</v>
      </c>
      <c r="Q86" s="13">
        <v>0</v>
      </c>
      <c r="R86" s="13">
        <v>30</v>
      </c>
      <c r="S86" s="14">
        <v>9334</v>
      </c>
      <c r="T86" s="14">
        <v>3733</v>
      </c>
      <c r="U86" s="14">
        <v>4788</v>
      </c>
      <c r="V86" s="14">
        <v>1600</v>
      </c>
      <c r="W86" s="14">
        <v>0</v>
      </c>
      <c r="X86" s="14">
        <v>1250</v>
      </c>
      <c r="Y86" s="14">
        <v>0</v>
      </c>
      <c r="Z86" s="14">
        <v>0</v>
      </c>
      <c r="AA86" s="14">
        <v>20705</v>
      </c>
      <c r="AB86" s="14">
        <v>1120</v>
      </c>
      <c r="AC86" s="14">
        <v>0</v>
      </c>
      <c r="AD86" s="14">
        <v>0</v>
      </c>
      <c r="AE86" s="14">
        <v>0</v>
      </c>
      <c r="AF86" s="14">
        <v>0</v>
      </c>
      <c r="AG86" s="14">
        <v>1120</v>
      </c>
      <c r="AH86" s="15">
        <v>19585</v>
      </c>
    </row>
    <row r="87" spans="1:34" ht="24.95" customHeight="1" x14ac:dyDescent="0.25">
      <c r="A87" s="9">
        <f t="shared" si="1"/>
        <v>83</v>
      </c>
      <c r="B87" s="10" t="s">
        <v>419</v>
      </c>
      <c r="C87" s="10">
        <v>199</v>
      </c>
      <c r="D87" s="11" t="s">
        <v>420</v>
      </c>
      <c r="E87" s="11" t="s">
        <v>310</v>
      </c>
      <c r="F87" s="10" t="s">
        <v>0</v>
      </c>
      <c r="G87" s="10" t="s">
        <v>132</v>
      </c>
      <c r="H87" s="10" t="s">
        <v>290</v>
      </c>
      <c r="I87" s="10" t="s">
        <v>421</v>
      </c>
      <c r="J87" s="10" t="s">
        <v>422</v>
      </c>
      <c r="K87" s="12">
        <v>41726</v>
      </c>
      <c r="L87" s="12">
        <v>33498</v>
      </c>
      <c r="M87" s="12"/>
      <c r="N87" s="10" t="s">
        <v>42</v>
      </c>
      <c r="O87" s="13">
        <v>30</v>
      </c>
      <c r="P87" s="13">
        <v>0</v>
      </c>
      <c r="Q87" s="13">
        <v>0</v>
      </c>
      <c r="R87" s="13">
        <v>30</v>
      </c>
      <c r="S87" s="14">
        <v>9334</v>
      </c>
      <c r="T87" s="14">
        <v>3733</v>
      </c>
      <c r="U87" s="14">
        <v>4788</v>
      </c>
      <c r="V87" s="14">
        <v>1600</v>
      </c>
      <c r="W87" s="14">
        <v>0</v>
      </c>
      <c r="X87" s="14">
        <v>1250</v>
      </c>
      <c r="Y87" s="14">
        <v>0</v>
      </c>
      <c r="Z87" s="14">
        <v>0</v>
      </c>
      <c r="AA87" s="14">
        <v>20705</v>
      </c>
      <c r="AB87" s="14">
        <v>1120</v>
      </c>
      <c r="AC87" s="14">
        <v>0</v>
      </c>
      <c r="AD87" s="14">
        <v>0</v>
      </c>
      <c r="AE87" s="14">
        <v>0</v>
      </c>
      <c r="AF87" s="14">
        <v>0</v>
      </c>
      <c r="AG87" s="14">
        <v>1120</v>
      </c>
      <c r="AH87" s="15">
        <v>19585</v>
      </c>
    </row>
    <row r="88" spans="1:34" ht="24.95" customHeight="1" x14ac:dyDescent="0.25">
      <c r="A88" s="9">
        <f t="shared" si="1"/>
        <v>84</v>
      </c>
      <c r="B88" s="10" t="s">
        <v>423</v>
      </c>
      <c r="C88" s="10">
        <v>200</v>
      </c>
      <c r="D88" s="11" t="s">
        <v>424</v>
      </c>
      <c r="E88" s="11" t="s">
        <v>181</v>
      </c>
      <c r="F88" s="10" t="s">
        <v>0</v>
      </c>
      <c r="G88" s="10" t="s">
        <v>132</v>
      </c>
      <c r="H88" s="10" t="s">
        <v>290</v>
      </c>
      <c r="I88" s="10" t="s">
        <v>425</v>
      </c>
      <c r="J88" s="10" t="s">
        <v>426</v>
      </c>
      <c r="K88" s="12">
        <v>41730</v>
      </c>
      <c r="L88" s="12">
        <v>33419</v>
      </c>
      <c r="M88" s="12"/>
      <c r="N88" s="10" t="s">
        <v>42</v>
      </c>
      <c r="O88" s="13">
        <v>30</v>
      </c>
      <c r="P88" s="13">
        <v>0</v>
      </c>
      <c r="Q88" s="13">
        <v>0</v>
      </c>
      <c r="R88" s="13">
        <v>30</v>
      </c>
      <c r="S88" s="14">
        <v>9334</v>
      </c>
      <c r="T88" s="14">
        <v>3733</v>
      </c>
      <c r="U88" s="14">
        <v>4788</v>
      </c>
      <c r="V88" s="14">
        <v>1600</v>
      </c>
      <c r="W88" s="14">
        <v>0</v>
      </c>
      <c r="X88" s="14">
        <v>1250</v>
      </c>
      <c r="Y88" s="14">
        <v>0</v>
      </c>
      <c r="Z88" s="14">
        <v>0</v>
      </c>
      <c r="AA88" s="14">
        <v>20705</v>
      </c>
      <c r="AB88" s="14">
        <v>1120</v>
      </c>
      <c r="AC88" s="14">
        <v>0</v>
      </c>
      <c r="AD88" s="14">
        <v>0</v>
      </c>
      <c r="AE88" s="14">
        <v>0</v>
      </c>
      <c r="AF88" s="14">
        <v>1130</v>
      </c>
      <c r="AG88" s="14">
        <v>2250</v>
      </c>
      <c r="AH88" s="15">
        <v>18455</v>
      </c>
    </row>
    <row r="89" spans="1:34" ht="24.95" customHeight="1" x14ac:dyDescent="0.25">
      <c r="A89" s="9">
        <f t="shared" si="1"/>
        <v>85</v>
      </c>
      <c r="B89" s="10" t="s">
        <v>427</v>
      </c>
      <c r="C89" s="10">
        <v>201</v>
      </c>
      <c r="D89" s="11" t="s">
        <v>428</v>
      </c>
      <c r="E89" s="11" t="s">
        <v>181</v>
      </c>
      <c r="F89" s="10" t="s">
        <v>0</v>
      </c>
      <c r="G89" s="10" t="s">
        <v>132</v>
      </c>
      <c r="H89" s="10" t="s">
        <v>290</v>
      </c>
      <c r="I89" s="10" t="s">
        <v>429</v>
      </c>
      <c r="J89" s="10" t="s">
        <v>430</v>
      </c>
      <c r="K89" s="12">
        <v>41733</v>
      </c>
      <c r="L89" s="12">
        <v>31547</v>
      </c>
      <c r="M89" s="12"/>
      <c r="N89" s="10" t="s">
        <v>42</v>
      </c>
      <c r="O89" s="13">
        <v>30</v>
      </c>
      <c r="P89" s="13">
        <v>0</v>
      </c>
      <c r="Q89" s="13">
        <v>0</v>
      </c>
      <c r="R89" s="13">
        <v>30</v>
      </c>
      <c r="S89" s="14">
        <v>9334</v>
      </c>
      <c r="T89" s="14">
        <v>3733</v>
      </c>
      <c r="U89" s="14">
        <v>4788</v>
      </c>
      <c r="V89" s="14">
        <v>1600</v>
      </c>
      <c r="W89" s="14">
        <v>0</v>
      </c>
      <c r="X89" s="14">
        <v>1250</v>
      </c>
      <c r="Y89" s="14">
        <v>0</v>
      </c>
      <c r="Z89" s="14">
        <v>0</v>
      </c>
      <c r="AA89" s="14">
        <v>20705</v>
      </c>
      <c r="AB89" s="14">
        <v>1120</v>
      </c>
      <c r="AC89" s="14">
        <v>0</v>
      </c>
      <c r="AD89" s="14">
        <v>0</v>
      </c>
      <c r="AE89" s="14">
        <v>0</v>
      </c>
      <c r="AF89" s="14">
        <v>0</v>
      </c>
      <c r="AG89" s="14">
        <v>1120</v>
      </c>
      <c r="AH89" s="15">
        <v>19585</v>
      </c>
    </row>
    <row r="90" spans="1:34" ht="24.95" customHeight="1" x14ac:dyDescent="0.25">
      <c r="A90" s="9">
        <f t="shared" si="1"/>
        <v>86</v>
      </c>
      <c r="B90" s="10" t="s">
        <v>431</v>
      </c>
      <c r="C90" s="10">
        <v>203</v>
      </c>
      <c r="D90" s="11" t="s">
        <v>432</v>
      </c>
      <c r="E90" s="11" t="s">
        <v>433</v>
      </c>
      <c r="F90" s="10" t="s">
        <v>0</v>
      </c>
      <c r="G90" s="10" t="s">
        <v>265</v>
      </c>
      <c r="H90" s="10" t="s">
        <v>290</v>
      </c>
      <c r="I90" s="10" t="s">
        <v>434</v>
      </c>
      <c r="J90" s="10" t="s">
        <v>435</v>
      </c>
      <c r="K90" s="12">
        <v>41733</v>
      </c>
      <c r="L90" s="12">
        <v>28856</v>
      </c>
      <c r="M90" s="12"/>
      <c r="N90" s="10" t="s">
        <v>42</v>
      </c>
      <c r="O90" s="13">
        <v>30</v>
      </c>
      <c r="P90" s="13">
        <v>0</v>
      </c>
      <c r="Q90" s="13">
        <v>0</v>
      </c>
      <c r="R90" s="13">
        <v>30</v>
      </c>
      <c r="S90" s="14">
        <v>42600</v>
      </c>
      <c r="T90" s="14">
        <v>17040</v>
      </c>
      <c r="U90" s="14">
        <v>33975</v>
      </c>
      <c r="V90" s="14">
        <v>0</v>
      </c>
      <c r="W90" s="14">
        <v>2700</v>
      </c>
      <c r="X90" s="14">
        <v>1250</v>
      </c>
      <c r="Y90" s="14">
        <v>0</v>
      </c>
      <c r="Z90" s="14">
        <v>0</v>
      </c>
      <c r="AA90" s="14">
        <v>97565</v>
      </c>
      <c r="AB90" s="14">
        <v>5112</v>
      </c>
      <c r="AC90" s="14">
        <v>0</v>
      </c>
      <c r="AD90" s="14">
        <v>7013</v>
      </c>
      <c r="AE90" s="14">
        <v>0</v>
      </c>
      <c r="AF90" s="14">
        <v>1880</v>
      </c>
      <c r="AG90" s="14">
        <v>14005</v>
      </c>
      <c r="AH90" s="15">
        <v>83560</v>
      </c>
    </row>
    <row r="91" spans="1:34" ht="24.95" customHeight="1" x14ac:dyDescent="0.25">
      <c r="A91" s="9">
        <f t="shared" si="1"/>
        <v>87</v>
      </c>
      <c r="B91" s="10" t="s">
        <v>436</v>
      </c>
      <c r="C91" s="10">
        <v>204</v>
      </c>
      <c r="D91" s="11" t="s">
        <v>437</v>
      </c>
      <c r="E91" s="11" t="s">
        <v>438</v>
      </c>
      <c r="F91" s="10" t="s">
        <v>0</v>
      </c>
      <c r="G91" s="10" t="s">
        <v>109</v>
      </c>
      <c r="H91" s="10" t="s">
        <v>290</v>
      </c>
      <c r="I91" s="10" t="s">
        <v>439</v>
      </c>
      <c r="J91" s="10" t="s">
        <v>440</v>
      </c>
      <c r="K91" s="12">
        <v>41758</v>
      </c>
      <c r="L91" s="12">
        <v>33001</v>
      </c>
      <c r="M91" s="12"/>
      <c r="N91" s="10" t="s">
        <v>42</v>
      </c>
      <c r="O91" s="13">
        <v>30</v>
      </c>
      <c r="P91" s="13">
        <v>0</v>
      </c>
      <c r="Q91" s="13">
        <v>0</v>
      </c>
      <c r="R91" s="13">
        <v>30</v>
      </c>
      <c r="S91" s="14">
        <v>21700</v>
      </c>
      <c r="T91" s="14">
        <v>8680</v>
      </c>
      <c r="U91" s="14">
        <v>16256</v>
      </c>
      <c r="V91" s="14">
        <v>1600</v>
      </c>
      <c r="W91" s="14">
        <v>0</v>
      </c>
      <c r="X91" s="14">
        <v>1250</v>
      </c>
      <c r="Y91" s="14">
        <v>0</v>
      </c>
      <c r="Z91" s="14">
        <v>0</v>
      </c>
      <c r="AA91" s="14">
        <v>49486</v>
      </c>
      <c r="AB91" s="14">
        <v>2604</v>
      </c>
      <c r="AC91" s="14">
        <v>0</v>
      </c>
      <c r="AD91" s="14">
        <v>1071</v>
      </c>
      <c r="AE91" s="14">
        <v>0</v>
      </c>
      <c r="AF91" s="14">
        <v>0</v>
      </c>
      <c r="AG91" s="14">
        <v>3675</v>
      </c>
      <c r="AH91" s="15">
        <v>45811</v>
      </c>
    </row>
    <row r="92" spans="1:34" ht="24.95" customHeight="1" x14ac:dyDescent="0.25">
      <c r="A92" s="9">
        <f t="shared" si="1"/>
        <v>88</v>
      </c>
      <c r="B92" s="10" t="s">
        <v>441</v>
      </c>
      <c r="C92" s="10">
        <v>205</v>
      </c>
      <c r="D92" s="11" t="s">
        <v>442</v>
      </c>
      <c r="E92" s="11" t="s">
        <v>443</v>
      </c>
      <c r="F92" s="10" t="s">
        <v>0</v>
      </c>
      <c r="G92" s="10" t="s">
        <v>109</v>
      </c>
      <c r="H92" s="10" t="s">
        <v>290</v>
      </c>
      <c r="I92" s="10" t="s">
        <v>444</v>
      </c>
      <c r="J92" s="10" t="s">
        <v>445</v>
      </c>
      <c r="K92" s="12">
        <v>41760</v>
      </c>
      <c r="L92" s="12">
        <v>32300</v>
      </c>
      <c r="M92" s="12"/>
      <c r="N92" s="10" t="s">
        <v>42</v>
      </c>
      <c r="O92" s="13">
        <v>30</v>
      </c>
      <c r="P92" s="13">
        <v>0</v>
      </c>
      <c r="Q92" s="13">
        <v>0</v>
      </c>
      <c r="R92" s="13">
        <v>30</v>
      </c>
      <c r="S92" s="14">
        <v>9334</v>
      </c>
      <c r="T92" s="14">
        <v>3733</v>
      </c>
      <c r="U92" s="14">
        <v>4788</v>
      </c>
      <c r="V92" s="14">
        <v>1600</v>
      </c>
      <c r="W92" s="14">
        <v>0</v>
      </c>
      <c r="X92" s="14">
        <v>1250</v>
      </c>
      <c r="Y92" s="14">
        <v>0</v>
      </c>
      <c r="Z92" s="14">
        <v>0</v>
      </c>
      <c r="AA92" s="14">
        <v>20705</v>
      </c>
      <c r="AB92" s="14">
        <v>1120</v>
      </c>
      <c r="AC92" s="14">
        <v>0</v>
      </c>
      <c r="AD92" s="14">
        <v>0</v>
      </c>
      <c r="AE92" s="14">
        <v>0</v>
      </c>
      <c r="AF92" s="14">
        <v>0</v>
      </c>
      <c r="AG92" s="14">
        <v>1120</v>
      </c>
      <c r="AH92" s="15">
        <v>19585</v>
      </c>
    </row>
    <row r="93" spans="1:34" ht="24.95" customHeight="1" x14ac:dyDescent="0.25">
      <c r="A93" s="9">
        <f t="shared" si="1"/>
        <v>89</v>
      </c>
      <c r="B93" s="10" t="s">
        <v>446</v>
      </c>
      <c r="C93" s="10">
        <v>206</v>
      </c>
      <c r="D93" s="11" t="s">
        <v>447</v>
      </c>
      <c r="E93" s="11" t="s">
        <v>448</v>
      </c>
      <c r="F93" s="10" t="s">
        <v>0</v>
      </c>
      <c r="G93" s="10" t="s">
        <v>76</v>
      </c>
      <c r="H93" s="10" t="s">
        <v>290</v>
      </c>
      <c r="I93" s="10" t="s">
        <v>449</v>
      </c>
      <c r="J93" s="10" t="s">
        <v>450</v>
      </c>
      <c r="K93" s="12">
        <v>41779</v>
      </c>
      <c r="L93" s="12">
        <v>29819</v>
      </c>
      <c r="M93" s="12"/>
      <c r="N93" s="10" t="s">
        <v>42</v>
      </c>
      <c r="O93" s="13">
        <v>30</v>
      </c>
      <c r="P93" s="13">
        <v>0</v>
      </c>
      <c r="Q93" s="13">
        <v>0</v>
      </c>
      <c r="R93" s="13">
        <v>30</v>
      </c>
      <c r="S93" s="14">
        <v>30741</v>
      </c>
      <c r="T93" s="14">
        <v>12296</v>
      </c>
      <c r="U93" s="14">
        <v>23183</v>
      </c>
      <c r="V93" s="14">
        <v>0</v>
      </c>
      <c r="W93" s="14">
        <v>2700</v>
      </c>
      <c r="X93" s="14">
        <v>1250</v>
      </c>
      <c r="Y93" s="14">
        <v>0</v>
      </c>
      <c r="Z93" s="14">
        <v>0</v>
      </c>
      <c r="AA93" s="14">
        <v>70170</v>
      </c>
      <c r="AB93" s="14">
        <v>3689</v>
      </c>
      <c r="AC93" s="14">
        <v>0</v>
      </c>
      <c r="AD93" s="14">
        <v>1554</v>
      </c>
      <c r="AE93" s="14">
        <v>0</v>
      </c>
      <c r="AF93" s="14">
        <v>1880</v>
      </c>
      <c r="AG93" s="14">
        <v>7123</v>
      </c>
      <c r="AH93" s="15">
        <v>63047</v>
      </c>
    </row>
    <row r="94" spans="1:34" ht="24.95" customHeight="1" x14ac:dyDescent="0.25">
      <c r="A94" s="9">
        <f t="shared" si="1"/>
        <v>90</v>
      </c>
      <c r="B94" s="10" t="s">
        <v>451</v>
      </c>
      <c r="C94" s="10">
        <v>208</v>
      </c>
      <c r="D94" s="11" t="s">
        <v>452</v>
      </c>
      <c r="E94" s="11" t="s">
        <v>453</v>
      </c>
      <c r="F94" s="10" t="s">
        <v>0</v>
      </c>
      <c r="G94" s="10" t="s">
        <v>76</v>
      </c>
      <c r="H94" s="10" t="s">
        <v>290</v>
      </c>
      <c r="I94" s="10" t="s">
        <v>454</v>
      </c>
      <c r="J94" s="10" t="s">
        <v>455</v>
      </c>
      <c r="K94" s="12">
        <v>41806</v>
      </c>
      <c r="L94" s="12">
        <v>30178</v>
      </c>
      <c r="M94" s="12"/>
      <c r="N94" s="10" t="s">
        <v>42</v>
      </c>
      <c r="O94" s="13">
        <v>30</v>
      </c>
      <c r="P94" s="13">
        <v>0</v>
      </c>
      <c r="Q94" s="13">
        <v>0</v>
      </c>
      <c r="R94" s="13">
        <v>30</v>
      </c>
      <c r="S94" s="14">
        <v>36166</v>
      </c>
      <c r="T94" s="14">
        <v>14466</v>
      </c>
      <c r="U94" s="14">
        <v>28239</v>
      </c>
      <c r="V94" s="14">
        <v>0</v>
      </c>
      <c r="W94" s="14">
        <v>2700</v>
      </c>
      <c r="X94" s="14">
        <v>1250</v>
      </c>
      <c r="Y94" s="14">
        <v>0</v>
      </c>
      <c r="Z94" s="14">
        <v>0</v>
      </c>
      <c r="AA94" s="14">
        <v>82821</v>
      </c>
      <c r="AB94" s="14">
        <v>4340</v>
      </c>
      <c r="AC94" s="14">
        <v>0</v>
      </c>
      <c r="AD94" s="14">
        <v>1687</v>
      </c>
      <c r="AE94" s="14">
        <v>0</v>
      </c>
      <c r="AF94" s="14">
        <v>0</v>
      </c>
      <c r="AG94" s="14">
        <v>6027</v>
      </c>
      <c r="AH94" s="15">
        <v>76794</v>
      </c>
    </row>
    <row r="95" spans="1:34" ht="24.95" customHeight="1" x14ac:dyDescent="0.25">
      <c r="A95" s="9">
        <f t="shared" si="1"/>
        <v>91</v>
      </c>
      <c r="B95" s="10" t="s">
        <v>456</v>
      </c>
      <c r="C95" s="10">
        <v>209</v>
      </c>
      <c r="D95" s="11" t="s">
        <v>457</v>
      </c>
      <c r="E95" s="11" t="s">
        <v>458</v>
      </c>
      <c r="F95" s="10" t="s">
        <v>0</v>
      </c>
      <c r="G95" s="10" t="s">
        <v>132</v>
      </c>
      <c r="H95" s="10" t="s">
        <v>290</v>
      </c>
      <c r="I95" s="10" t="s">
        <v>459</v>
      </c>
      <c r="J95" s="10" t="s">
        <v>460</v>
      </c>
      <c r="K95" s="12">
        <v>41806</v>
      </c>
      <c r="L95" s="12">
        <v>32582</v>
      </c>
      <c r="M95" s="12"/>
      <c r="N95" s="10" t="s">
        <v>42</v>
      </c>
      <c r="O95" s="13">
        <v>30</v>
      </c>
      <c r="P95" s="13">
        <v>0</v>
      </c>
      <c r="Q95" s="13">
        <v>0</v>
      </c>
      <c r="R95" s="13">
        <v>30</v>
      </c>
      <c r="S95" s="14">
        <v>9334</v>
      </c>
      <c r="T95" s="14">
        <v>3733</v>
      </c>
      <c r="U95" s="14">
        <v>4788</v>
      </c>
      <c r="V95" s="14">
        <v>1600</v>
      </c>
      <c r="W95" s="14">
        <v>0</v>
      </c>
      <c r="X95" s="14">
        <v>1250</v>
      </c>
      <c r="Y95" s="14">
        <v>0</v>
      </c>
      <c r="Z95" s="14">
        <v>0</v>
      </c>
      <c r="AA95" s="14">
        <v>20705</v>
      </c>
      <c r="AB95" s="14">
        <v>1120</v>
      </c>
      <c r="AC95" s="14">
        <v>0</v>
      </c>
      <c r="AD95" s="14">
        <v>0</v>
      </c>
      <c r="AE95" s="14">
        <v>0</v>
      </c>
      <c r="AF95" s="14">
        <v>0</v>
      </c>
      <c r="AG95" s="14">
        <v>1120</v>
      </c>
      <c r="AH95" s="15">
        <v>19585</v>
      </c>
    </row>
    <row r="96" spans="1:34" ht="24.95" customHeight="1" x14ac:dyDescent="0.25">
      <c r="A96" s="9">
        <f t="shared" si="1"/>
        <v>92</v>
      </c>
      <c r="B96" s="10" t="s">
        <v>461</v>
      </c>
      <c r="C96" s="10">
        <v>210</v>
      </c>
      <c r="D96" s="11" t="s">
        <v>462</v>
      </c>
      <c r="E96" s="11" t="s">
        <v>463</v>
      </c>
      <c r="F96" s="10" t="s">
        <v>0</v>
      </c>
      <c r="G96" s="10" t="s">
        <v>132</v>
      </c>
      <c r="H96" s="10" t="s">
        <v>290</v>
      </c>
      <c r="I96" s="10" t="s">
        <v>464</v>
      </c>
      <c r="J96" s="10" t="s">
        <v>465</v>
      </c>
      <c r="K96" s="12">
        <v>41821</v>
      </c>
      <c r="L96" s="12">
        <v>31128</v>
      </c>
      <c r="M96" s="12"/>
      <c r="N96" s="10" t="s">
        <v>42</v>
      </c>
      <c r="O96" s="13">
        <v>30</v>
      </c>
      <c r="P96" s="13">
        <v>0</v>
      </c>
      <c r="Q96" s="13">
        <v>0</v>
      </c>
      <c r="R96" s="13">
        <v>30</v>
      </c>
      <c r="S96" s="14">
        <v>10850</v>
      </c>
      <c r="T96" s="14">
        <v>4340</v>
      </c>
      <c r="U96" s="14">
        <v>6199</v>
      </c>
      <c r="V96" s="14">
        <v>1600</v>
      </c>
      <c r="W96" s="14">
        <v>0</v>
      </c>
      <c r="X96" s="14">
        <v>1250</v>
      </c>
      <c r="Y96" s="14">
        <v>0</v>
      </c>
      <c r="Z96" s="14">
        <v>0</v>
      </c>
      <c r="AA96" s="14">
        <v>24239</v>
      </c>
      <c r="AB96" s="14">
        <v>1302</v>
      </c>
      <c r="AC96" s="14">
        <v>0</v>
      </c>
      <c r="AD96" s="14">
        <v>0</v>
      </c>
      <c r="AE96" s="14">
        <v>0</v>
      </c>
      <c r="AF96" s="14">
        <v>1130</v>
      </c>
      <c r="AG96" s="14">
        <v>2432</v>
      </c>
      <c r="AH96" s="15">
        <v>21807</v>
      </c>
    </row>
    <row r="97" spans="1:34" ht="24.95" customHeight="1" x14ac:dyDescent="0.25">
      <c r="A97" s="9">
        <f t="shared" si="1"/>
        <v>93</v>
      </c>
      <c r="B97" s="10" t="s">
        <v>466</v>
      </c>
      <c r="C97" s="10">
        <v>211</v>
      </c>
      <c r="D97" s="11" t="s">
        <v>467</v>
      </c>
      <c r="E97" s="11" t="s">
        <v>438</v>
      </c>
      <c r="F97" s="10" t="s">
        <v>0</v>
      </c>
      <c r="G97" s="10" t="s">
        <v>109</v>
      </c>
      <c r="H97" s="10" t="s">
        <v>290</v>
      </c>
      <c r="I97" s="10" t="s">
        <v>468</v>
      </c>
      <c r="J97" s="10" t="s">
        <v>469</v>
      </c>
      <c r="K97" s="12">
        <v>41821</v>
      </c>
      <c r="L97" s="12">
        <v>31344</v>
      </c>
      <c r="M97" s="12"/>
      <c r="N97" s="10" t="s">
        <v>42</v>
      </c>
      <c r="O97" s="13">
        <v>30</v>
      </c>
      <c r="P97" s="13">
        <v>0</v>
      </c>
      <c r="Q97" s="13">
        <v>0</v>
      </c>
      <c r="R97" s="13">
        <v>30</v>
      </c>
      <c r="S97" s="14">
        <v>15190</v>
      </c>
      <c r="T97" s="14">
        <v>6076</v>
      </c>
      <c r="U97" s="14">
        <v>10189</v>
      </c>
      <c r="V97" s="14">
        <v>1600</v>
      </c>
      <c r="W97" s="14">
        <v>0</v>
      </c>
      <c r="X97" s="14">
        <v>1250</v>
      </c>
      <c r="Y97" s="14">
        <v>0</v>
      </c>
      <c r="Z97" s="14">
        <v>0</v>
      </c>
      <c r="AA97" s="14">
        <v>34305</v>
      </c>
      <c r="AB97" s="14">
        <v>1823</v>
      </c>
      <c r="AC97" s="14">
        <v>0</v>
      </c>
      <c r="AD97" s="14">
        <v>0</v>
      </c>
      <c r="AE97" s="14">
        <v>0</v>
      </c>
      <c r="AF97" s="14">
        <v>0</v>
      </c>
      <c r="AG97" s="14">
        <v>1823</v>
      </c>
      <c r="AH97" s="15">
        <v>32482</v>
      </c>
    </row>
    <row r="98" spans="1:34" ht="24.95" customHeight="1" x14ac:dyDescent="0.25">
      <c r="A98" s="9">
        <f t="shared" si="1"/>
        <v>94</v>
      </c>
      <c r="B98" s="10" t="s">
        <v>470</v>
      </c>
      <c r="C98" s="10">
        <v>212</v>
      </c>
      <c r="D98" s="11" t="s">
        <v>471</v>
      </c>
      <c r="E98" s="11" t="s">
        <v>472</v>
      </c>
      <c r="F98" s="10" t="s">
        <v>0</v>
      </c>
      <c r="G98" s="10" t="s">
        <v>132</v>
      </c>
      <c r="H98" s="10" t="s">
        <v>290</v>
      </c>
      <c r="I98" s="10" t="s">
        <v>473</v>
      </c>
      <c r="J98" s="10" t="s">
        <v>474</v>
      </c>
      <c r="K98" s="12">
        <v>41841</v>
      </c>
      <c r="L98" s="12">
        <v>31463</v>
      </c>
      <c r="M98" s="12"/>
      <c r="N98" s="10" t="s">
        <v>42</v>
      </c>
      <c r="O98" s="13">
        <v>30</v>
      </c>
      <c r="P98" s="13">
        <v>0</v>
      </c>
      <c r="Q98" s="13">
        <v>0</v>
      </c>
      <c r="R98" s="13">
        <v>30</v>
      </c>
      <c r="S98" s="14">
        <v>10850</v>
      </c>
      <c r="T98" s="14">
        <v>4340</v>
      </c>
      <c r="U98" s="14">
        <v>6199</v>
      </c>
      <c r="V98" s="14">
        <v>1600</v>
      </c>
      <c r="W98" s="14">
        <v>0</v>
      </c>
      <c r="X98" s="14">
        <v>1250</v>
      </c>
      <c r="Y98" s="14">
        <v>0</v>
      </c>
      <c r="Z98" s="14">
        <v>0</v>
      </c>
      <c r="AA98" s="14">
        <v>24239</v>
      </c>
      <c r="AB98" s="14">
        <v>1302</v>
      </c>
      <c r="AC98" s="14">
        <v>0</v>
      </c>
      <c r="AD98" s="14">
        <v>0</v>
      </c>
      <c r="AE98" s="14">
        <v>0</v>
      </c>
      <c r="AF98" s="14">
        <v>0</v>
      </c>
      <c r="AG98" s="14">
        <v>1302</v>
      </c>
      <c r="AH98" s="15">
        <v>22937</v>
      </c>
    </row>
    <row r="99" spans="1:34" ht="24.95" customHeight="1" x14ac:dyDescent="0.25">
      <c r="A99" s="9">
        <f t="shared" si="1"/>
        <v>95</v>
      </c>
      <c r="B99" s="10" t="s">
        <v>475</v>
      </c>
      <c r="C99" s="10">
        <v>213</v>
      </c>
      <c r="D99" s="11" t="s">
        <v>476</v>
      </c>
      <c r="E99" s="11" t="s">
        <v>335</v>
      </c>
      <c r="F99" s="10" t="s">
        <v>0</v>
      </c>
      <c r="G99" s="10" t="s">
        <v>132</v>
      </c>
      <c r="H99" s="10" t="s">
        <v>290</v>
      </c>
      <c r="I99" s="10" t="s">
        <v>477</v>
      </c>
      <c r="J99" s="10" t="s">
        <v>478</v>
      </c>
      <c r="K99" s="12">
        <v>41859</v>
      </c>
      <c r="L99" s="12">
        <v>31624</v>
      </c>
      <c r="M99" s="12">
        <v>42482</v>
      </c>
      <c r="N99" s="10" t="s">
        <v>86</v>
      </c>
      <c r="O99" s="13">
        <v>22</v>
      </c>
      <c r="P99" s="13">
        <v>0</v>
      </c>
      <c r="Q99" s="13">
        <v>0</v>
      </c>
      <c r="R99" s="13">
        <v>22</v>
      </c>
      <c r="S99" s="14">
        <v>6845</v>
      </c>
      <c r="T99" s="14">
        <v>2738</v>
      </c>
      <c r="U99" s="14">
        <v>3511</v>
      </c>
      <c r="V99" s="14">
        <v>1173</v>
      </c>
      <c r="W99" s="14">
        <v>0</v>
      </c>
      <c r="X99" s="14">
        <v>917</v>
      </c>
      <c r="Y99" s="14">
        <v>0</v>
      </c>
      <c r="Z99" s="14">
        <v>0</v>
      </c>
      <c r="AA99" s="14">
        <v>15184</v>
      </c>
      <c r="AB99" s="14">
        <v>821</v>
      </c>
      <c r="AC99" s="14">
        <v>0</v>
      </c>
      <c r="AD99" s="14">
        <v>0</v>
      </c>
      <c r="AE99" s="14">
        <v>0</v>
      </c>
      <c r="AF99" s="14">
        <v>0</v>
      </c>
      <c r="AG99" s="14">
        <v>821</v>
      </c>
      <c r="AH99" s="15">
        <v>14363</v>
      </c>
    </row>
    <row r="100" spans="1:34" ht="24.95" customHeight="1" x14ac:dyDescent="0.25">
      <c r="A100" s="9">
        <f t="shared" si="1"/>
        <v>96</v>
      </c>
      <c r="B100" s="10" t="s">
        <v>479</v>
      </c>
      <c r="C100" s="10">
        <v>214</v>
      </c>
      <c r="D100" s="11" t="s">
        <v>480</v>
      </c>
      <c r="E100" s="11" t="s">
        <v>243</v>
      </c>
      <c r="F100" s="10" t="s">
        <v>0</v>
      </c>
      <c r="G100" s="10" t="s">
        <v>132</v>
      </c>
      <c r="H100" s="10" t="s">
        <v>290</v>
      </c>
      <c r="I100" s="10" t="s">
        <v>481</v>
      </c>
      <c r="J100" s="10" t="s">
        <v>482</v>
      </c>
      <c r="K100" s="12">
        <v>41862</v>
      </c>
      <c r="L100" s="12">
        <v>30433</v>
      </c>
      <c r="M100" s="12"/>
      <c r="N100" s="10" t="s">
        <v>42</v>
      </c>
      <c r="O100" s="13">
        <v>30</v>
      </c>
      <c r="P100" s="13">
        <v>0</v>
      </c>
      <c r="Q100" s="13">
        <v>0</v>
      </c>
      <c r="R100" s="13">
        <v>30</v>
      </c>
      <c r="S100" s="14">
        <v>10489</v>
      </c>
      <c r="T100" s="14">
        <v>4196</v>
      </c>
      <c r="U100" s="14">
        <v>5860</v>
      </c>
      <c r="V100" s="14">
        <v>1600</v>
      </c>
      <c r="W100" s="14">
        <v>0</v>
      </c>
      <c r="X100" s="14">
        <v>1250</v>
      </c>
      <c r="Y100" s="14">
        <v>0</v>
      </c>
      <c r="Z100" s="14">
        <v>0</v>
      </c>
      <c r="AA100" s="14">
        <v>23395</v>
      </c>
      <c r="AB100" s="14">
        <v>1259</v>
      </c>
      <c r="AC100" s="14">
        <v>0</v>
      </c>
      <c r="AD100" s="14">
        <v>0</v>
      </c>
      <c r="AE100" s="14">
        <v>0</v>
      </c>
      <c r="AF100" s="14">
        <v>0</v>
      </c>
      <c r="AG100" s="14">
        <v>1259</v>
      </c>
      <c r="AH100" s="15">
        <v>22136</v>
      </c>
    </row>
    <row r="101" spans="1:34" ht="24.95" customHeight="1" x14ac:dyDescent="0.25">
      <c r="A101" s="9">
        <f t="shared" si="1"/>
        <v>97</v>
      </c>
      <c r="B101" s="10" t="s">
        <v>483</v>
      </c>
      <c r="C101" s="10">
        <v>217</v>
      </c>
      <c r="D101" s="11" t="s">
        <v>484</v>
      </c>
      <c r="E101" s="11" t="s">
        <v>181</v>
      </c>
      <c r="F101" s="10" t="s">
        <v>0</v>
      </c>
      <c r="G101" s="10" t="s">
        <v>132</v>
      </c>
      <c r="H101" s="10" t="s">
        <v>290</v>
      </c>
      <c r="I101" s="10" t="s">
        <v>485</v>
      </c>
      <c r="J101" s="10" t="s">
        <v>486</v>
      </c>
      <c r="K101" s="12">
        <v>41897</v>
      </c>
      <c r="L101" s="12">
        <v>32338</v>
      </c>
      <c r="M101" s="12"/>
      <c r="N101" s="10" t="s">
        <v>42</v>
      </c>
      <c r="O101" s="13">
        <v>30</v>
      </c>
      <c r="P101" s="13">
        <v>0</v>
      </c>
      <c r="Q101" s="13">
        <v>0</v>
      </c>
      <c r="R101" s="13">
        <v>30</v>
      </c>
      <c r="S101" s="14">
        <v>12296</v>
      </c>
      <c r="T101" s="14">
        <v>4918</v>
      </c>
      <c r="U101" s="14">
        <v>7549</v>
      </c>
      <c r="V101" s="14">
        <v>1600</v>
      </c>
      <c r="W101" s="14">
        <v>0</v>
      </c>
      <c r="X101" s="14">
        <v>1250</v>
      </c>
      <c r="Y101" s="14">
        <v>0</v>
      </c>
      <c r="Z101" s="14">
        <v>0</v>
      </c>
      <c r="AA101" s="14">
        <v>27613</v>
      </c>
      <c r="AB101" s="14">
        <v>1476</v>
      </c>
      <c r="AC101" s="14">
        <v>0</v>
      </c>
      <c r="AD101" s="14">
        <v>0</v>
      </c>
      <c r="AE101" s="14">
        <v>0</v>
      </c>
      <c r="AF101" s="14">
        <v>0</v>
      </c>
      <c r="AG101" s="14">
        <v>1476</v>
      </c>
      <c r="AH101" s="15">
        <v>26137</v>
      </c>
    </row>
    <row r="102" spans="1:34" ht="24.95" customHeight="1" x14ac:dyDescent="0.25">
      <c r="A102" s="9">
        <f t="shared" si="1"/>
        <v>98</v>
      </c>
      <c r="B102" s="10" t="s">
        <v>487</v>
      </c>
      <c r="C102" s="10">
        <v>219</v>
      </c>
      <c r="D102" s="11" t="s">
        <v>488</v>
      </c>
      <c r="E102" s="11" t="s">
        <v>335</v>
      </c>
      <c r="F102" s="10" t="s">
        <v>0</v>
      </c>
      <c r="G102" s="10" t="s">
        <v>132</v>
      </c>
      <c r="H102" s="10" t="s">
        <v>290</v>
      </c>
      <c r="I102" s="10" t="s">
        <v>489</v>
      </c>
      <c r="J102" s="10" t="s">
        <v>490</v>
      </c>
      <c r="K102" s="12">
        <v>41897</v>
      </c>
      <c r="L102" s="12">
        <v>33517</v>
      </c>
      <c r="M102" s="12"/>
      <c r="N102" s="10" t="s">
        <v>42</v>
      </c>
      <c r="O102" s="13">
        <v>30</v>
      </c>
      <c r="P102" s="13">
        <v>0</v>
      </c>
      <c r="Q102" s="13">
        <v>0</v>
      </c>
      <c r="R102" s="13">
        <v>30</v>
      </c>
      <c r="S102" s="14">
        <v>12296</v>
      </c>
      <c r="T102" s="14">
        <v>4918</v>
      </c>
      <c r="U102" s="14">
        <v>7549</v>
      </c>
      <c r="V102" s="14">
        <v>1600</v>
      </c>
      <c r="W102" s="14">
        <v>0</v>
      </c>
      <c r="X102" s="14">
        <v>1250</v>
      </c>
      <c r="Y102" s="14">
        <v>0</v>
      </c>
      <c r="Z102" s="14">
        <v>0</v>
      </c>
      <c r="AA102" s="14">
        <v>27613</v>
      </c>
      <c r="AB102" s="14">
        <v>1476</v>
      </c>
      <c r="AC102" s="14">
        <v>0</v>
      </c>
      <c r="AD102" s="14">
        <v>0</v>
      </c>
      <c r="AE102" s="14">
        <v>0</v>
      </c>
      <c r="AF102" s="14">
        <v>0</v>
      </c>
      <c r="AG102" s="14">
        <v>1476</v>
      </c>
      <c r="AH102" s="15">
        <v>26137</v>
      </c>
    </row>
    <row r="103" spans="1:34" ht="24.95" customHeight="1" x14ac:dyDescent="0.25">
      <c r="A103" s="9">
        <f t="shared" si="1"/>
        <v>99</v>
      </c>
      <c r="B103" s="10" t="s">
        <v>491</v>
      </c>
      <c r="C103" s="10">
        <v>220</v>
      </c>
      <c r="D103" s="11" t="s">
        <v>492</v>
      </c>
      <c r="E103" s="11" t="s">
        <v>335</v>
      </c>
      <c r="F103" s="10" t="s">
        <v>0</v>
      </c>
      <c r="G103" s="10" t="s">
        <v>132</v>
      </c>
      <c r="H103" s="10" t="s">
        <v>290</v>
      </c>
      <c r="I103" s="10" t="s">
        <v>493</v>
      </c>
      <c r="J103" s="10" t="s">
        <v>494</v>
      </c>
      <c r="K103" s="12">
        <v>41897</v>
      </c>
      <c r="L103" s="12">
        <v>31901</v>
      </c>
      <c r="M103" s="12"/>
      <c r="N103" s="10" t="s">
        <v>42</v>
      </c>
      <c r="O103" s="13">
        <v>30</v>
      </c>
      <c r="P103" s="13">
        <v>0</v>
      </c>
      <c r="Q103" s="13">
        <v>0</v>
      </c>
      <c r="R103" s="13">
        <v>30</v>
      </c>
      <c r="S103" s="14">
        <v>12296</v>
      </c>
      <c r="T103" s="14">
        <v>4918</v>
      </c>
      <c r="U103" s="14">
        <v>6449</v>
      </c>
      <c r="V103" s="14">
        <v>0</v>
      </c>
      <c r="W103" s="14">
        <v>2700</v>
      </c>
      <c r="X103" s="14">
        <v>1250</v>
      </c>
      <c r="Y103" s="14">
        <v>0</v>
      </c>
      <c r="Z103" s="14">
        <v>0</v>
      </c>
      <c r="AA103" s="14">
        <v>27613</v>
      </c>
      <c r="AB103" s="14">
        <v>1476</v>
      </c>
      <c r="AC103" s="14">
        <v>0</v>
      </c>
      <c r="AD103" s="14">
        <v>0</v>
      </c>
      <c r="AE103" s="14">
        <v>0</v>
      </c>
      <c r="AF103" s="14">
        <v>0</v>
      </c>
      <c r="AG103" s="14">
        <v>1476</v>
      </c>
      <c r="AH103" s="15">
        <v>26137</v>
      </c>
    </row>
    <row r="104" spans="1:34" ht="24.95" customHeight="1" x14ac:dyDescent="0.25">
      <c r="A104" s="9">
        <f t="shared" si="1"/>
        <v>100</v>
      </c>
      <c r="B104" s="10" t="s">
        <v>495</v>
      </c>
      <c r="C104" s="10">
        <v>221</v>
      </c>
      <c r="D104" s="11" t="s">
        <v>496</v>
      </c>
      <c r="E104" s="11" t="s">
        <v>181</v>
      </c>
      <c r="F104" s="10" t="s">
        <v>0</v>
      </c>
      <c r="G104" s="10" t="s">
        <v>132</v>
      </c>
      <c r="H104" s="10" t="s">
        <v>290</v>
      </c>
      <c r="I104" s="10" t="s">
        <v>497</v>
      </c>
      <c r="J104" s="10" t="s">
        <v>498</v>
      </c>
      <c r="K104" s="12">
        <v>41897</v>
      </c>
      <c r="L104" s="12">
        <v>33432</v>
      </c>
      <c r="M104" s="12"/>
      <c r="N104" s="10" t="s">
        <v>42</v>
      </c>
      <c r="O104" s="13">
        <v>30</v>
      </c>
      <c r="P104" s="13">
        <v>0</v>
      </c>
      <c r="Q104" s="13">
        <v>0</v>
      </c>
      <c r="R104" s="13">
        <v>30</v>
      </c>
      <c r="S104" s="14">
        <v>12296</v>
      </c>
      <c r="T104" s="14">
        <v>4918</v>
      </c>
      <c r="U104" s="14">
        <v>7549</v>
      </c>
      <c r="V104" s="14">
        <v>1600</v>
      </c>
      <c r="W104" s="14">
        <v>0</v>
      </c>
      <c r="X104" s="14">
        <v>1250</v>
      </c>
      <c r="Y104" s="14">
        <v>0</v>
      </c>
      <c r="Z104" s="14">
        <v>0</v>
      </c>
      <c r="AA104" s="14">
        <v>27613</v>
      </c>
      <c r="AB104" s="14">
        <v>1476</v>
      </c>
      <c r="AC104" s="14">
        <v>0</v>
      </c>
      <c r="AD104" s="14">
        <v>0</v>
      </c>
      <c r="AE104" s="14">
        <v>0</v>
      </c>
      <c r="AF104" s="14">
        <v>0</v>
      </c>
      <c r="AG104" s="14">
        <v>1476</v>
      </c>
      <c r="AH104" s="15">
        <v>26137</v>
      </c>
    </row>
    <row r="105" spans="1:34" ht="24.95" customHeight="1" x14ac:dyDescent="0.25">
      <c r="A105" s="9">
        <f t="shared" si="1"/>
        <v>101</v>
      </c>
      <c r="B105" s="10" t="s">
        <v>499</v>
      </c>
      <c r="C105" s="10">
        <v>222</v>
      </c>
      <c r="D105" s="11" t="s">
        <v>500</v>
      </c>
      <c r="E105" s="11" t="s">
        <v>181</v>
      </c>
      <c r="F105" s="10" t="s">
        <v>0</v>
      </c>
      <c r="G105" s="10" t="s">
        <v>132</v>
      </c>
      <c r="H105" s="10" t="s">
        <v>290</v>
      </c>
      <c r="I105" s="10" t="s">
        <v>501</v>
      </c>
      <c r="J105" s="10" t="s">
        <v>502</v>
      </c>
      <c r="K105" s="12">
        <v>41897</v>
      </c>
      <c r="L105" s="12">
        <v>32932</v>
      </c>
      <c r="M105" s="12">
        <v>42489</v>
      </c>
      <c r="N105" s="10" t="s">
        <v>86</v>
      </c>
      <c r="O105" s="13">
        <v>29</v>
      </c>
      <c r="P105" s="13">
        <v>3</v>
      </c>
      <c r="Q105" s="13">
        <v>0</v>
      </c>
      <c r="R105" s="13">
        <v>26</v>
      </c>
      <c r="S105" s="14">
        <v>10657</v>
      </c>
      <c r="T105" s="14">
        <v>4262</v>
      </c>
      <c r="U105" s="14">
        <v>6542</v>
      </c>
      <c r="V105" s="14">
        <v>1387</v>
      </c>
      <c r="W105" s="14">
        <v>0</v>
      </c>
      <c r="X105" s="14">
        <v>1083</v>
      </c>
      <c r="Y105" s="14">
        <v>0</v>
      </c>
      <c r="Z105" s="14">
        <v>0</v>
      </c>
      <c r="AA105" s="14">
        <v>23931</v>
      </c>
      <c r="AB105" s="14">
        <v>1279</v>
      </c>
      <c r="AC105" s="14">
        <v>0</v>
      </c>
      <c r="AD105" s="14">
        <v>0</v>
      </c>
      <c r="AE105" s="14">
        <v>0</v>
      </c>
      <c r="AF105" s="14">
        <v>0</v>
      </c>
      <c r="AG105" s="14">
        <v>1279</v>
      </c>
      <c r="AH105" s="15">
        <v>22652</v>
      </c>
    </row>
    <row r="106" spans="1:34" ht="24.95" customHeight="1" x14ac:dyDescent="0.25">
      <c r="A106" s="9">
        <f t="shared" si="1"/>
        <v>102</v>
      </c>
      <c r="B106" s="10" t="s">
        <v>503</v>
      </c>
      <c r="C106" s="10">
        <v>223</v>
      </c>
      <c r="D106" s="11" t="s">
        <v>504</v>
      </c>
      <c r="E106" s="11" t="s">
        <v>181</v>
      </c>
      <c r="F106" s="10" t="s">
        <v>0</v>
      </c>
      <c r="G106" s="10" t="s">
        <v>132</v>
      </c>
      <c r="H106" s="10" t="s">
        <v>290</v>
      </c>
      <c r="I106" s="10" t="s">
        <v>505</v>
      </c>
      <c r="J106" s="10" t="s">
        <v>506</v>
      </c>
      <c r="K106" s="12">
        <v>41897</v>
      </c>
      <c r="L106" s="12">
        <v>33673</v>
      </c>
      <c r="M106" s="12"/>
      <c r="N106" s="10" t="s">
        <v>42</v>
      </c>
      <c r="O106" s="13">
        <v>30</v>
      </c>
      <c r="P106" s="13">
        <v>0</v>
      </c>
      <c r="Q106" s="13">
        <v>0</v>
      </c>
      <c r="R106" s="13">
        <v>30</v>
      </c>
      <c r="S106" s="14">
        <v>12296</v>
      </c>
      <c r="T106" s="14">
        <v>4918</v>
      </c>
      <c r="U106" s="14">
        <v>7549</v>
      </c>
      <c r="V106" s="14">
        <v>1600</v>
      </c>
      <c r="W106" s="14">
        <v>0</v>
      </c>
      <c r="X106" s="14">
        <v>1250</v>
      </c>
      <c r="Y106" s="14">
        <v>0</v>
      </c>
      <c r="Z106" s="14">
        <v>0</v>
      </c>
      <c r="AA106" s="14">
        <v>27613</v>
      </c>
      <c r="AB106" s="14">
        <v>1476</v>
      </c>
      <c r="AC106" s="14">
        <v>0</v>
      </c>
      <c r="AD106" s="14">
        <v>0</v>
      </c>
      <c r="AE106" s="14">
        <v>0</v>
      </c>
      <c r="AF106" s="14">
        <v>0</v>
      </c>
      <c r="AG106" s="14">
        <v>1476</v>
      </c>
      <c r="AH106" s="15">
        <v>26137</v>
      </c>
    </row>
    <row r="107" spans="1:34" ht="24.95" customHeight="1" x14ac:dyDescent="0.25">
      <c r="A107" s="9">
        <f t="shared" si="1"/>
        <v>103</v>
      </c>
      <c r="B107" s="10" t="s">
        <v>507</v>
      </c>
      <c r="C107" s="10">
        <v>224</v>
      </c>
      <c r="D107" s="11" t="s">
        <v>508</v>
      </c>
      <c r="E107" s="11" t="s">
        <v>335</v>
      </c>
      <c r="F107" s="10" t="s">
        <v>0</v>
      </c>
      <c r="G107" s="10" t="s">
        <v>132</v>
      </c>
      <c r="H107" s="10" t="s">
        <v>290</v>
      </c>
      <c r="I107" s="10" t="s">
        <v>509</v>
      </c>
      <c r="J107" s="10" t="s">
        <v>510</v>
      </c>
      <c r="K107" s="12">
        <v>41897</v>
      </c>
      <c r="L107" s="12">
        <v>32143</v>
      </c>
      <c r="M107" s="12"/>
      <c r="N107" s="10" t="s">
        <v>42</v>
      </c>
      <c r="O107" s="13">
        <v>30</v>
      </c>
      <c r="P107" s="13">
        <v>0</v>
      </c>
      <c r="Q107" s="13">
        <v>0</v>
      </c>
      <c r="R107" s="13">
        <v>30</v>
      </c>
      <c r="S107" s="14">
        <v>12296</v>
      </c>
      <c r="T107" s="14">
        <v>4918</v>
      </c>
      <c r="U107" s="14">
        <v>7549</v>
      </c>
      <c r="V107" s="14">
        <v>1600</v>
      </c>
      <c r="W107" s="14">
        <v>0</v>
      </c>
      <c r="X107" s="14">
        <v>1250</v>
      </c>
      <c r="Y107" s="14">
        <v>0</v>
      </c>
      <c r="Z107" s="14">
        <v>0</v>
      </c>
      <c r="AA107" s="14">
        <v>27613</v>
      </c>
      <c r="AB107" s="14">
        <v>1476</v>
      </c>
      <c r="AC107" s="14">
        <v>0</v>
      </c>
      <c r="AD107" s="14">
        <v>0</v>
      </c>
      <c r="AE107" s="14">
        <v>0</v>
      </c>
      <c r="AF107" s="14">
        <v>0</v>
      </c>
      <c r="AG107" s="14">
        <v>1476</v>
      </c>
      <c r="AH107" s="15">
        <v>26137</v>
      </c>
    </row>
    <row r="108" spans="1:34" ht="24.95" customHeight="1" x14ac:dyDescent="0.25">
      <c r="A108" s="9">
        <f t="shared" si="1"/>
        <v>104</v>
      </c>
      <c r="B108" s="10" t="s">
        <v>511</v>
      </c>
      <c r="C108" s="10">
        <v>225</v>
      </c>
      <c r="D108" s="11" t="s">
        <v>512</v>
      </c>
      <c r="E108" s="11" t="s">
        <v>181</v>
      </c>
      <c r="F108" s="10" t="s">
        <v>0</v>
      </c>
      <c r="G108" s="10" t="s">
        <v>132</v>
      </c>
      <c r="H108" s="10" t="s">
        <v>290</v>
      </c>
      <c r="I108" s="10" t="s">
        <v>513</v>
      </c>
      <c r="J108" s="10" t="s">
        <v>514</v>
      </c>
      <c r="K108" s="12">
        <v>41897</v>
      </c>
      <c r="L108" s="12">
        <v>33771</v>
      </c>
      <c r="M108" s="12"/>
      <c r="N108" s="10" t="s">
        <v>42</v>
      </c>
      <c r="O108" s="13">
        <v>30</v>
      </c>
      <c r="P108" s="13">
        <v>0</v>
      </c>
      <c r="Q108" s="13">
        <v>0</v>
      </c>
      <c r="R108" s="13">
        <v>30</v>
      </c>
      <c r="S108" s="14">
        <v>12296</v>
      </c>
      <c r="T108" s="14">
        <v>4918</v>
      </c>
      <c r="U108" s="14">
        <v>7549</v>
      </c>
      <c r="V108" s="14">
        <v>1600</v>
      </c>
      <c r="W108" s="14">
        <v>0</v>
      </c>
      <c r="X108" s="14">
        <v>1250</v>
      </c>
      <c r="Y108" s="14">
        <v>0</v>
      </c>
      <c r="Z108" s="14">
        <v>0</v>
      </c>
      <c r="AA108" s="14">
        <v>27613</v>
      </c>
      <c r="AB108" s="14">
        <v>1476</v>
      </c>
      <c r="AC108" s="14">
        <v>0</v>
      </c>
      <c r="AD108" s="14">
        <v>0</v>
      </c>
      <c r="AE108" s="14">
        <v>0</v>
      </c>
      <c r="AF108" s="14">
        <v>0</v>
      </c>
      <c r="AG108" s="14">
        <v>1476</v>
      </c>
      <c r="AH108" s="15">
        <v>26137</v>
      </c>
    </row>
    <row r="109" spans="1:34" ht="24.95" customHeight="1" x14ac:dyDescent="0.25">
      <c r="A109" s="9">
        <f t="shared" si="1"/>
        <v>105</v>
      </c>
      <c r="B109" s="10" t="s">
        <v>515</v>
      </c>
      <c r="C109" s="10">
        <v>226</v>
      </c>
      <c r="D109" s="11" t="s">
        <v>516</v>
      </c>
      <c r="E109" s="11" t="s">
        <v>181</v>
      </c>
      <c r="F109" s="10" t="s">
        <v>0</v>
      </c>
      <c r="G109" s="10" t="s">
        <v>132</v>
      </c>
      <c r="H109" s="10" t="s">
        <v>290</v>
      </c>
      <c r="I109" s="10" t="s">
        <v>517</v>
      </c>
      <c r="J109" s="10" t="s">
        <v>518</v>
      </c>
      <c r="K109" s="12">
        <v>41897</v>
      </c>
      <c r="L109" s="12">
        <v>33333</v>
      </c>
      <c r="M109" s="12"/>
      <c r="N109" s="10" t="s">
        <v>42</v>
      </c>
      <c r="O109" s="13">
        <v>30</v>
      </c>
      <c r="P109" s="13">
        <v>0</v>
      </c>
      <c r="Q109" s="13">
        <v>0</v>
      </c>
      <c r="R109" s="13">
        <v>30</v>
      </c>
      <c r="S109" s="14">
        <v>12296</v>
      </c>
      <c r="T109" s="14">
        <v>4918</v>
      </c>
      <c r="U109" s="14">
        <v>7549</v>
      </c>
      <c r="V109" s="14">
        <v>1600</v>
      </c>
      <c r="W109" s="14">
        <v>0</v>
      </c>
      <c r="X109" s="14">
        <v>1250</v>
      </c>
      <c r="Y109" s="14">
        <v>0</v>
      </c>
      <c r="Z109" s="14">
        <v>0</v>
      </c>
      <c r="AA109" s="14">
        <v>27613</v>
      </c>
      <c r="AB109" s="14">
        <v>1476</v>
      </c>
      <c r="AC109" s="14">
        <v>0</v>
      </c>
      <c r="AD109" s="14">
        <v>0</v>
      </c>
      <c r="AE109" s="14">
        <v>0</v>
      </c>
      <c r="AF109" s="14">
        <v>1130</v>
      </c>
      <c r="AG109" s="14">
        <v>2606</v>
      </c>
      <c r="AH109" s="15">
        <v>25007</v>
      </c>
    </row>
    <row r="110" spans="1:34" ht="24.95" customHeight="1" x14ac:dyDescent="0.25">
      <c r="A110" s="9">
        <f t="shared" si="1"/>
        <v>106</v>
      </c>
      <c r="B110" s="10" t="s">
        <v>519</v>
      </c>
      <c r="C110" s="10">
        <v>227</v>
      </c>
      <c r="D110" s="11" t="s">
        <v>520</v>
      </c>
      <c r="E110" s="11" t="s">
        <v>335</v>
      </c>
      <c r="F110" s="10" t="s">
        <v>0</v>
      </c>
      <c r="G110" s="10" t="s">
        <v>132</v>
      </c>
      <c r="H110" s="10" t="s">
        <v>290</v>
      </c>
      <c r="I110" s="10" t="s">
        <v>521</v>
      </c>
      <c r="J110" s="10" t="s">
        <v>522</v>
      </c>
      <c r="K110" s="12">
        <v>41897</v>
      </c>
      <c r="L110" s="12">
        <v>33550</v>
      </c>
      <c r="M110" s="12"/>
      <c r="N110" s="10" t="s">
        <v>42</v>
      </c>
      <c r="O110" s="13">
        <v>30</v>
      </c>
      <c r="P110" s="13">
        <v>0</v>
      </c>
      <c r="Q110" s="13">
        <v>0</v>
      </c>
      <c r="R110" s="13">
        <v>30</v>
      </c>
      <c r="S110" s="14">
        <v>12296</v>
      </c>
      <c r="T110" s="14">
        <v>4918</v>
      </c>
      <c r="U110" s="14">
        <v>7549</v>
      </c>
      <c r="V110" s="14">
        <v>1600</v>
      </c>
      <c r="W110" s="14">
        <v>0</v>
      </c>
      <c r="X110" s="14">
        <v>1250</v>
      </c>
      <c r="Y110" s="14">
        <v>0</v>
      </c>
      <c r="Z110" s="14">
        <v>0</v>
      </c>
      <c r="AA110" s="14">
        <v>27613</v>
      </c>
      <c r="AB110" s="14">
        <v>1476</v>
      </c>
      <c r="AC110" s="14">
        <v>0</v>
      </c>
      <c r="AD110" s="14">
        <v>0</v>
      </c>
      <c r="AE110" s="14">
        <v>0</v>
      </c>
      <c r="AF110" s="14">
        <v>0</v>
      </c>
      <c r="AG110" s="14">
        <v>1476</v>
      </c>
      <c r="AH110" s="15">
        <v>26137</v>
      </c>
    </row>
    <row r="111" spans="1:34" ht="24.95" customHeight="1" x14ac:dyDescent="0.25">
      <c r="A111" s="9">
        <f t="shared" si="1"/>
        <v>107</v>
      </c>
      <c r="B111" s="10" t="s">
        <v>523</v>
      </c>
      <c r="C111" s="10">
        <v>228</v>
      </c>
      <c r="D111" s="11" t="s">
        <v>524</v>
      </c>
      <c r="E111" s="11" t="s">
        <v>335</v>
      </c>
      <c r="F111" s="10" t="s">
        <v>0</v>
      </c>
      <c r="G111" s="10" t="s">
        <v>132</v>
      </c>
      <c r="H111" s="10" t="s">
        <v>290</v>
      </c>
      <c r="I111" s="10" t="s">
        <v>525</v>
      </c>
      <c r="J111" s="10" t="s">
        <v>526</v>
      </c>
      <c r="K111" s="12">
        <v>41897</v>
      </c>
      <c r="L111" s="12">
        <v>33402</v>
      </c>
      <c r="M111" s="12"/>
      <c r="N111" s="10" t="s">
        <v>42</v>
      </c>
      <c r="O111" s="13">
        <v>30</v>
      </c>
      <c r="P111" s="13">
        <v>0</v>
      </c>
      <c r="Q111" s="13">
        <v>0</v>
      </c>
      <c r="R111" s="13">
        <v>30</v>
      </c>
      <c r="S111" s="14">
        <v>12296</v>
      </c>
      <c r="T111" s="14">
        <v>4918</v>
      </c>
      <c r="U111" s="14">
        <v>7549</v>
      </c>
      <c r="V111" s="14">
        <v>1600</v>
      </c>
      <c r="W111" s="14">
        <v>0</v>
      </c>
      <c r="X111" s="14">
        <v>1250</v>
      </c>
      <c r="Y111" s="14">
        <v>0</v>
      </c>
      <c r="Z111" s="14">
        <v>5200</v>
      </c>
      <c r="AA111" s="14">
        <v>32813</v>
      </c>
      <c r="AB111" s="14">
        <v>1476</v>
      </c>
      <c r="AC111" s="14">
        <v>0</v>
      </c>
      <c r="AD111" s="14">
        <v>0</v>
      </c>
      <c r="AE111" s="14">
        <v>0</v>
      </c>
      <c r="AF111" s="14">
        <v>0</v>
      </c>
      <c r="AG111" s="14">
        <v>1476</v>
      </c>
      <c r="AH111" s="15">
        <v>31337</v>
      </c>
    </row>
    <row r="112" spans="1:34" ht="24.95" customHeight="1" x14ac:dyDescent="0.25">
      <c r="A112" s="9">
        <f t="shared" si="1"/>
        <v>108</v>
      </c>
      <c r="B112" s="10" t="s">
        <v>527</v>
      </c>
      <c r="C112" s="10">
        <v>229</v>
      </c>
      <c r="D112" s="11" t="s">
        <v>528</v>
      </c>
      <c r="E112" s="11" t="s">
        <v>181</v>
      </c>
      <c r="F112" s="10" t="s">
        <v>0</v>
      </c>
      <c r="G112" s="10" t="s">
        <v>132</v>
      </c>
      <c r="H112" s="10" t="s">
        <v>290</v>
      </c>
      <c r="I112" s="10" t="s">
        <v>529</v>
      </c>
      <c r="J112" s="10" t="s">
        <v>530</v>
      </c>
      <c r="K112" s="12">
        <v>41897</v>
      </c>
      <c r="L112" s="12">
        <v>32905</v>
      </c>
      <c r="M112" s="12"/>
      <c r="N112" s="10" t="s">
        <v>42</v>
      </c>
      <c r="O112" s="13">
        <v>30</v>
      </c>
      <c r="P112" s="13">
        <v>0</v>
      </c>
      <c r="Q112" s="13">
        <v>0</v>
      </c>
      <c r="R112" s="13">
        <v>30</v>
      </c>
      <c r="S112" s="14">
        <v>12296</v>
      </c>
      <c r="T112" s="14">
        <v>4918</v>
      </c>
      <c r="U112" s="14">
        <v>7549</v>
      </c>
      <c r="V112" s="14">
        <v>1600</v>
      </c>
      <c r="W112" s="14">
        <v>0</v>
      </c>
      <c r="X112" s="14">
        <v>1250</v>
      </c>
      <c r="Y112" s="14">
        <v>0</v>
      </c>
      <c r="Z112" s="14">
        <v>0</v>
      </c>
      <c r="AA112" s="14">
        <v>27613</v>
      </c>
      <c r="AB112" s="14">
        <v>1476</v>
      </c>
      <c r="AC112" s="14">
        <v>0</v>
      </c>
      <c r="AD112" s="14">
        <v>0</v>
      </c>
      <c r="AE112" s="14">
        <v>0</v>
      </c>
      <c r="AF112" s="14">
        <v>0</v>
      </c>
      <c r="AG112" s="14">
        <v>1476</v>
      </c>
      <c r="AH112" s="15">
        <v>26137</v>
      </c>
    </row>
    <row r="113" spans="1:34" ht="24.95" customHeight="1" x14ac:dyDescent="0.25">
      <c r="A113" s="9">
        <f t="shared" si="1"/>
        <v>109</v>
      </c>
      <c r="B113" s="10" t="s">
        <v>531</v>
      </c>
      <c r="C113" s="10">
        <v>230</v>
      </c>
      <c r="D113" s="11" t="s">
        <v>532</v>
      </c>
      <c r="E113" s="11" t="s">
        <v>335</v>
      </c>
      <c r="F113" s="10" t="s">
        <v>0</v>
      </c>
      <c r="G113" s="10" t="s">
        <v>132</v>
      </c>
      <c r="H113" s="10" t="s">
        <v>290</v>
      </c>
      <c r="I113" s="10" t="s">
        <v>533</v>
      </c>
      <c r="J113" s="10" t="s">
        <v>534</v>
      </c>
      <c r="K113" s="12">
        <v>41897</v>
      </c>
      <c r="L113" s="12">
        <v>33205</v>
      </c>
      <c r="M113" s="12"/>
      <c r="N113" s="10" t="s">
        <v>42</v>
      </c>
      <c r="O113" s="13">
        <v>30</v>
      </c>
      <c r="P113" s="13">
        <v>0</v>
      </c>
      <c r="Q113" s="13">
        <v>0</v>
      </c>
      <c r="R113" s="13">
        <v>30</v>
      </c>
      <c r="S113" s="14">
        <v>12296</v>
      </c>
      <c r="T113" s="14">
        <v>4918</v>
      </c>
      <c r="U113" s="14">
        <v>7549</v>
      </c>
      <c r="V113" s="14">
        <v>1600</v>
      </c>
      <c r="W113" s="14">
        <v>0</v>
      </c>
      <c r="X113" s="14">
        <v>1250</v>
      </c>
      <c r="Y113" s="14">
        <v>0</v>
      </c>
      <c r="Z113" s="14">
        <v>0</v>
      </c>
      <c r="AA113" s="14">
        <v>27613</v>
      </c>
      <c r="AB113" s="14">
        <v>1476</v>
      </c>
      <c r="AC113" s="14">
        <v>0</v>
      </c>
      <c r="AD113" s="14">
        <v>0</v>
      </c>
      <c r="AE113" s="14">
        <v>0</v>
      </c>
      <c r="AF113" s="14">
        <v>0</v>
      </c>
      <c r="AG113" s="14">
        <v>1476</v>
      </c>
      <c r="AH113" s="15">
        <v>26137</v>
      </c>
    </row>
    <row r="114" spans="1:34" ht="24.95" customHeight="1" x14ac:dyDescent="0.25">
      <c r="A114" s="9">
        <f t="shared" si="1"/>
        <v>110</v>
      </c>
      <c r="B114" s="10" t="s">
        <v>535</v>
      </c>
      <c r="C114" s="10">
        <v>232</v>
      </c>
      <c r="D114" s="11" t="s">
        <v>536</v>
      </c>
      <c r="E114" s="11" t="s">
        <v>335</v>
      </c>
      <c r="F114" s="10" t="s">
        <v>0</v>
      </c>
      <c r="G114" s="10" t="s">
        <v>132</v>
      </c>
      <c r="H114" s="10" t="s">
        <v>290</v>
      </c>
      <c r="I114" s="10" t="s">
        <v>537</v>
      </c>
      <c r="J114" s="10" t="s">
        <v>538</v>
      </c>
      <c r="K114" s="12">
        <v>41897</v>
      </c>
      <c r="L114" s="12">
        <v>32874</v>
      </c>
      <c r="M114" s="12"/>
      <c r="N114" s="10" t="s">
        <v>42</v>
      </c>
      <c r="O114" s="13">
        <v>30</v>
      </c>
      <c r="P114" s="13">
        <v>0</v>
      </c>
      <c r="Q114" s="13">
        <v>0</v>
      </c>
      <c r="R114" s="13">
        <v>30</v>
      </c>
      <c r="S114" s="14">
        <v>12296</v>
      </c>
      <c r="T114" s="14">
        <v>4918</v>
      </c>
      <c r="U114" s="14">
        <v>7549</v>
      </c>
      <c r="V114" s="14">
        <v>1600</v>
      </c>
      <c r="W114" s="14">
        <v>0</v>
      </c>
      <c r="X114" s="14">
        <v>1250</v>
      </c>
      <c r="Y114" s="14">
        <v>0</v>
      </c>
      <c r="Z114" s="14">
        <v>5200</v>
      </c>
      <c r="AA114" s="14">
        <v>32813</v>
      </c>
      <c r="AB114" s="14">
        <v>1476</v>
      </c>
      <c r="AC114" s="14">
        <v>0</v>
      </c>
      <c r="AD114" s="14">
        <v>0</v>
      </c>
      <c r="AE114" s="14">
        <v>0</v>
      </c>
      <c r="AF114" s="14">
        <v>0</v>
      </c>
      <c r="AG114" s="14">
        <v>1476</v>
      </c>
      <c r="AH114" s="15">
        <v>31337</v>
      </c>
    </row>
    <row r="115" spans="1:34" ht="24.95" customHeight="1" x14ac:dyDescent="0.25">
      <c r="A115" s="9">
        <f t="shared" si="1"/>
        <v>111</v>
      </c>
      <c r="B115" s="10" t="s">
        <v>539</v>
      </c>
      <c r="C115" s="10">
        <v>233</v>
      </c>
      <c r="D115" s="11" t="s">
        <v>540</v>
      </c>
      <c r="E115" s="11" t="s">
        <v>541</v>
      </c>
      <c r="F115" s="10" t="s">
        <v>0</v>
      </c>
      <c r="G115" s="10" t="s">
        <v>76</v>
      </c>
      <c r="H115" s="10" t="s">
        <v>290</v>
      </c>
      <c r="I115" s="10" t="s">
        <v>542</v>
      </c>
      <c r="J115" s="10" t="s">
        <v>543</v>
      </c>
      <c r="K115" s="12">
        <v>41904</v>
      </c>
      <c r="L115" s="12">
        <v>29271</v>
      </c>
      <c r="M115" s="12"/>
      <c r="N115" s="10" t="s">
        <v>42</v>
      </c>
      <c r="O115" s="13">
        <v>30</v>
      </c>
      <c r="P115" s="13">
        <v>0</v>
      </c>
      <c r="Q115" s="13">
        <v>0</v>
      </c>
      <c r="R115" s="13">
        <v>30</v>
      </c>
      <c r="S115" s="14">
        <v>37275</v>
      </c>
      <c r="T115" s="14">
        <v>14910</v>
      </c>
      <c r="U115" s="14">
        <v>30371</v>
      </c>
      <c r="V115" s="14">
        <v>1600</v>
      </c>
      <c r="W115" s="14">
        <v>0</v>
      </c>
      <c r="X115" s="14">
        <v>1250</v>
      </c>
      <c r="Y115" s="14">
        <v>0</v>
      </c>
      <c r="Z115" s="14">
        <v>0</v>
      </c>
      <c r="AA115" s="14">
        <v>85406</v>
      </c>
      <c r="AB115" s="14">
        <v>4473</v>
      </c>
      <c r="AC115" s="14">
        <v>0</v>
      </c>
      <c r="AD115" s="14">
        <v>7045</v>
      </c>
      <c r="AE115" s="14">
        <v>0</v>
      </c>
      <c r="AF115" s="14">
        <v>0</v>
      </c>
      <c r="AG115" s="14">
        <v>11518</v>
      </c>
      <c r="AH115" s="15">
        <v>73888</v>
      </c>
    </row>
    <row r="116" spans="1:34" ht="24.95" customHeight="1" x14ac:dyDescent="0.25">
      <c r="A116" s="9">
        <f t="shared" si="1"/>
        <v>112</v>
      </c>
      <c r="B116" s="10" t="s">
        <v>544</v>
      </c>
      <c r="C116" s="10">
        <v>234</v>
      </c>
      <c r="D116" s="11" t="s">
        <v>545</v>
      </c>
      <c r="E116" s="11" t="s">
        <v>108</v>
      </c>
      <c r="F116" s="10" t="s">
        <v>0</v>
      </c>
      <c r="G116" s="10" t="s">
        <v>109</v>
      </c>
      <c r="H116" s="10" t="s">
        <v>290</v>
      </c>
      <c r="I116" s="10" t="s">
        <v>546</v>
      </c>
      <c r="J116" s="10" t="s">
        <v>547</v>
      </c>
      <c r="K116" s="12">
        <v>41932</v>
      </c>
      <c r="L116" s="12">
        <v>33055</v>
      </c>
      <c r="M116" s="12"/>
      <c r="N116" s="10" t="s">
        <v>42</v>
      </c>
      <c r="O116" s="13">
        <v>30</v>
      </c>
      <c r="P116" s="13">
        <v>0</v>
      </c>
      <c r="Q116" s="13">
        <v>0</v>
      </c>
      <c r="R116" s="13">
        <v>30</v>
      </c>
      <c r="S116" s="14">
        <v>15000</v>
      </c>
      <c r="T116" s="14">
        <v>6000</v>
      </c>
      <c r="U116" s="14">
        <v>8912</v>
      </c>
      <c r="V116" s="14">
        <v>2700</v>
      </c>
      <c r="W116" s="14">
        <v>0</v>
      </c>
      <c r="X116" s="14">
        <v>1250</v>
      </c>
      <c r="Y116" s="14">
        <v>0</v>
      </c>
      <c r="Z116" s="14">
        <v>0</v>
      </c>
      <c r="AA116" s="14">
        <v>33862</v>
      </c>
      <c r="AB116" s="14">
        <v>1800</v>
      </c>
      <c r="AC116" s="14">
        <v>0</v>
      </c>
      <c r="AD116" s="14">
        <v>0</v>
      </c>
      <c r="AE116" s="14">
        <v>0</v>
      </c>
      <c r="AF116" s="14">
        <v>0</v>
      </c>
      <c r="AG116" s="14">
        <v>1800</v>
      </c>
      <c r="AH116" s="15">
        <v>32062</v>
      </c>
    </row>
    <row r="117" spans="1:34" ht="24.95" customHeight="1" x14ac:dyDescent="0.25">
      <c r="A117" s="9">
        <f t="shared" si="1"/>
        <v>113</v>
      </c>
      <c r="B117" s="10" t="s">
        <v>548</v>
      </c>
      <c r="C117" s="10">
        <v>235</v>
      </c>
      <c r="D117" s="11" t="s">
        <v>549</v>
      </c>
      <c r="E117" s="11" t="s">
        <v>541</v>
      </c>
      <c r="F117" s="10" t="s">
        <v>0</v>
      </c>
      <c r="G117" s="10" t="s">
        <v>76</v>
      </c>
      <c r="H117" s="10" t="s">
        <v>290</v>
      </c>
      <c r="I117" s="10" t="s">
        <v>550</v>
      </c>
      <c r="J117" s="10" t="s">
        <v>551</v>
      </c>
      <c r="K117" s="12">
        <v>42067</v>
      </c>
      <c r="L117" s="12">
        <v>30317</v>
      </c>
      <c r="M117" s="12"/>
      <c r="N117" s="10" t="s">
        <v>42</v>
      </c>
      <c r="O117" s="13">
        <v>30</v>
      </c>
      <c r="P117" s="13">
        <v>0</v>
      </c>
      <c r="Q117" s="13">
        <v>0</v>
      </c>
      <c r="R117" s="13">
        <v>30</v>
      </c>
      <c r="S117" s="14">
        <v>33333</v>
      </c>
      <c r="T117" s="14">
        <v>13333</v>
      </c>
      <c r="U117" s="14">
        <v>25598</v>
      </c>
      <c r="V117" s="14">
        <v>2700</v>
      </c>
      <c r="W117" s="14">
        <v>0</v>
      </c>
      <c r="X117" s="14">
        <v>1250</v>
      </c>
      <c r="Y117" s="14">
        <v>0</v>
      </c>
      <c r="Z117" s="14">
        <v>0</v>
      </c>
      <c r="AA117" s="14">
        <v>76214</v>
      </c>
      <c r="AB117" s="14">
        <v>4000</v>
      </c>
      <c r="AC117" s="14">
        <v>0</v>
      </c>
      <c r="AD117" s="14">
        <v>4659</v>
      </c>
      <c r="AE117" s="14">
        <v>0</v>
      </c>
      <c r="AF117" s="14">
        <v>0</v>
      </c>
      <c r="AG117" s="14">
        <v>8659</v>
      </c>
      <c r="AH117" s="15">
        <v>67555</v>
      </c>
    </row>
    <row r="118" spans="1:34" ht="24.95" customHeight="1" x14ac:dyDescent="0.25">
      <c r="A118" s="9">
        <f t="shared" si="1"/>
        <v>114</v>
      </c>
      <c r="B118" s="10" t="s">
        <v>552</v>
      </c>
      <c r="C118" s="10">
        <v>236</v>
      </c>
      <c r="D118" s="11" t="s">
        <v>553</v>
      </c>
      <c r="E118" s="11" t="s">
        <v>554</v>
      </c>
      <c r="F118" s="10" t="s">
        <v>0</v>
      </c>
      <c r="G118" s="10" t="s">
        <v>132</v>
      </c>
      <c r="H118" s="10" t="s">
        <v>39</v>
      </c>
      <c r="I118" s="10" t="s">
        <v>555</v>
      </c>
      <c r="J118" s="10" t="s">
        <v>556</v>
      </c>
      <c r="K118" s="12">
        <v>42186</v>
      </c>
      <c r="L118" s="12">
        <v>32492</v>
      </c>
      <c r="M118" s="12"/>
      <c r="N118" s="10" t="s">
        <v>42</v>
      </c>
      <c r="O118" s="13">
        <v>30</v>
      </c>
      <c r="P118" s="13">
        <v>0</v>
      </c>
      <c r="Q118" s="13">
        <v>0</v>
      </c>
      <c r="R118" s="13">
        <v>30</v>
      </c>
      <c r="S118" s="14">
        <v>10000</v>
      </c>
      <c r="T118" s="14">
        <v>4000</v>
      </c>
      <c r="U118" s="14">
        <v>4307</v>
      </c>
      <c r="V118" s="14">
        <v>0</v>
      </c>
      <c r="W118" s="14">
        <v>2700</v>
      </c>
      <c r="X118" s="14">
        <v>1250</v>
      </c>
      <c r="Y118" s="14">
        <v>0</v>
      </c>
      <c r="Z118" s="14">
        <v>0</v>
      </c>
      <c r="AA118" s="14">
        <v>22257</v>
      </c>
      <c r="AB118" s="14">
        <v>1200</v>
      </c>
      <c r="AC118" s="14">
        <v>200</v>
      </c>
      <c r="AD118" s="14">
        <v>0</v>
      </c>
      <c r="AE118" s="14">
        <v>360</v>
      </c>
      <c r="AF118" s="14">
        <v>0</v>
      </c>
      <c r="AG118" s="14">
        <v>1760</v>
      </c>
      <c r="AH118" s="15">
        <v>20497</v>
      </c>
    </row>
    <row r="119" spans="1:34" ht="24.95" customHeight="1" x14ac:dyDescent="0.25">
      <c r="A119" s="9">
        <f t="shared" si="1"/>
        <v>115</v>
      </c>
      <c r="B119" s="10" t="s">
        <v>557</v>
      </c>
      <c r="C119" s="10">
        <v>237</v>
      </c>
      <c r="D119" s="11" t="s">
        <v>558</v>
      </c>
      <c r="E119" s="11" t="s">
        <v>172</v>
      </c>
      <c r="F119" s="10" t="s">
        <v>0</v>
      </c>
      <c r="G119" s="10" t="s">
        <v>559</v>
      </c>
      <c r="H119" s="10" t="s">
        <v>290</v>
      </c>
      <c r="I119" s="10" t="s">
        <v>560</v>
      </c>
      <c r="J119" s="10" t="s">
        <v>561</v>
      </c>
      <c r="K119" s="12">
        <v>42229</v>
      </c>
      <c r="L119" s="12">
        <v>33585</v>
      </c>
      <c r="M119" s="12"/>
      <c r="N119" s="10" t="s">
        <v>42</v>
      </c>
      <c r="O119" s="13">
        <v>30</v>
      </c>
      <c r="P119" s="13">
        <v>0</v>
      </c>
      <c r="Q119" s="13">
        <v>0</v>
      </c>
      <c r="R119" s="13">
        <v>30</v>
      </c>
      <c r="S119" s="14">
        <v>13333</v>
      </c>
      <c r="T119" s="14">
        <v>5333</v>
      </c>
      <c r="U119" s="14">
        <v>7414</v>
      </c>
      <c r="V119" s="14">
        <v>2700</v>
      </c>
      <c r="W119" s="14">
        <v>0</v>
      </c>
      <c r="X119" s="14">
        <v>1250</v>
      </c>
      <c r="Y119" s="14">
        <v>0</v>
      </c>
      <c r="Z119" s="14">
        <v>0</v>
      </c>
      <c r="AA119" s="14">
        <v>30030</v>
      </c>
      <c r="AB119" s="14">
        <v>1600</v>
      </c>
      <c r="AC119" s="14">
        <v>0</v>
      </c>
      <c r="AD119" s="14">
        <v>0</v>
      </c>
      <c r="AE119" s="14">
        <v>0</v>
      </c>
      <c r="AF119" s="14">
        <v>0</v>
      </c>
      <c r="AG119" s="14">
        <v>1600</v>
      </c>
      <c r="AH119" s="15">
        <v>28430</v>
      </c>
    </row>
    <row r="120" spans="1:34" ht="24.95" customHeight="1" x14ac:dyDescent="0.25">
      <c r="A120" s="9">
        <f t="shared" si="1"/>
        <v>116</v>
      </c>
      <c r="B120" s="10" t="s">
        <v>562</v>
      </c>
      <c r="C120" s="10">
        <v>238</v>
      </c>
      <c r="D120" s="11" t="s">
        <v>563</v>
      </c>
      <c r="E120" s="11" t="s">
        <v>172</v>
      </c>
      <c r="F120" s="10" t="s">
        <v>0</v>
      </c>
      <c r="G120" s="10" t="s">
        <v>559</v>
      </c>
      <c r="H120" s="10" t="s">
        <v>290</v>
      </c>
      <c r="I120" s="10" t="s">
        <v>564</v>
      </c>
      <c r="J120" s="10" t="s">
        <v>565</v>
      </c>
      <c r="K120" s="12">
        <v>42229</v>
      </c>
      <c r="L120" s="12">
        <v>33525</v>
      </c>
      <c r="M120" s="12"/>
      <c r="N120" s="10" t="s">
        <v>42</v>
      </c>
      <c r="O120" s="13">
        <v>30</v>
      </c>
      <c r="P120" s="13">
        <v>0</v>
      </c>
      <c r="Q120" s="13">
        <v>0</v>
      </c>
      <c r="R120" s="13">
        <v>30</v>
      </c>
      <c r="S120" s="14">
        <v>13333</v>
      </c>
      <c r="T120" s="14">
        <v>5333</v>
      </c>
      <c r="U120" s="14">
        <v>7414</v>
      </c>
      <c r="V120" s="14">
        <v>2700</v>
      </c>
      <c r="W120" s="14">
        <v>0</v>
      </c>
      <c r="X120" s="14">
        <v>1250</v>
      </c>
      <c r="Y120" s="14">
        <v>0</v>
      </c>
      <c r="Z120" s="14">
        <v>0</v>
      </c>
      <c r="AA120" s="14">
        <v>30030</v>
      </c>
      <c r="AB120" s="14">
        <v>1600</v>
      </c>
      <c r="AC120" s="14">
        <v>0</v>
      </c>
      <c r="AD120" s="14">
        <v>0</v>
      </c>
      <c r="AE120" s="14">
        <v>0</v>
      </c>
      <c r="AF120" s="14">
        <v>0</v>
      </c>
      <c r="AG120" s="14">
        <v>1600</v>
      </c>
      <c r="AH120" s="15">
        <v>28430</v>
      </c>
    </row>
    <row r="121" spans="1:34" ht="24.95" customHeight="1" x14ac:dyDescent="0.25">
      <c r="A121" s="9">
        <f t="shared" si="1"/>
        <v>117</v>
      </c>
      <c r="B121" s="10" t="s">
        <v>566</v>
      </c>
      <c r="C121" s="10">
        <v>239</v>
      </c>
      <c r="D121" s="11" t="s">
        <v>567</v>
      </c>
      <c r="E121" s="11" t="s">
        <v>172</v>
      </c>
      <c r="F121" s="10" t="s">
        <v>0</v>
      </c>
      <c r="G121" s="10" t="s">
        <v>559</v>
      </c>
      <c r="H121" s="10" t="s">
        <v>290</v>
      </c>
      <c r="I121" s="10" t="s">
        <v>568</v>
      </c>
      <c r="J121" s="10" t="s">
        <v>569</v>
      </c>
      <c r="K121" s="12">
        <v>42229</v>
      </c>
      <c r="L121" s="12">
        <v>33764</v>
      </c>
      <c r="M121" s="12"/>
      <c r="N121" s="10" t="s">
        <v>42</v>
      </c>
      <c r="O121" s="13">
        <v>30</v>
      </c>
      <c r="P121" s="13">
        <v>0</v>
      </c>
      <c r="Q121" s="13">
        <v>0</v>
      </c>
      <c r="R121" s="13">
        <v>30</v>
      </c>
      <c r="S121" s="14">
        <v>13333</v>
      </c>
      <c r="T121" s="14">
        <v>5333</v>
      </c>
      <c r="U121" s="14">
        <v>7414</v>
      </c>
      <c r="V121" s="14">
        <v>2700</v>
      </c>
      <c r="W121" s="14">
        <v>0</v>
      </c>
      <c r="X121" s="14">
        <v>1250</v>
      </c>
      <c r="Y121" s="14">
        <v>0</v>
      </c>
      <c r="Z121" s="14">
        <v>0</v>
      </c>
      <c r="AA121" s="14">
        <v>30030</v>
      </c>
      <c r="AB121" s="14">
        <v>1600</v>
      </c>
      <c r="AC121" s="14">
        <v>0</v>
      </c>
      <c r="AD121" s="14">
        <v>0</v>
      </c>
      <c r="AE121" s="14">
        <v>0</v>
      </c>
      <c r="AF121" s="14">
        <v>0</v>
      </c>
      <c r="AG121" s="14">
        <v>1600</v>
      </c>
      <c r="AH121" s="15">
        <v>28430</v>
      </c>
    </row>
    <row r="122" spans="1:34" ht="24.95" customHeight="1" x14ac:dyDescent="0.25">
      <c r="A122" s="9">
        <f t="shared" si="1"/>
        <v>118</v>
      </c>
      <c r="B122" s="10" t="s">
        <v>570</v>
      </c>
      <c r="C122" s="10">
        <v>240</v>
      </c>
      <c r="D122" s="11" t="s">
        <v>571</v>
      </c>
      <c r="E122" s="11" t="s">
        <v>172</v>
      </c>
      <c r="F122" s="10" t="s">
        <v>0</v>
      </c>
      <c r="G122" s="10" t="s">
        <v>559</v>
      </c>
      <c r="H122" s="10" t="s">
        <v>290</v>
      </c>
      <c r="I122" s="10" t="s">
        <v>572</v>
      </c>
      <c r="J122" s="10" t="s">
        <v>573</v>
      </c>
      <c r="K122" s="12">
        <v>42229</v>
      </c>
      <c r="L122" s="12">
        <v>33669</v>
      </c>
      <c r="M122" s="12"/>
      <c r="N122" s="10" t="s">
        <v>42</v>
      </c>
      <c r="O122" s="13">
        <v>30</v>
      </c>
      <c r="P122" s="13">
        <v>0</v>
      </c>
      <c r="Q122" s="13">
        <v>0</v>
      </c>
      <c r="R122" s="13">
        <v>30</v>
      </c>
      <c r="S122" s="14">
        <v>13333</v>
      </c>
      <c r="T122" s="14">
        <v>5333</v>
      </c>
      <c r="U122" s="14">
        <v>7414</v>
      </c>
      <c r="V122" s="14">
        <v>2700</v>
      </c>
      <c r="W122" s="14">
        <v>0</v>
      </c>
      <c r="X122" s="14">
        <v>1250</v>
      </c>
      <c r="Y122" s="14">
        <v>0</v>
      </c>
      <c r="Z122" s="14">
        <v>0</v>
      </c>
      <c r="AA122" s="14">
        <v>30030</v>
      </c>
      <c r="AB122" s="14">
        <v>1600</v>
      </c>
      <c r="AC122" s="14">
        <v>0</v>
      </c>
      <c r="AD122" s="14">
        <v>0</v>
      </c>
      <c r="AE122" s="14">
        <v>0</v>
      </c>
      <c r="AF122" s="14">
        <v>0</v>
      </c>
      <c r="AG122" s="14">
        <v>1600</v>
      </c>
      <c r="AH122" s="15">
        <v>28430</v>
      </c>
    </row>
    <row r="123" spans="1:34" ht="24.95" customHeight="1" x14ac:dyDescent="0.25">
      <c r="A123" s="9">
        <f t="shared" si="1"/>
        <v>119</v>
      </c>
      <c r="B123" s="10" t="s">
        <v>574</v>
      </c>
      <c r="C123" s="10">
        <v>241</v>
      </c>
      <c r="D123" s="11" t="s">
        <v>575</v>
      </c>
      <c r="E123" s="11" t="s">
        <v>172</v>
      </c>
      <c r="F123" s="10" t="s">
        <v>0</v>
      </c>
      <c r="G123" s="10" t="s">
        <v>559</v>
      </c>
      <c r="H123" s="10" t="s">
        <v>290</v>
      </c>
      <c r="I123" s="10" t="s">
        <v>576</v>
      </c>
      <c r="J123" s="10" t="s">
        <v>577</v>
      </c>
      <c r="K123" s="12">
        <v>42229</v>
      </c>
      <c r="L123" s="12">
        <v>33516</v>
      </c>
      <c r="M123" s="12"/>
      <c r="N123" s="10" t="s">
        <v>42</v>
      </c>
      <c r="O123" s="13">
        <v>30</v>
      </c>
      <c r="P123" s="13">
        <v>0</v>
      </c>
      <c r="Q123" s="13">
        <v>0</v>
      </c>
      <c r="R123" s="13">
        <v>30</v>
      </c>
      <c r="S123" s="14">
        <v>13333</v>
      </c>
      <c r="T123" s="14">
        <v>5333</v>
      </c>
      <c r="U123" s="14">
        <v>7414</v>
      </c>
      <c r="V123" s="14">
        <v>2700</v>
      </c>
      <c r="W123" s="14">
        <v>0</v>
      </c>
      <c r="X123" s="14">
        <v>1250</v>
      </c>
      <c r="Y123" s="14">
        <v>0</v>
      </c>
      <c r="Z123" s="14">
        <v>0</v>
      </c>
      <c r="AA123" s="14">
        <v>30030</v>
      </c>
      <c r="AB123" s="14">
        <v>1600</v>
      </c>
      <c r="AC123" s="14">
        <v>0</v>
      </c>
      <c r="AD123" s="14">
        <v>0</v>
      </c>
      <c r="AE123" s="14">
        <v>0</v>
      </c>
      <c r="AF123" s="14">
        <v>0</v>
      </c>
      <c r="AG123" s="14">
        <v>1600</v>
      </c>
      <c r="AH123" s="15">
        <v>28430</v>
      </c>
    </row>
    <row r="124" spans="1:34" ht="24.95" customHeight="1" x14ac:dyDescent="0.25">
      <c r="A124" s="9">
        <f t="shared" si="1"/>
        <v>120</v>
      </c>
      <c r="B124" s="10" t="s">
        <v>578</v>
      </c>
      <c r="C124" s="10">
        <v>242</v>
      </c>
      <c r="D124" s="11" t="s">
        <v>579</v>
      </c>
      <c r="E124" s="11" t="s">
        <v>172</v>
      </c>
      <c r="F124" s="10" t="s">
        <v>0</v>
      </c>
      <c r="G124" s="10" t="s">
        <v>559</v>
      </c>
      <c r="H124" s="10" t="s">
        <v>290</v>
      </c>
      <c r="I124" s="10" t="s">
        <v>580</v>
      </c>
      <c r="J124" s="10" t="s">
        <v>581</v>
      </c>
      <c r="K124" s="12">
        <v>42229</v>
      </c>
      <c r="L124" s="12">
        <v>32304</v>
      </c>
      <c r="M124" s="12"/>
      <c r="N124" s="10" t="s">
        <v>42</v>
      </c>
      <c r="O124" s="13">
        <v>30</v>
      </c>
      <c r="P124" s="13">
        <v>0</v>
      </c>
      <c r="Q124" s="13">
        <v>0</v>
      </c>
      <c r="R124" s="13">
        <v>30</v>
      </c>
      <c r="S124" s="14">
        <v>13333</v>
      </c>
      <c r="T124" s="14">
        <v>5333</v>
      </c>
      <c r="U124" s="14">
        <v>7414</v>
      </c>
      <c r="V124" s="14">
        <v>2700</v>
      </c>
      <c r="W124" s="14">
        <v>0</v>
      </c>
      <c r="X124" s="14">
        <v>1250</v>
      </c>
      <c r="Y124" s="14">
        <v>0</v>
      </c>
      <c r="Z124" s="14">
        <v>0</v>
      </c>
      <c r="AA124" s="14">
        <v>30030</v>
      </c>
      <c r="AB124" s="14">
        <v>1600</v>
      </c>
      <c r="AC124" s="14">
        <v>0</v>
      </c>
      <c r="AD124" s="14">
        <v>0</v>
      </c>
      <c r="AE124" s="14">
        <v>0</v>
      </c>
      <c r="AF124" s="14">
        <v>0</v>
      </c>
      <c r="AG124" s="14">
        <v>1600</v>
      </c>
      <c r="AH124" s="15">
        <v>28430</v>
      </c>
    </row>
    <row r="125" spans="1:34" ht="24.95" customHeight="1" x14ac:dyDescent="0.25">
      <c r="A125" s="9">
        <f t="shared" si="1"/>
        <v>121</v>
      </c>
      <c r="B125" s="10" t="s">
        <v>582</v>
      </c>
      <c r="C125" s="10">
        <v>243</v>
      </c>
      <c r="D125" s="11" t="s">
        <v>583</v>
      </c>
      <c r="E125" s="11" t="s">
        <v>172</v>
      </c>
      <c r="F125" s="10" t="s">
        <v>0</v>
      </c>
      <c r="G125" s="10" t="s">
        <v>559</v>
      </c>
      <c r="H125" s="10" t="s">
        <v>290</v>
      </c>
      <c r="I125" s="10" t="s">
        <v>584</v>
      </c>
      <c r="J125" s="10" t="s">
        <v>585</v>
      </c>
      <c r="K125" s="12">
        <v>42229</v>
      </c>
      <c r="L125" s="12">
        <v>33841</v>
      </c>
      <c r="M125" s="12"/>
      <c r="N125" s="10" t="s">
        <v>42</v>
      </c>
      <c r="O125" s="13">
        <v>30</v>
      </c>
      <c r="P125" s="13">
        <v>0</v>
      </c>
      <c r="Q125" s="13">
        <v>0</v>
      </c>
      <c r="R125" s="13">
        <v>30</v>
      </c>
      <c r="S125" s="14">
        <v>13333</v>
      </c>
      <c r="T125" s="14">
        <v>5333</v>
      </c>
      <c r="U125" s="14">
        <v>7414</v>
      </c>
      <c r="V125" s="14">
        <v>2700</v>
      </c>
      <c r="W125" s="14">
        <v>0</v>
      </c>
      <c r="X125" s="14">
        <v>1250</v>
      </c>
      <c r="Y125" s="14">
        <v>0</v>
      </c>
      <c r="Z125" s="14">
        <v>0</v>
      </c>
      <c r="AA125" s="14">
        <v>30030</v>
      </c>
      <c r="AB125" s="14">
        <v>1600</v>
      </c>
      <c r="AC125" s="14">
        <v>0</v>
      </c>
      <c r="AD125" s="14">
        <v>0</v>
      </c>
      <c r="AE125" s="14">
        <v>0</v>
      </c>
      <c r="AF125" s="14">
        <v>0</v>
      </c>
      <c r="AG125" s="14">
        <v>1600</v>
      </c>
      <c r="AH125" s="15">
        <v>28430</v>
      </c>
    </row>
    <row r="126" spans="1:34" ht="24.95" customHeight="1" x14ac:dyDescent="0.25">
      <c r="A126" s="9">
        <f t="shared" si="1"/>
        <v>122</v>
      </c>
      <c r="B126" s="10" t="s">
        <v>586</v>
      </c>
      <c r="C126" s="10">
        <v>244</v>
      </c>
      <c r="D126" s="11" t="s">
        <v>587</v>
      </c>
      <c r="E126" s="11" t="s">
        <v>172</v>
      </c>
      <c r="F126" s="10" t="s">
        <v>0</v>
      </c>
      <c r="G126" s="10" t="s">
        <v>559</v>
      </c>
      <c r="H126" s="10" t="s">
        <v>290</v>
      </c>
      <c r="I126" s="10" t="s">
        <v>588</v>
      </c>
      <c r="J126" s="10" t="s">
        <v>589</v>
      </c>
      <c r="K126" s="12">
        <v>42229</v>
      </c>
      <c r="L126" s="12">
        <v>31762</v>
      </c>
      <c r="M126" s="12"/>
      <c r="N126" s="10" t="s">
        <v>42</v>
      </c>
      <c r="O126" s="13">
        <v>30</v>
      </c>
      <c r="P126" s="13">
        <v>0</v>
      </c>
      <c r="Q126" s="13">
        <v>0</v>
      </c>
      <c r="R126" s="13">
        <v>30</v>
      </c>
      <c r="S126" s="14">
        <v>13333</v>
      </c>
      <c r="T126" s="14">
        <v>5333</v>
      </c>
      <c r="U126" s="14">
        <v>7414</v>
      </c>
      <c r="V126" s="14">
        <v>2700</v>
      </c>
      <c r="W126" s="14">
        <v>0</v>
      </c>
      <c r="X126" s="14">
        <v>1250</v>
      </c>
      <c r="Y126" s="14">
        <v>0</v>
      </c>
      <c r="Z126" s="14">
        <v>0</v>
      </c>
      <c r="AA126" s="14">
        <v>30030</v>
      </c>
      <c r="AB126" s="14">
        <v>1600</v>
      </c>
      <c r="AC126" s="14">
        <v>0</v>
      </c>
      <c r="AD126" s="14">
        <v>0</v>
      </c>
      <c r="AE126" s="14">
        <v>0</v>
      </c>
      <c r="AF126" s="14">
        <v>0</v>
      </c>
      <c r="AG126" s="14">
        <v>1600</v>
      </c>
      <c r="AH126" s="15">
        <v>28430</v>
      </c>
    </row>
    <row r="127" spans="1:34" ht="24.95" customHeight="1" x14ac:dyDescent="0.25">
      <c r="A127" s="9">
        <f t="shared" si="1"/>
        <v>123</v>
      </c>
      <c r="B127" s="10" t="s">
        <v>590</v>
      </c>
      <c r="C127" s="10">
        <v>245</v>
      </c>
      <c r="D127" s="11" t="s">
        <v>591</v>
      </c>
      <c r="E127" s="11" t="s">
        <v>592</v>
      </c>
      <c r="F127" s="10" t="s">
        <v>0</v>
      </c>
      <c r="G127" s="10" t="s">
        <v>594</v>
      </c>
      <c r="H127" s="10" t="s">
        <v>290</v>
      </c>
      <c r="I127" s="10" t="s">
        <v>595</v>
      </c>
      <c r="J127" s="10"/>
      <c r="K127" s="12">
        <v>42261</v>
      </c>
      <c r="L127" s="12">
        <v>33914</v>
      </c>
      <c r="M127" s="12"/>
      <c r="N127" s="10" t="s">
        <v>42</v>
      </c>
      <c r="O127" s="13">
        <v>30</v>
      </c>
      <c r="P127" s="13">
        <v>0</v>
      </c>
      <c r="Q127" s="13">
        <v>0</v>
      </c>
      <c r="R127" s="13">
        <v>30</v>
      </c>
      <c r="S127" s="14">
        <v>8603</v>
      </c>
      <c r="T127" s="14">
        <v>3441</v>
      </c>
      <c r="U127" s="14">
        <v>4106</v>
      </c>
      <c r="V127" s="14">
        <v>1600</v>
      </c>
      <c r="W127" s="14">
        <v>0</v>
      </c>
      <c r="X127" s="14">
        <v>1250</v>
      </c>
      <c r="Y127" s="14">
        <v>0</v>
      </c>
      <c r="Z127" s="14">
        <v>0</v>
      </c>
      <c r="AA127" s="14">
        <v>19000</v>
      </c>
      <c r="AB127" s="14">
        <v>1032</v>
      </c>
      <c r="AC127" s="14">
        <v>0</v>
      </c>
      <c r="AD127" s="14">
        <v>0</v>
      </c>
      <c r="AE127" s="14">
        <v>0</v>
      </c>
      <c r="AF127" s="14">
        <v>0</v>
      </c>
      <c r="AG127" s="14">
        <v>1032</v>
      </c>
      <c r="AH127" s="15">
        <v>17968</v>
      </c>
    </row>
    <row r="128" spans="1:34" ht="24.95" customHeight="1" x14ac:dyDescent="0.25">
      <c r="A128" s="9">
        <f t="shared" si="1"/>
        <v>124</v>
      </c>
      <c r="B128" s="10" t="s">
        <v>596</v>
      </c>
      <c r="C128" s="10">
        <v>246</v>
      </c>
      <c r="D128" s="11" t="s">
        <v>597</v>
      </c>
      <c r="E128" s="11" t="s">
        <v>57</v>
      </c>
      <c r="F128" s="10" t="s">
        <v>0</v>
      </c>
      <c r="G128" s="10" t="s">
        <v>58</v>
      </c>
      <c r="H128" s="10" t="s">
        <v>290</v>
      </c>
      <c r="I128" s="10" t="s">
        <v>598</v>
      </c>
      <c r="J128" s="10" t="s">
        <v>599</v>
      </c>
      <c r="K128" s="12">
        <v>42263</v>
      </c>
      <c r="L128" s="12">
        <v>31910</v>
      </c>
      <c r="M128" s="12"/>
      <c r="N128" s="10" t="s">
        <v>42</v>
      </c>
      <c r="O128" s="13">
        <v>30</v>
      </c>
      <c r="P128" s="13">
        <v>0</v>
      </c>
      <c r="Q128" s="13">
        <v>0</v>
      </c>
      <c r="R128" s="13">
        <v>30</v>
      </c>
      <c r="S128" s="14">
        <v>13833</v>
      </c>
      <c r="T128" s="14">
        <v>5533</v>
      </c>
      <c r="U128" s="14">
        <v>8926</v>
      </c>
      <c r="V128" s="14">
        <v>1600</v>
      </c>
      <c r="W128" s="14">
        <v>0</v>
      </c>
      <c r="X128" s="14">
        <v>1250</v>
      </c>
      <c r="Y128" s="14">
        <v>0</v>
      </c>
      <c r="Z128" s="14">
        <v>0</v>
      </c>
      <c r="AA128" s="14">
        <v>31142</v>
      </c>
      <c r="AB128" s="14">
        <v>1660</v>
      </c>
      <c r="AC128" s="14">
        <v>0</v>
      </c>
      <c r="AD128" s="14">
        <v>0</v>
      </c>
      <c r="AE128" s="14">
        <v>0</v>
      </c>
      <c r="AF128" s="14">
        <v>0</v>
      </c>
      <c r="AG128" s="14">
        <v>1660</v>
      </c>
      <c r="AH128" s="15">
        <v>29482</v>
      </c>
    </row>
    <row r="129" spans="1:34" ht="24.95" customHeight="1" x14ac:dyDescent="0.25">
      <c r="A129" s="9">
        <f t="shared" si="1"/>
        <v>125</v>
      </c>
      <c r="B129" s="10" t="s">
        <v>600</v>
      </c>
      <c r="C129" s="10">
        <v>247</v>
      </c>
      <c r="D129" s="11" t="s">
        <v>601</v>
      </c>
      <c r="E129" s="11" t="s">
        <v>45</v>
      </c>
      <c r="F129" s="10" t="s">
        <v>0</v>
      </c>
      <c r="G129" s="10" t="s">
        <v>254</v>
      </c>
      <c r="H129" s="10" t="s">
        <v>290</v>
      </c>
      <c r="I129" s="10" t="s">
        <v>602</v>
      </c>
      <c r="J129" s="10" t="s">
        <v>603</v>
      </c>
      <c r="K129" s="12">
        <v>42270</v>
      </c>
      <c r="L129" s="12">
        <v>23398</v>
      </c>
      <c r="M129" s="12"/>
      <c r="N129" s="10" t="s">
        <v>42</v>
      </c>
      <c r="O129" s="13">
        <v>30</v>
      </c>
      <c r="P129" s="13">
        <v>0</v>
      </c>
      <c r="Q129" s="13">
        <v>0</v>
      </c>
      <c r="R129" s="13">
        <v>30</v>
      </c>
      <c r="S129" s="14">
        <v>40000</v>
      </c>
      <c r="T129" s="14">
        <v>16000</v>
      </c>
      <c r="U129" s="14">
        <v>31435</v>
      </c>
      <c r="V129" s="14">
        <v>1600</v>
      </c>
      <c r="W129" s="14">
        <v>0</v>
      </c>
      <c r="X129" s="14">
        <v>1250</v>
      </c>
      <c r="Y129" s="14">
        <v>0</v>
      </c>
      <c r="Z129" s="14">
        <v>0</v>
      </c>
      <c r="AA129" s="14">
        <v>90285</v>
      </c>
      <c r="AB129" s="14">
        <v>4800</v>
      </c>
      <c r="AC129" s="14">
        <v>0</v>
      </c>
      <c r="AD129" s="14">
        <v>9017</v>
      </c>
      <c r="AE129" s="14">
        <v>0</v>
      </c>
      <c r="AF129" s="14">
        <v>0</v>
      </c>
      <c r="AG129" s="14">
        <v>13817</v>
      </c>
      <c r="AH129" s="15">
        <v>76468</v>
      </c>
    </row>
    <row r="130" spans="1:34" ht="24.95" customHeight="1" x14ac:dyDescent="0.25">
      <c r="A130" s="9">
        <f t="shared" si="1"/>
        <v>126</v>
      </c>
      <c r="B130" s="10" t="s">
        <v>604</v>
      </c>
      <c r="C130" s="10">
        <v>248</v>
      </c>
      <c r="D130" s="11" t="s">
        <v>605</v>
      </c>
      <c r="E130" s="11" t="s">
        <v>606</v>
      </c>
      <c r="F130" s="10" t="s">
        <v>0</v>
      </c>
      <c r="G130" s="10" t="s">
        <v>265</v>
      </c>
      <c r="H130" s="10" t="s">
        <v>290</v>
      </c>
      <c r="I130" s="10" t="s">
        <v>607</v>
      </c>
      <c r="J130" s="10" t="s">
        <v>608</v>
      </c>
      <c r="K130" s="12">
        <v>42271</v>
      </c>
      <c r="L130" s="12">
        <v>22983</v>
      </c>
      <c r="M130" s="12"/>
      <c r="N130" s="10" t="s">
        <v>42</v>
      </c>
      <c r="O130" s="13">
        <v>30</v>
      </c>
      <c r="P130" s="13">
        <v>0</v>
      </c>
      <c r="Q130" s="13">
        <v>0</v>
      </c>
      <c r="R130" s="13">
        <v>30</v>
      </c>
      <c r="S130" s="14">
        <v>35100</v>
      </c>
      <c r="T130" s="14">
        <v>14040</v>
      </c>
      <c r="U130" s="14">
        <v>28086</v>
      </c>
      <c r="V130" s="14">
        <v>1600</v>
      </c>
      <c r="W130" s="14">
        <v>0</v>
      </c>
      <c r="X130" s="14">
        <v>1250</v>
      </c>
      <c r="Y130" s="14">
        <v>0</v>
      </c>
      <c r="Z130" s="14">
        <v>0</v>
      </c>
      <c r="AA130" s="14">
        <v>80076</v>
      </c>
      <c r="AB130" s="14">
        <v>4212</v>
      </c>
      <c r="AC130" s="14">
        <v>0</v>
      </c>
      <c r="AD130" s="14">
        <v>8603</v>
      </c>
      <c r="AE130" s="14">
        <v>0</v>
      </c>
      <c r="AF130" s="14">
        <v>0</v>
      </c>
      <c r="AG130" s="14">
        <v>12815</v>
      </c>
      <c r="AH130" s="15">
        <v>67261</v>
      </c>
    </row>
    <row r="131" spans="1:34" ht="24.95" customHeight="1" x14ac:dyDescent="0.25">
      <c r="A131" s="9">
        <f t="shared" si="1"/>
        <v>127</v>
      </c>
      <c r="B131" s="10" t="s">
        <v>609</v>
      </c>
      <c r="C131" s="10">
        <v>249</v>
      </c>
      <c r="D131" s="11" t="s">
        <v>610</v>
      </c>
      <c r="E131" s="11" t="s">
        <v>611</v>
      </c>
      <c r="F131" s="10" t="s">
        <v>0</v>
      </c>
      <c r="G131" s="10" t="s">
        <v>132</v>
      </c>
      <c r="H131" s="10" t="s">
        <v>290</v>
      </c>
      <c r="I131" s="10" t="s">
        <v>612</v>
      </c>
      <c r="J131" s="10" t="s">
        <v>613</v>
      </c>
      <c r="K131" s="12">
        <v>42285</v>
      </c>
      <c r="L131" s="12">
        <v>33469</v>
      </c>
      <c r="M131" s="12"/>
      <c r="N131" s="10" t="s">
        <v>42</v>
      </c>
      <c r="O131" s="13">
        <v>30</v>
      </c>
      <c r="P131" s="13">
        <v>0</v>
      </c>
      <c r="Q131" s="13">
        <v>0</v>
      </c>
      <c r="R131" s="13">
        <v>30</v>
      </c>
      <c r="S131" s="14">
        <v>8603</v>
      </c>
      <c r="T131" s="14">
        <v>3441</v>
      </c>
      <c r="U131" s="14">
        <v>4106</v>
      </c>
      <c r="V131" s="14">
        <v>1600</v>
      </c>
      <c r="W131" s="14">
        <v>0</v>
      </c>
      <c r="X131" s="14">
        <v>1250</v>
      </c>
      <c r="Y131" s="14">
        <v>0</v>
      </c>
      <c r="Z131" s="14">
        <v>0</v>
      </c>
      <c r="AA131" s="14">
        <v>19000</v>
      </c>
      <c r="AB131" s="14">
        <v>1032</v>
      </c>
      <c r="AC131" s="14">
        <v>0</v>
      </c>
      <c r="AD131" s="14">
        <v>0</v>
      </c>
      <c r="AE131" s="14">
        <v>0</v>
      </c>
      <c r="AF131" s="14">
        <v>1130</v>
      </c>
      <c r="AG131" s="14">
        <v>2162</v>
      </c>
      <c r="AH131" s="15">
        <v>16838</v>
      </c>
    </row>
    <row r="132" spans="1:34" ht="24.95" customHeight="1" x14ac:dyDescent="0.25">
      <c r="A132" s="9">
        <f t="shared" si="1"/>
        <v>128</v>
      </c>
      <c r="B132" s="10" t="s">
        <v>614</v>
      </c>
      <c r="C132" s="10">
        <v>250</v>
      </c>
      <c r="D132" s="11" t="s">
        <v>563</v>
      </c>
      <c r="E132" s="11" t="s">
        <v>615</v>
      </c>
      <c r="F132" s="10" t="s">
        <v>0</v>
      </c>
      <c r="G132" s="10" t="s">
        <v>132</v>
      </c>
      <c r="H132" s="10" t="s">
        <v>290</v>
      </c>
      <c r="I132" s="10" t="s">
        <v>616</v>
      </c>
      <c r="J132" s="10" t="s">
        <v>617</v>
      </c>
      <c r="K132" s="12">
        <v>42292</v>
      </c>
      <c r="L132" s="12">
        <v>31552</v>
      </c>
      <c r="M132" s="12"/>
      <c r="N132" s="10" t="s">
        <v>42</v>
      </c>
      <c r="O132" s="13">
        <v>30</v>
      </c>
      <c r="P132" s="13">
        <v>0</v>
      </c>
      <c r="Q132" s="13">
        <v>0</v>
      </c>
      <c r="R132" s="13">
        <v>30</v>
      </c>
      <c r="S132" s="14">
        <v>13333</v>
      </c>
      <c r="T132" s="14">
        <v>5333</v>
      </c>
      <c r="U132" s="14">
        <v>8514</v>
      </c>
      <c r="V132" s="14">
        <v>1600</v>
      </c>
      <c r="W132" s="14">
        <v>0</v>
      </c>
      <c r="X132" s="14">
        <v>1250</v>
      </c>
      <c r="Y132" s="14">
        <v>0</v>
      </c>
      <c r="Z132" s="14">
        <v>0</v>
      </c>
      <c r="AA132" s="14">
        <v>30030</v>
      </c>
      <c r="AB132" s="14">
        <v>1600</v>
      </c>
      <c r="AC132" s="14">
        <v>0</v>
      </c>
      <c r="AD132" s="14">
        <v>0</v>
      </c>
      <c r="AE132" s="14">
        <v>0</v>
      </c>
      <c r="AF132" s="14">
        <v>0</v>
      </c>
      <c r="AG132" s="14">
        <v>1600</v>
      </c>
      <c r="AH132" s="15">
        <v>28430</v>
      </c>
    </row>
    <row r="133" spans="1:34" ht="24.95" customHeight="1" x14ac:dyDescent="0.25">
      <c r="A133" s="9">
        <f t="shared" si="1"/>
        <v>129</v>
      </c>
      <c r="B133" s="10" t="s">
        <v>618</v>
      </c>
      <c r="C133" s="10">
        <v>251</v>
      </c>
      <c r="D133" s="11" t="s">
        <v>619</v>
      </c>
      <c r="E133" s="11" t="s">
        <v>620</v>
      </c>
      <c r="F133" s="10" t="s">
        <v>0</v>
      </c>
      <c r="G133" s="10" t="s">
        <v>132</v>
      </c>
      <c r="H133" s="10" t="s">
        <v>290</v>
      </c>
      <c r="I133" s="10" t="s">
        <v>621</v>
      </c>
      <c r="J133" s="10" t="s">
        <v>622</v>
      </c>
      <c r="K133" s="12">
        <v>42296</v>
      </c>
      <c r="L133" s="12">
        <v>32930</v>
      </c>
      <c r="M133" s="12"/>
      <c r="N133" s="10" t="s">
        <v>42</v>
      </c>
      <c r="O133" s="13">
        <v>30</v>
      </c>
      <c r="P133" s="13">
        <v>0</v>
      </c>
      <c r="Q133" s="13">
        <v>0</v>
      </c>
      <c r="R133" s="13">
        <v>30</v>
      </c>
      <c r="S133" s="14">
        <v>11200</v>
      </c>
      <c r="T133" s="14">
        <v>4480</v>
      </c>
      <c r="U133" s="14">
        <v>6525</v>
      </c>
      <c r="V133" s="14">
        <v>1600</v>
      </c>
      <c r="W133" s="14">
        <v>0</v>
      </c>
      <c r="X133" s="14">
        <v>1250</v>
      </c>
      <c r="Y133" s="14">
        <v>0</v>
      </c>
      <c r="Z133" s="14">
        <v>0</v>
      </c>
      <c r="AA133" s="14">
        <v>25055</v>
      </c>
      <c r="AB133" s="14">
        <v>1344</v>
      </c>
      <c r="AC133" s="14">
        <v>0</v>
      </c>
      <c r="AD133" s="14">
        <v>0</v>
      </c>
      <c r="AE133" s="14">
        <v>0</v>
      </c>
      <c r="AF133" s="14">
        <v>0</v>
      </c>
      <c r="AG133" s="14">
        <v>1344</v>
      </c>
      <c r="AH133" s="15">
        <v>23711</v>
      </c>
    </row>
    <row r="134" spans="1:34" ht="24.95" customHeight="1" x14ac:dyDescent="0.25">
      <c r="A134" s="9">
        <f t="shared" si="1"/>
        <v>130</v>
      </c>
      <c r="B134" s="10" t="s">
        <v>623</v>
      </c>
      <c r="C134" s="10">
        <v>252</v>
      </c>
      <c r="D134" s="11" t="s">
        <v>624</v>
      </c>
      <c r="E134" s="11" t="s">
        <v>625</v>
      </c>
      <c r="F134" s="10" t="s">
        <v>0</v>
      </c>
      <c r="G134" s="10" t="s">
        <v>82</v>
      </c>
      <c r="H134" s="10" t="s">
        <v>290</v>
      </c>
      <c r="I134" s="10" t="s">
        <v>626</v>
      </c>
      <c r="J134" s="10" t="s">
        <v>627</v>
      </c>
      <c r="K134" s="12">
        <v>42310</v>
      </c>
      <c r="L134" s="12">
        <v>22281</v>
      </c>
      <c r="M134" s="12"/>
      <c r="N134" s="10" t="s">
        <v>42</v>
      </c>
      <c r="O134" s="13">
        <v>30</v>
      </c>
      <c r="P134" s="13">
        <v>0</v>
      </c>
      <c r="Q134" s="13">
        <v>0</v>
      </c>
      <c r="R134" s="13">
        <v>30</v>
      </c>
      <c r="S134" s="14">
        <v>36667</v>
      </c>
      <c r="T134" s="14">
        <v>14667</v>
      </c>
      <c r="U134" s="14">
        <v>27912</v>
      </c>
      <c r="V134" s="14">
        <v>1600</v>
      </c>
      <c r="W134" s="14">
        <v>0</v>
      </c>
      <c r="X134" s="14">
        <v>1250</v>
      </c>
      <c r="Y134" s="14">
        <v>0</v>
      </c>
      <c r="Z134" s="14">
        <v>0</v>
      </c>
      <c r="AA134" s="14">
        <v>82096</v>
      </c>
      <c r="AB134" s="14">
        <v>4400</v>
      </c>
      <c r="AC134" s="14">
        <v>0</v>
      </c>
      <c r="AD134" s="14">
        <v>4784</v>
      </c>
      <c r="AE134" s="14">
        <v>0</v>
      </c>
      <c r="AF134" s="14">
        <v>940</v>
      </c>
      <c r="AG134" s="14">
        <v>10124</v>
      </c>
      <c r="AH134" s="15">
        <v>71972</v>
      </c>
    </row>
    <row r="135" spans="1:34" ht="24.95" customHeight="1" x14ac:dyDescent="0.25">
      <c r="A135" s="9">
        <f t="shared" ref="A135:A149" si="2">1+A134</f>
        <v>131</v>
      </c>
      <c r="B135" s="10" t="s">
        <v>628</v>
      </c>
      <c r="C135" s="10">
        <v>253</v>
      </c>
      <c r="D135" s="11" t="s">
        <v>629</v>
      </c>
      <c r="E135" s="11" t="s">
        <v>122</v>
      </c>
      <c r="F135" s="10" t="s">
        <v>0</v>
      </c>
      <c r="G135" s="10" t="s">
        <v>109</v>
      </c>
      <c r="H135" s="10" t="s">
        <v>290</v>
      </c>
      <c r="I135" s="10" t="s">
        <v>630</v>
      </c>
      <c r="J135" s="10" t="s">
        <v>631</v>
      </c>
      <c r="K135" s="12">
        <v>42317</v>
      </c>
      <c r="L135" s="12">
        <v>32268</v>
      </c>
      <c r="M135" s="12"/>
      <c r="N135" s="10" t="s">
        <v>42</v>
      </c>
      <c r="O135" s="13">
        <v>30</v>
      </c>
      <c r="P135" s="13">
        <v>0</v>
      </c>
      <c r="Q135" s="13">
        <v>0</v>
      </c>
      <c r="R135" s="13">
        <v>30</v>
      </c>
      <c r="S135" s="14">
        <v>18333</v>
      </c>
      <c r="T135" s="14">
        <v>7333</v>
      </c>
      <c r="U135" s="14">
        <v>13119</v>
      </c>
      <c r="V135" s="14">
        <v>1600</v>
      </c>
      <c r="W135" s="14">
        <v>0</v>
      </c>
      <c r="X135" s="14">
        <v>1250</v>
      </c>
      <c r="Y135" s="14">
        <v>0</v>
      </c>
      <c r="Z135" s="14">
        <v>0</v>
      </c>
      <c r="AA135" s="14">
        <v>41635</v>
      </c>
      <c r="AB135" s="14">
        <v>2200</v>
      </c>
      <c r="AC135" s="14">
        <v>0</v>
      </c>
      <c r="AD135" s="14">
        <v>0</v>
      </c>
      <c r="AE135" s="14">
        <v>0</v>
      </c>
      <c r="AF135" s="14">
        <v>0</v>
      </c>
      <c r="AG135" s="14">
        <v>2200</v>
      </c>
      <c r="AH135" s="15">
        <v>39435</v>
      </c>
    </row>
    <row r="136" spans="1:34" ht="24.95" customHeight="1" x14ac:dyDescent="0.25">
      <c r="A136" s="9">
        <f t="shared" si="2"/>
        <v>132</v>
      </c>
      <c r="B136" s="10" t="s">
        <v>632</v>
      </c>
      <c r="C136" s="10">
        <v>254</v>
      </c>
      <c r="D136" s="11" t="s">
        <v>633</v>
      </c>
      <c r="E136" s="11" t="s">
        <v>634</v>
      </c>
      <c r="F136" s="10" t="s">
        <v>0</v>
      </c>
      <c r="G136" s="10" t="s">
        <v>109</v>
      </c>
      <c r="H136" s="10" t="s">
        <v>290</v>
      </c>
      <c r="I136" s="10" t="s">
        <v>635</v>
      </c>
      <c r="J136" s="10" t="s">
        <v>636</v>
      </c>
      <c r="K136" s="12">
        <v>42317</v>
      </c>
      <c r="L136" s="12">
        <v>31458</v>
      </c>
      <c r="M136" s="12"/>
      <c r="N136" s="10" t="s">
        <v>42</v>
      </c>
      <c r="O136" s="13">
        <v>30</v>
      </c>
      <c r="P136" s="13">
        <v>0</v>
      </c>
      <c r="Q136" s="13">
        <v>0</v>
      </c>
      <c r="R136" s="13">
        <v>30</v>
      </c>
      <c r="S136" s="14">
        <v>17633</v>
      </c>
      <c r="T136" s="14">
        <v>7053</v>
      </c>
      <c r="U136" s="14">
        <v>12467</v>
      </c>
      <c r="V136" s="14">
        <v>1600</v>
      </c>
      <c r="W136" s="14">
        <v>0</v>
      </c>
      <c r="X136" s="14">
        <v>1250</v>
      </c>
      <c r="Y136" s="14">
        <v>0</v>
      </c>
      <c r="Z136" s="14">
        <v>0</v>
      </c>
      <c r="AA136" s="14">
        <v>40003</v>
      </c>
      <c r="AB136" s="14">
        <v>2116</v>
      </c>
      <c r="AC136" s="14">
        <v>0</v>
      </c>
      <c r="AD136" s="14">
        <v>0</v>
      </c>
      <c r="AE136" s="14">
        <v>0</v>
      </c>
      <c r="AF136" s="14">
        <v>0</v>
      </c>
      <c r="AG136" s="14">
        <v>2116</v>
      </c>
      <c r="AH136" s="15">
        <v>37887</v>
      </c>
    </row>
    <row r="137" spans="1:34" ht="24.95" customHeight="1" x14ac:dyDescent="0.25">
      <c r="A137" s="9">
        <f t="shared" si="2"/>
        <v>133</v>
      </c>
      <c r="B137" s="10" t="s">
        <v>637</v>
      </c>
      <c r="C137" s="10">
        <v>255</v>
      </c>
      <c r="D137" s="11" t="s">
        <v>638</v>
      </c>
      <c r="E137" s="11" t="s">
        <v>611</v>
      </c>
      <c r="F137" s="10" t="s">
        <v>0</v>
      </c>
      <c r="G137" s="10" t="s">
        <v>132</v>
      </c>
      <c r="H137" s="10" t="s">
        <v>290</v>
      </c>
      <c r="I137" s="10" t="s">
        <v>639</v>
      </c>
      <c r="J137" s="10" t="s">
        <v>640</v>
      </c>
      <c r="K137" s="12">
        <v>42317</v>
      </c>
      <c r="L137" s="12">
        <v>33677</v>
      </c>
      <c r="M137" s="12"/>
      <c r="N137" s="10" t="s">
        <v>42</v>
      </c>
      <c r="O137" s="13">
        <v>30</v>
      </c>
      <c r="P137" s="13">
        <v>0</v>
      </c>
      <c r="Q137" s="13">
        <v>0</v>
      </c>
      <c r="R137" s="13">
        <v>30</v>
      </c>
      <c r="S137" s="14">
        <v>8603</v>
      </c>
      <c r="T137" s="14">
        <v>3441</v>
      </c>
      <c r="U137" s="14">
        <v>4106</v>
      </c>
      <c r="V137" s="14">
        <v>1600</v>
      </c>
      <c r="W137" s="14">
        <v>0</v>
      </c>
      <c r="X137" s="14">
        <v>1250</v>
      </c>
      <c r="Y137" s="14">
        <v>0</v>
      </c>
      <c r="Z137" s="14">
        <v>0</v>
      </c>
      <c r="AA137" s="14">
        <v>19000</v>
      </c>
      <c r="AB137" s="14">
        <v>1032</v>
      </c>
      <c r="AC137" s="14">
        <v>0</v>
      </c>
      <c r="AD137" s="14">
        <v>0</v>
      </c>
      <c r="AE137" s="14">
        <v>0</v>
      </c>
      <c r="AF137" s="14">
        <v>0</v>
      </c>
      <c r="AG137" s="14">
        <v>1032</v>
      </c>
      <c r="AH137" s="15">
        <v>17968</v>
      </c>
    </row>
    <row r="138" spans="1:34" ht="24.95" customHeight="1" x14ac:dyDescent="0.25">
      <c r="A138" s="9">
        <f t="shared" si="2"/>
        <v>134</v>
      </c>
      <c r="B138" s="10" t="s">
        <v>641</v>
      </c>
      <c r="C138" s="10">
        <v>256</v>
      </c>
      <c r="D138" s="11" t="s">
        <v>642</v>
      </c>
      <c r="E138" s="11" t="s">
        <v>611</v>
      </c>
      <c r="F138" s="10" t="s">
        <v>0</v>
      </c>
      <c r="G138" s="10" t="s">
        <v>594</v>
      </c>
      <c r="H138" s="10" t="s">
        <v>290</v>
      </c>
      <c r="I138" s="10" t="s">
        <v>643</v>
      </c>
      <c r="J138" s="10" t="s">
        <v>644</v>
      </c>
      <c r="K138" s="12">
        <v>42326</v>
      </c>
      <c r="L138" s="12">
        <v>34032</v>
      </c>
      <c r="M138" s="12"/>
      <c r="N138" s="10" t="s">
        <v>42</v>
      </c>
      <c r="O138" s="13">
        <v>30</v>
      </c>
      <c r="P138" s="13">
        <v>0</v>
      </c>
      <c r="Q138" s="13">
        <v>0</v>
      </c>
      <c r="R138" s="13">
        <v>30</v>
      </c>
      <c r="S138" s="14">
        <v>8603</v>
      </c>
      <c r="T138" s="14">
        <v>3441</v>
      </c>
      <c r="U138" s="14">
        <v>4106</v>
      </c>
      <c r="V138" s="14">
        <v>1600</v>
      </c>
      <c r="W138" s="14">
        <v>0</v>
      </c>
      <c r="X138" s="14">
        <v>1250</v>
      </c>
      <c r="Y138" s="14">
        <v>0</v>
      </c>
      <c r="Z138" s="14">
        <v>0</v>
      </c>
      <c r="AA138" s="14">
        <v>19000</v>
      </c>
      <c r="AB138" s="14">
        <v>1032</v>
      </c>
      <c r="AC138" s="14">
        <v>0</v>
      </c>
      <c r="AD138" s="14">
        <v>0</v>
      </c>
      <c r="AE138" s="14">
        <v>0</v>
      </c>
      <c r="AF138" s="14">
        <v>0</v>
      </c>
      <c r="AG138" s="14">
        <v>1032</v>
      </c>
      <c r="AH138" s="15">
        <v>17968</v>
      </c>
    </row>
    <row r="139" spans="1:34" ht="24.95" customHeight="1" x14ac:dyDescent="0.25">
      <c r="A139" s="9">
        <f t="shared" si="2"/>
        <v>135</v>
      </c>
      <c r="B139" s="10" t="s">
        <v>645</v>
      </c>
      <c r="C139" s="10">
        <v>257</v>
      </c>
      <c r="D139" s="11" t="s">
        <v>646</v>
      </c>
      <c r="E139" s="11" t="s">
        <v>615</v>
      </c>
      <c r="F139" s="10" t="s">
        <v>0</v>
      </c>
      <c r="G139" s="10" t="s">
        <v>594</v>
      </c>
      <c r="H139" s="10" t="s">
        <v>290</v>
      </c>
      <c r="I139" s="10" t="s">
        <v>647</v>
      </c>
      <c r="J139" s="10" t="s">
        <v>648</v>
      </c>
      <c r="K139" s="12">
        <v>42331</v>
      </c>
      <c r="L139" s="12">
        <v>30756</v>
      </c>
      <c r="M139" s="12"/>
      <c r="N139" s="10" t="s">
        <v>42</v>
      </c>
      <c r="O139" s="13">
        <v>30</v>
      </c>
      <c r="P139" s="13">
        <v>0</v>
      </c>
      <c r="Q139" s="13">
        <v>0</v>
      </c>
      <c r="R139" s="13">
        <v>30</v>
      </c>
      <c r="S139" s="14">
        <v>11767</v>
      </c>
      <c r="T139" s="14">
        <v>4707</v>
      </c>
      <c r="U139" s="14">
        <v>7052</v>
      </c>
      <c r="V139" s="14">
        <v>1600</v>
      </c>
      <c r="W139" s="14">
        <v>0</v>
      </c>
      <c r="X139" s="14">
        <v>1250</v>
      </c>
      <c r="Y139" s="14">
        <v>0</v>
      </c>
      <c r="Z139" s="14">
        <v>0</v>
      </c>
      <c r="AA139" s="14">
        <v>26376</v>
      </c>
      <c r="AB139" s="14">
        <v>1412</v>
      </c>
      <c r="AC139" s="14">
        <v>0</v>
      </c>
      <c r="AD139" s="14">
        <v>0</v>
      </c>
      <c r="AE139" s="14">
        <v>0</v>
      </c>
      <c r="AF139" s="14">
        <v>565</v>
      </c>
      <c r="AG139" s="14">
        <v>1977</v>
      </c>
      <c r="AH139" s="15">
        <v>24399</v>
      </c>
    </row>
    <row r="140" spans="1:34" ht="24.95" customHeight="1" x14ac:dyDescent="0.25">
      <c r="A140" s="9">
        <f t="shared" si="2"/>
        <v>136</v>
      </c>
      <c r="B140" s="10" t="s">
        <v>649</v>
      </c>
      <c r="C140" s="10">
        <v>258</v>
      </c>
      <c r="D140" s="11" t="s">
        <v>650</v>
      </c>
      <c r="E140" s="11" t="s">
        <v>651</v>
      </c>
      <c r="F140" s="10" t="s">
        <v>0</v>
      </c>
      <c r="G140" s="10" t="s">
        <v>58</v>
      </c>
      <c r="H140" s="10" t="s">
        <v>290</v>
      </c>
      <c r="I140" s="10" t="s">
        <v>652</v>
      </c>
      <c r="J140" s="10" t="s">
        <v>653</v>
      </c>
      <c r="K140" s="12">
        <v>42332</v>
      </c>
      <c r="L140" s="12">
        <v>31778</v>
      </c>
      <c r="M140" s="12"/>
      <c r="N140" s="10" t="s">
        <v>42</v>
      </c>
      <c r="O140" s="13">
        <v>30</v>
      </c>
      <c r="P140" s="13">
        <v>0</v>
      </c>
      <c r="Q140" s="13">
        <v>0</v>
      </c>
      <c r="R140" s="13">
        <v>30</v>
      </c>
      <c r="S140" s="14">
        <v>20000</v>
      </c>
      <c r="T140" s="14">
        <v>8000</v>
      </c>
      <c r="U140" s="14">
        <v>14672</v>
      </c>
      <c r="V140" s="14">
        <v>1600</v>
      </c>
      <c r="W140" s="14">
        <v>0</v>
      </c>
      <c r="X140" s="14">
        <v>1250</v>
      </c>
      <c r="Y140" s="14">
        <v>0</v>
      </c>
      <c r="Z140" s="14">
        <v>0</v>
      </c>
      <c r="AA140" s="14">
        <v>45522</v>
      </c>
      <c r="AB140" s="14">
        <v>2400</v>
      </c>
      <c r="AC140" s="14">
        <v>0</v>
      </c>
      <c r="AD140" s="14">
        <v>0</v>
      </c>
      <c r="AE140" s="14">
        <v>0</v>
      </c>
      <c r="AF140" s="14">
        <v>0</v>
      </c>
      <c r="AG140" s="14">
        <v>2400</v>
      </c>
      <c r="AH140" s="15">
        <v>43122</v>
      </c>
    </row>
    <row r="141" spans="1:34" ht="24.95" customHeight="1" x14ac:dyDescent="0.25">
      <c r="A141" s="9">
        <f t="shared" si="2"/>
        <v>137</v>
      </c>
      <c r="B141" s="10" t="s">
        <v>654</v>
      </c>
      <c r="C141" s="10">
        <v>259</v>
      </c>
      <c r="D141" s="11" t="s">
        <v>655</v>
      </c>
      <c r="E141" s="11" t="s">
        <v>611</v>
      </c>
      <c r="F141" s="10" t="s">
        <v>0</v>
      </c>
      <c r="G141" s="10" t="s">
        <v>594</v>
      </c>
      <c r="H141" s="10" t="s">
        <v>290</v>
      </c>
      <c r="I141" s="10" t="s">
        <v>656</v>
      </c>
      <c r="J141" s="10"/>
      <c r="K141" s="12">
        <v>42343</v>
      </c>
      <c r="L141" s="12">
        <v>34460</v>
      </c>
      <c r="M141" s="12"/>
      <c r="N141" s="10" t="s">
        <v>42</v>
      </c>
      <c r="O141" s="13">
        <v>30</v>
      </c>
      <c r="P141" s="13">
        <v>0</v>
      </c>
      <c r="Q141" s="13">
        <v>0</v>
      </c>
      <c r="R141" s="13">
        <v>30</v>
      </c>
      <c r="S141" s="14">
        <v>8603</v>
      </c>
      <c r="T141" s="14">
        <v>3441</v>
      </c>
      <c r="U141" s="14">
        <v>4106</v>
      </c>
      <c r="V141" s="14">
        <v>1600</v>
      </c>
      <c r="W141" s="14">
        <v>0</v>
      </c>
      <c r="X141" s="14">
        <v>1250</v>
      </c>
      <c r="Y141" s="14">
        <v>0</v>
      </c>
      <c r="Z141" s="14">
        <v>0</v>
      </c>
      <c r="AA141" s="14">
        <v>19000</v>
      </c>
      <c r="AB141" s="14">
        <v>1032</v>
      </c>
      <c r="AC141" s="14">
        <v>0</v>
      </c>
      <c r="AD141" s="14">
        <v>0</v>
      </c>
      <c r="AE141" s="14">
        <v>0</v>
      </c>
      <c r="AF141" s="14">
        <v>0</v>
      </c>
      <c r="AG141" s="14">
        <v>1032</v>
      </c>
      <c r="AH141" s="15">
        <v>17968</v>
      </c>
    </row>
    <row r="142" spans="1:34" ht="24.95" customHeight="1" x14ac:dyDescent="0.25">
      <c r="A142" s="9">
        <f t="shared" si="2"/>
        <v>138</v>
      </c>
      <c r="B142" s="10" t="s">
        <v>657</v>
      </c>
      <c r="C142" s="10">
        <v>260</v>
      </c>
      <c r="D142" s="11" t="s">
        <v>658</v>
      </c>
      <c r="E142" s="11" t="s">
        <v>248</v>
      </c>
      <c r="F142" s="10" t="s">
        <v>0</v>
      </c>
      <c r="G142" s="10" t="s">
        <v>659</v>
      </c>
      <c r="H142" s="10" t="s">
        <v>39</v>
      </c>
      <c r="I142" s="10" t="s">
        <v>660</v>
      </c>
      <c r="J142" s="10" t="s">
        <v>661</v>
      </c>
      <c r="K142" s="12">
        <v>42353</v>
      </c>
      <c r="L142" s="12">
        <v>28827</v>
      </c>
      <c r="M142" s="12"/>
      <c r="N142" s="10" t="s">
        <v>42</v>
      </c>
      <c r="O142" s="13">
        <v>30</v>
      </c>
      <c r="P142" s="13">
        <v>0</v>
      </c>
      <c r="Q142" s="13">
        <v>0</v>
      </c>
      <c r="R142" s="13">
        <v>30</v>
      </c>
      <c r="S142" s="14">
        <v>40825</v>
      </c>
      <c r="T142" s="14">
        <v>16330</v>
      </c>
      <c r="U142" s="14">
        <v>33679</v>
      </c>
      <c r="V142" s="14">
        <v>1600</v>
      </c>
      <c r="W142" s="14">
        <v>0</v>
      </c>
      <c r="X142" s="14">
        <v>1250</v>
      </c>
      <c r="Y142" s="14">
        <v>0</v>
      </c>
      <c r="Z142" s="14">
        <v>0</v>
      </c>
      <c r="AA142" s="14">
        <v>93684</v>
      </c>
      <c r="AB142" s="14">
        <v>4899</v>
      </c>
      <c r="AC142" s="14">
        <v>0</v>
      </c>
      <c r="AD142" s="14">
        <v>8831</v>
      </c>
      <c r="AE142" s="14">
        <v>0</v>
      </c>
      <c r="AF142" s="14">
        <v>0</v>
      </c>
      <c r="AG142" s="14">
        <v>13730</v>
      </c>
      <c r="AH142" s="15">
        <v>79954</v>
      </c>
    </row>
    <row r="143" spans="1:34" ht="24.95" customHeight="1" x14ac:dyDescent="0.25">
      <c r="A143" s="9">
        <f t="shared" si="2"/>
        <v>139</v>
      </c>
      <c r="B143" s="10" t="s">
        <v>662</v>
      </c>
      <c r="C143" s="10">
        <v>261</v>
      </c>
      <c r="D143" s="11" t="s">
        <v>663</v>
      </c>
      <c r="E143" s="11" t="s">
        <v>664</v>
      </c>
      <c r="F143" s="10" t="s">
        <v>0</v>
      </c>
      <c r="G143" s="10" t="s">
        <v>95</v>
      </c>
      <c r="H143" s="10" t="s">
        <v>39</v>
      </c>
      <c r="I143" s="10" t="s">
        <v>665</v>
      </c>
      <c r="J143" s="10" t="s">
        <v>666</v>
      </c>
      <c r="K143" s="12">
        <v>42361</v>
      </c>
      <c r="L143" s="12">
        <v>28999</v>
      </c>
      <c r="M143" s="12"/>
      <c r="N143" s="10" t="s">
        <v>42</v>
      </c>
      <c r="O143" s="13">
        <v>30</v>
      </c>
      <c r="P143" s="13">
        <v>0</v>
      </c>
      <c r="Q143" s="13">
        <v>0</v>
      </c>
      <c r="R143" s="13">
        <v>30</v>
      </c>
      <c r="S143" s="14">
        <v>28333</v>
      </c>
      <c r="T143" s="14">
        <v>11333</v>
      </c>
      <c r="U143" s="14">
        <v>22038</v>
      </c>
      <c r="V143" s="14">
        <v>1600</v>
      </c>
      <c r="W143" s="14">
        <v>0</v>
      </c>
      <c r="X143" s="14">
        <v>1250</v>
      </c>
      <c r="Y143" s="14">
        <v>0</v>
      </c>
      <c r="Z143" s="14">
        <v>0</v>
      </c>
      <c r="AA143" s="14">
        <v>64554</v>
      </c>
      <c r="AB143" s="14">
        <v>3400</v>
      </c>
      <c r="AC143" s="14">
        <v>200</v>
      </c>
      <c r="AD143" s="14">
        <v>5532</v>
      </c>
      <c r="AE143" s="14">
        <v>0</v>
      </c>
      <c r="AF143" s="14">
        <v>0</v>
      </c>
      <c r="AG143" s="14">
        <v>9132</v>
      </c>
      <c r="AH143" s="15">
        <v>55422</v>
      </c>
    </row>
    <row r="144" spans="1:34" ht="24.95" customHeight="1" x14ac:dyDescent="0.25">
      <c r="A144" s="9">
        <f t="shared" si="2"/>
        <v>140</v>
      </c>
      <c r="B144" s="10" t="s">
        <v>667</v>
      </c>
      <c r="C144" s="10">
        <v>262</v>
      </c>
      <c r="D144" s="11" t="s">
        <v>668</v>
      </c>
      <c r="E144" s="11" t="s">
        <v>669</v>
      </c>
      <c r="F144" s="10" t="s">
        <v>0</v>
      </c>
      <c r="G144" s="10" t="s">
        <v>38</v>
      </c>
      <c r="H144" s="10" t="s">
        <v>290</v>
      </c>
      <c r="I144" s="10" t="s">
        <v>670</v>
      </c>
      <c r="J144" s="10" t="s">
        <v>671</v>
      </c>
      <c r="K144" s="12">
        <v>42364</v>
      </c>
      <c r="L144" s="12">
        <v>22283</v>
      </c>
      <c r="M144" s="12"/>
      <c r="N144" s="10" t="s">
        <v>42</v>
      </c>
      <c r="O144" s="13">
        <v>30</v>
      </c>
      <c r="P144" s="13">
        <v>0</v>
      </c>
      <c r="Q144" s="13">
        <v>0</v>
      </c>
      <c r="R144" s="13">
        <v>30</v>
      </c>
      <c r="S144" s="14">
        <v>206667</v>
      </c>
      <c r="T144" s="14">
        <v>82667</v>
      </c>
      <c r="U144" s="14">
        <v>184397</v>
      </c>
      <c r="V144" s="14">
        <v>1600</v>
      </c>
      <c r="W144" s="14">
        <v>0</v>
      </c>
      <c r="X144" s="14">
        <v>1250</v>
      </c>
      <c r="Y144" s="14">
        <v>0</v>
      </c>
      <c r="Z144" s="14">
        <v>0</v>
      </c>
      <c r="AA144" s="14">
        <v>476581</v>
      </c>
      <c r="AB144" s="14">
        <v>24800</v>
      </c>
      <c r="AC144" s="14">
        <v>0</v>
      </c>
      <c r="AD144" s="14">
        <v>127209</v>
      </c>
      <c r="AE144" s="14">
        <v>0</v>
      </c>
      <c r="AF144" s="14">
        <v>940</v>
      </c>
      <c r="AG144" s="14">
        <v>152949</v>
      </c>
      <c r="AH144" s="15">
        <v>323632</v>
      </c>
    </row>
    <row r="145" spans="1:34" ht="30" customHeight="1" x14ac:dyDescent="0.25">
      <c r="A145" s="9">
        <f t="shared" si="2"/>
        <v>141</v>
      </c>
      <c r="B145" s="10" t="s">
        <v>672</v>
      </c>
      <c r="C145" s="10">
        <v>263</v>
      </c>
      <c r="D145" s="11" t="s">
        <v>673</v>
      </c>
      <c r="E145" s="11" t="s">
        <v>674</v>
      </c>
      <c r="F145" s="10" t="s">
        <v>0</v>
      </c>
      <c r="G145" s="10" t="s">
        <v>109</v>
      </c>
      <c r="H145" s="10" t="s">
        <v>39</v>
      </c>
      <c r="I145" s="10" t="s">
        <v>675</v>
      </c>
      <c r="J145" s="10" t="s">
        <v>676</v>
      </c>
      <c r="K145" s="12">
        <v>42373</v>
      </c>
      <c r="L145" s="12">
        <v>30507</v>
      </c>
      <c r="M145" s="12"/>
      <c r="N145" s="10" t="s">
        <v>42</v>
      </c>
      <c r="O145" s="13">
        <v>30</v>
      </c>
      <c r="P145" s="13">
        <v>0</v>
      </c>
      <c r="Q145" s="13">
        <v>0</v>
      </c>
      <c r="R145" s="13">
        <v>30</v>
      </c>
      <c r="S145" s="14">
        <v>20000</v>
      </c>
      <c r="T145" s="14">
        <v>8000</v>
      </c>
      <c r="U145" s="14">
        <v>14672</v>
      </c>
      <c r="V145" s="14">
        <v>1600</v>
      </c>
      <c r="W145" s="14">
        <v>0</v>
      </c>
      <c r="X145" s="14">
        <v>1250</v>
      </c>
      <c r="Y145" s="14">
        <v>0</v>
      </c>
      <c r="Z145" s="14">
        <v>0</v>
      </c>
      <c r="AA145" s="14">
        <v>45522</v>
      </c>
      <c r="AB145" s="14">
        <v>2400</v>
      </c>
      <c r="AC145" s="14">
        <v>200</v>
      </c>
      <c r="AD145" s="14">
        <v>1694</v>
      </c>
      <c r="AE145" s="14">
        <v>360</v>
      </c>
      <c r="AF145" s="14">
        <v>1130</v>
      </c>
      <c r="AG145" s="14">
        <v>5784</v>
      </c>
      <c r="AH145" s="15">
        <v>39738</v>
      </c>
    </row>
    <row r="146" spans="1:34" ht="24.95" customHeight="1" x14ac:dyDescent="0.25">
      <c r="A146" s="9">
        <f t="shared" si="2"/>
        <v>142</v>
      </c>
      <c r="B146" s="10" t="s">
        <v>677</v>
      </c>
      <c r="C146" s="10">
        <v>264</v>
      </c>
      <c r="D146" s="11" t="s">
        <v>678</v>
      </c>
      <c r="E146" s="11" t="s">
        <v>679</v>
      </c>
      <c r="F146" s="10" t="s">
        <v>0</v>
      </c>
      <c r="G146" s="10" t="s">
        <v>52</v>
      </c>
      <c r="H146" s="10" t="s">
        <v>290</v>
      </c>
      <c r="I146" s="10" t="s">
        <v>680</v>
      </c>
      <c r="J146" s="10" t="s">
        <v>681</v>
      </c>
      <c r="K146" s="12">
        <v>42430</v>
      </c>
      <c r="L146" s="12">
        <v>32575</v>
      </c>
      <c r="M146" s="12"/>
      <c r="N146" s="10" t="s">
        <v>42</v>
      </c>
      <c r="O146" s="13">
        <v>30</v>
      </c>
      <c r="P146" s="13">
        <v>0</v>
      </c>
      <c r="Q146" s="13">
        <v>0</v>
      </c>
      <c r="R146" s="13">
        <v>30</v>
      </c>
      <c r="S146" s="14">
        <v>22067</v>
      </c>
      <c r="T146" s="14">
        <v>8827</v>
      </c>
      <c r="U146" s="14">
        <v>16305</v>
      </c>
      <c r="V146" s="14">
        <v>1600</v>
      </c>
      <c r="W146" s="14">
        <v>0</v>
      </c>
      <c r="X146" s="14">
        <v>1250</v>
      </c>
      <c r="Y146" s="14">
        <v>0</v>
      </c>
      <c r="Z146" s="14">
        <v>0</v>
      </c>
      <c r="AA146" s="14">
        <v>50049</v>
      </c>
      <c r="AB146" s="14">
        <v>2648</v>
      </c>
      <c r="AC146" s="14">
        <v>0</v>
      </c>
      <c r="AD146" s="14">
        <v>0</v>
      </c>
      <c r="AE146" s="14">
        <v>0</v>
      </c>
      <c r="AF146" s="14">
        <v>0</v>
      </c>
      <c r="AG146" s="14">
        <v>2648</v>
      </c>
      <c r="AH146" s="15">
        <v>47401</v>
      </c>
    </row>
    <row r="147" spans="1:34" ht="24.95" customHeight="1" x14ac:dyDescent="0.25">
      <c r="A147" s="9">
        <f t="shared" si="2"/>
        <v>143</v>
      </c>
      <c r="B147" s="10" t="s">
        <v>682</v>
      </c>
      <c r="C147" s="10">
        <v>265</v>
      </c>
      <c r="D147" s="11" t="s">
        <v>683</v>
      </c>
      <c r="E147" s="11" t="s">
        <v>438</v>
      </c>
      <c r="F147" s="10" t="s">
        <v>0</v>
      </c>
      <c r="G147" s="10" t="s">
        <v>109</v>
      </c>
      <c r="H147" s="10" t="s">
        <v>290</v>
      </c>
      <c r="I147" s="10" t="s">
        <v>684</v>
      </c>
      <c r="J147" s="10" t="s">
        <v>685</v>
      </c>
      <c r="K147" s="12">
        <v>42431</v>
      </c>
      <c r="L147" s="12">
        <v>32947</v>
      </c>
      <c r="M147" s="12"/>
      <c r="N147" s="10" t="s">
        <v>42</v>
      </c>
      <c r="O147" s="13">
        <v>30</v>
      </c>
      <c r="P147" s="13">
        <v>0</v>
      </c>
      <c r="Q147" s="13">
        <v>0</v>
      </c>
      <c r="R147" s="13">
        <v>30</v>
      </c>
      <c r="S147" s="14">
        <v>14333</v>
      </c>
      <c r="T147" s="14">
        <v>5733</v>
      </c>
      <c r="U147" s="14">
        <v>9392</v>
      </c>
      <c r="V147" s="14">
        <v>1600</v>
      </c>
      <c r="W147" s="14">
        <v>0</v>
      </c>
      <c r="X147" s="14">
        <v>1250</v>
      </c>
      <c r="Y147" s="14">
        <v>0</v>
      </c>
      <c r="Z147" s="14">
        <v>0</v>
      </c>
      <c r="AA147" s="14">
        <v>32308</v>
      </c>
      <c r="AB147" s="14">
        <v>1720</v>
      </c>
      <c r="AC147" s="14">
        <v>0</v>
      </c>
      <c r="AD147" s="14">
        <v>0</v>
      </c>
      <c r="AE147" s="14">
        <v>0</v>
      </c>
      <c r="AF147" s="14">
        <v>0</v>
      </c>
      <c r="AG147" s="14">
        <v>1720</v>
      </c>
      <c r="AH147" s="15">
        <v>30588</v>
      </c>
    </row>
    <row r="148" spans="1:34" ht="24.95" customHeight="1" x14ac:dyDescent="0.25">
      <c r="A148" s="9">
        <f t="shared" si="2"/>
        <v>144</v>
      </c>
      <c r="B148" s="10" t="s">
        <v>686</v>
      </c>
      <c r="C148" s="10">
        <v>266</v>
      </c>
      <c r="D148" s="11" t="s">
        <v>687</v>
      </c>
      <c r="E148" s="11" t="s">
        <v>259</v>
      </c>
      <c r="F148" s="10" t="s">
        <v>0</v>
      </c>
      <c r="G148" s="10" t="s">
        <v>52</v>
      </c>
      <c r="H148" s="10" t="s">
        <v>290</v>
      </c>
      <c r="I148" s="10" t="s">
        <v>688</v>
      </c>
      <c r="J148" s="10" t="s">
        <v>689</v>
      </c>
      <c r="K148" s="12">
        <v>42432</v>
      </c>
      <c r="L148" s="12">
        <v>31295</v>
      </c>
      <c r="M148" s="12"/>
      <c r="N148" s="10" t="s">
        <v>42</v>
      </c>
      <c r="O148" s="13">
        <v>30</v>
      </c>
      <c r="P148" s="13">
        <v>0</v>
      </c>
      <c r="Q148" s="13">
        <v>0</v>
      </c>
      <c r="R148" s="13">
        <v>30</v>
      </c>
      <c r="S148" s="14">
        <v>21667</v>
      </c>
      <c r="T148" s="14">
        <v>8667</v>
      </c>
      <c r="U148" s="14">
        <v>15933</v>
      </c>
      <c r="V148" s="14">
        <v>1600</v>
      </c>
      <c r="W148" s="14">
        <v>0</v>
      </c>
      <c r="X148" s="14">
        <v>1250</v>
      </c>
      <c r="Y148" s="14">
        <v>0</v>
      </c>
      <c r="Z148" s="14">
        <v>0</v>
      </c>
      <c r="AA148" s="14">
        <v>49117</v>
      </c>
      <c r="AB148" s="14">
        <v>2600</v>
      </c>
      <c r="AC148" s="14">
        <v>0</v>
      </c>
      <c r="AD148" s="14">
        <v>0</v>
      </c>
      <c r="AE148" s="14">
        <v>0</v>
      </c>
      <c r="AF148" s="14">
        <v>0</v>
      </c>
      <c r="AG148" s="14">
        <v>2600</v>
      </c>
      <c r="AH148" s="15">
        <v>46517</v>
      </c>
    </row>
    <row r="149" spans="1:34" ht="24.95" customHeight="1" x14ac:dyDescent="0.25">
      <c r="A149" s="9">
        <f t="shared" si="2"/>
        <v>145</v>
      </c>
      <c r="B149" s="10" t="s">
        <v>690</v>
      </c>
      <c r="C149" s="10">
        <v>267</v>
      </c>
      <c r="D149" s="11" t="s">
        <v>691</v>
      </c>
      <c r="E149" s="11" t="s">
        <v>692</v>
      </c>
      <c r="F149" s="10" t="s">
        <v>0</v>
      </c>
      <c r="G149" s="10" t="s">
        <v>76</v>
      </c>
      <c r="H149" s="10" t="s">
        <v>290</v>
      </c>
      <c r="I149" s="10"/>
      <c r="J149" s="10" t="s">
        <v>693</v>
      </c>
      <c r="K149" s="12">
        <v>42480</v>
      </c>
      <c r="L149" s="12">
        <v>28729</v>
      </c>
      <c r="M149" s="12"/>
      <c r="N149" s="10" t="s">
        <v>42</v>
      </c>
      <c r="O149" s="13">
        <v>11</v>
      </c>
      <c r="P149" s="13">
        <v>0</v>
      </c>
      <c r="Q149" s="13">
        <v>0</v>
      </c>
      <c r="R149" s="13">
        <v>11</v>
      </c>
      <c r="S149" s="14">
        <v>15278</v>
      </c>
      <c r="T149" s="14">
        <v>6111</v>
      </c>
      <c r="U149" s="14">
        <v>12636</v>
      </c>
      <c r="V149" s="14">
        <v>587</v>
      </c>
      <c r="W149" s="14">
        <v>0</v>
      </c>
      <c r="X149" s="14">
        <v>458</v>
      </c>
      <c r="Y149" s="14">
        <v>0</v>
      </c>
      <c r="Z149" s="14">
        <v>0</v>
      </c>
      <c r="AA149" s="14">
        <v>35070</v>
      </c>
      <c r="AB149" s="14">
        <v>1833</v>
      </c>
      <c r="AC149" s="14">
        <v>0</v>
      </c>
      <c r="AD149" s="14">
        <v>9095</v>
      </c>
      <c r="AE149" s="14">
        <v>0</v>
      </c>
      <c r="AF149" s="14">
        <v>0</v>
      </c>
      <c r="AG149" s="14">
        <v>10928</v>
      </c>
      <c r="AH149" s="15">
        <v>24142</v>
      </c>
    </row>
    <row r="150" spans="1:34" ht="24.95" customHeight="1" thickBot="1" x14ac:dyDescent="0.3">
      <c r="A150" s="16"/>
      <c r="B150" s="17"/>
      <c r="C150" s="17"/>
      <c r="D150" s="18" t="s">
        <v>694</v>
      </c>
      <c r="E150" s="19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20">
        <f t="shared" ref="S150:AF150" si="3">SUM(S5:S149)</f>
        <v>2991925</v>
      </c>
      <c r="T150" s="20">
        <f t="shared" si="3"/>
        <v>1196735</v>
      </c>
      <c r="U150" s="20">
        <f t="shared" si="3"/>
        <v>2132561</v>
      </c>
      <c r="V150" s="20">
        <f t="shared" si="3"/>
        <v>187854</v>
      </c>
      <c r="W150" s="20">
        <f t="shared" si="3"/>
        <v>86940</v>
      </c>
      <c r="X150" s="20">
        <f t="shared" si="3"/>
        <v>178416</v>
      </c>
      <c r="Y150" s="20">
        <f t="shared" si="3"/>
        <v>2500</v>
      </c>
      <c r="Z150" s="20">
        <f t="shared" si="3"/>
        <v>15600</v>
      </c>
      <c r="AA150" s="20">
        <f t="shared" si="3"/>
        <v>6792531</v>
      </c>
      <c r="AB150" s="20">
        <f t="shared" si="3"/>
        <v>359036</v>
      </c>
      <c r="AC150" s="20">
        <f t="shared" si="3"/>
        <v>800</v>
      </c>
      <c r="AD150" s="20">
        <f t="shared" si="3"/>
        <v>493727</v>
      </c>
      <c r="AE150" s="20">
        <f t="shared" si="3"/>
        <v>1080</v>
      </c>
      <c r="AF150" s="20">
        <f t="shared" si="3"/>
        <v>34630</v>
      </c>
      <c r="AG150" s="20">
        <f>SUM(AG5:AG149)</f>
        <v>889273</v>
      </c>
      <c r="AH150" s="21">
        <f>SUM(AH5:AH149)</f>
        <v>5903258</v>
      </c>
    </row>
    <row r="151" spans="1:34" ht="15.75" thickTop="1" x14ac:dyDescent="0.25"/>
  </sheetData>
  <autoFilter ref="A4:AJ150"/>
  <mergeCells count="1">
    <mergeCell ref="A1:D1"/>
  </mergeCells>
  <printOptions gridLines="1"/>
  <pageMargins left="0.31496062992125984" right="0.31496062992125984" top="0.74803149606299213" bottom="0.74803149606299213" header="0.31496062992125984" footer="0.31496062992125984"/>
  <pageSetup paperSize="9" scale="70" orientation="landscape" horizontalDpi="300" verticalDpi="300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E5" sqref="E5"/>
    </sheetView>
  </sheetViews>
  <sheetFormatPr defaultRowHeight="15" x14ac:dyDescent="0.25"/>
  <cols>
    <col min="1" max="1" width="10.85546875" bestFit="1" customWidth="1"/>
    <col min="2" max="2" width="13.140625" bestFit="1" customWidth="1"/>
    <col min="3" max="3" width="23.5703125" bestFit="1" customWidth="1"/>
    <col min="4" max="4" width="0.5703125" customWidth="1"/>
    <col min="5" max="5" width="13.140625" bestFit="1" customWidth="1"/>
    <col min="6" max="6" width="23.28515625" bestFit="1" customWidth="1"/>
  </cols>
  <sheetData>
    <row r="1" spans="1:6" s="96" customFormat="1" ht="21" customHeight="1" thickBot="1" x14ac:dyDescent="0.3">
      <c r="A1" s="97" t="s">
        <v>1200</v>
      </c>
      <c r="B1" s="119" t="s">
        <v>1207</v>
      </c>
      <c r="C1" s="119"/>
      <c r="D1" s="97"/>
      <c r="E1" s="119" t="s">
        <v>1206</v>
      </c>
      <c r="F1" s="119"/>
    </row>
    <row r="3" spans="1:6" x14ac:dyDescent="0.25">
      <c r="A3" t="s">
        <v>1214</v>
      </c>
      <c r="B3" t="s">
        <v>690</v>
      </c>
      <c r="C3" t="s">
        <v>691</v>
      </c>
      <c r="E3" t="s">
        <v>1210</v>
      </c>
      <c r="F3" t="s">
        <v>1211</v>
      </c>
    </row>
    <row r="4" spans="1:6" x14ac:dyDescent="0.25">
      <c r="E4" t="s">
        <v>1212</v>
      </c>
      <c r="F4" t="s">
        <v>1213</v>
      </c>
    </row>
    <row r="5" spans="1:6" x14ac:dyDescent="0.25">
      <c r="A5" s="98"/>
      <c r="B5" s="98"/>
      <c r="C5" s="98"/>
      <c r="D5" s="98"/>
      <c r="E5" s="98"/>
      <c r="F5" s="98"/>
    </row>
    <row r="7" spans="1:6" x14ac:dyDescent="0.25">
      <c r="A7" t="s">
        <v>1205</v>
      </c>
      <c r="B7" t="s">
        <v>698</v>
      </c>
      <c r="C7" t="s">
        <v>699</v>
      </c>
      <c r="E7" t="s">
        <v>79</v>
      </c>
      <c r="F7" t="s">
        <v>80</v>
      </c>
    </row>
    <row r="8" spans="1:6" x14ac:dyDescent="0.25">
      <c r="B8" t="s">
        <v>702</v>
      </c>
      <c r="C8" t="s">
        <v>703</v>
      </c>
      <c r="E8" t="s">
        <v>321</v>
      </c>
      <c r="F8" t="s">
        <v>322</v>
      </c>
    </row>
    <row r="9" spans="1:6" x14ac:dyDescent="0.25">
      <c r="B9" t="s">
        <v>706</v>
      </c>
      <c r="C9" t="s">
        <v>707</v>
      </c>
      <c r="E9" t="s">
        <v>475</v>
      </c>
      <c r="F9" t="s">
        <v>476</v>
      </c>
    </row>
    <row r="10" spans="1:6" x14ac:dyDescent="0.25">
      <c r="B10" t="s">
        <v>710</v>
      </c>
      <c r="C10" t="s">
        <v>711</v>
      </c>
      <c r="E10" t="s">
        <v>499</v>
      </c>
      <c r="F10" t="s">
        <v>500</v>
      </c>
    </row>
    <row r="11" spans="1:6" x14ac:dyDescent="0.25">
      <c r="A11" s="98"/>
      <c r="B11" s="98"/>
      <c r="C11" s="98"/>
      <c r="D11" s="98"/>
      <c r="E11" s="98"/>
      <c r="F11" s="98"/>
    </row>
    <row r="13" spans="1:6" x14ac:dyDescent="0.25">
      <c r="A13" t="s">
        <v>1208</v>
      </c>
      <c r="B13" t="s">
        <v>719</v>
      </c>
      <c r="C13" t="s">
        <v>720</v>
      </c>
      <c r="E13" t="s">
        <v>287</v>
      </c>
      <c r="F13" t="s">
        <v>288</v>
      </c>
    </row>
    <row r="14" spans="1:6" x14ac:dyDescent="0.25">
      <c r="B14" t="s">
        <v>723</v>
      </c>
      <c r="C14" t="s">
        <v>724</v>
      </c>
    </row>
    <row r="15" spans="1:6" x14ac:dyDescent="0.25">
      <c r="B15" t="s">
        <v>727</v>
      </c>
      <c r="C15" t="s">
        <v>728</v>
      </c>
    </row>
    <row r="16" spans="1:6" x14ac:dyDescent="0.25">
      <c r="B16" t="s">
        <v>730</v>
      </c>
      <c r="C16" t="s">
        <v>731</v>
      </c>
    </row>
    <row r="17" spans="1:6" x14ac:dyDescent="0.25">
      <c r="A17" s="98"/>
      <c r="B17" s="98"/>
      <c r="C17" s="98"/>
      <c r="D17" s="98"/>
      <c r="E17" s="98"/>
      <c r="F17" s="98"/>
    </row>
    <row r="19" spans="1:6" x14ac:dyDescent="0.25">
      <c r="A19" t="s">
        <v>1209</v>
      </c>
      <c r="B19" t="s">
        <v>745</v>
      </c>
      <c r="C19" t="s">
        <v>746</v>
      </c>
      <c r="E19" t="s">
        <v>179</v>
      </c>
      <c r="F19" t="s">
        <v>180</v>
      </c>
    </row>
    <row r="20" spans="1:6" x14ac:dyDescent="0.25">
      <c r="B20" t="s">
        <v>749</v>
      </c>
      <c r="C20" t="s">
        <v>750</v>
      </c>
      <c r="E20" t="s">
        <v>209</v>
      </c>
      <c r="F20" t="s">
        <v>210</v>
      </c>
    </row>
    <row r="21" spans="1:6" x14ac:dyDescent="0.25">
      <c r="E21" t="s">
        <v>241</v>
      </c>
      <c r="F21" t="s">
        <v>242</v>
      </c>
    </row>
    <row r="22" spans="1:6" x14ac:dyDescent="0.25">
      <c r="E22" t="s">
        <v>308</v>
      </c>
      <c r="F22" t="s">
        <v>309</v>
      </c>
    </row>
    <row r="23" spans="1:6" x14ac:dyDescent="0.25">
      <c r="E23" t="s">
        <v>329</v>
      </c>
      <c r="F23" t="s">
        <v>330</v>
      </c>
    </row>
    <row r="24" spans="1:6" x14ac:dyDescent="0.25">
      <c r="E24" t="s">
        <v>466</v>
      </c>
      <c r="F24" t="s">
        <v>467</v>
      </c>
    </row>
    <row r="25" spans="1:6" x14ac:dyDescent="0.25">
      <c r="E25" t="s">
        <v>662</v>
      </c>
      <c r="F25" t="s">
        <v>663</v>
      </c>
    </row>
    <row r="26" spans="1:6" x14ac:dyDescent="0.25">
      <c r="A26" s="98"/>
      <c r="B26" s="98"/>
      <c r="C26" s="98"/>
      <c r="D26" s="98"/>
      <c r="E26" s="98"/>
      <c r="F26" s="98"/>
    </row>
    <row r="28" spans="1:6" x14ac:dyDescent="0.25">
      <c r="A28" t="s">
        <v>1223</v>
      </c>
      <c r="B28" t="s">
        <v>1216</v>
      </c>
      <c r="E28" t="s">
        <v>282</v>
      </c>
      <c r="F28" t="s">
        <v>283</v>
      </c>
    </row>
    <row r="29" spans="1:6" x14ac:dyDescent="0.25">
      <c r="E29" t="s">
        <v>710</v>
      </c>
      <c r="F29" t="s">
        <v>711</v>
      </c>
    </row>
    <row r="30" spans="1:6" x14ac:dyDescent="0.25">
      <c r="A30" s="98"/>
      <c r="B30" s="98"/>
      <c r="C30" s="98"/>
      <c r="D30" s="98"/>
      <c r="E30" s="98"/>
      <c r="F30" s="98"/>
    </row>
    <row r="32" spans="1:6" x14ac:dyDescent="0.25">
      <c r="A32" t="s">
        <v>1222</v>
      </c>
      <c r="B32" t="s">
        <v>1216</v>
      </c>
      <c r="E32" t="s">
        <v>35</v>
      </c>
      <c r="F32" t="s">
        <v>36</v>
      </c>
    </row>
    <row r="33" spans="1:6" x14ac:dyDescent="0.25">
      <c r="E33" t="s">
        <v>184</v>
      </c>
      <c r="F33" t="s">
        <v>185</v>
      </c>
    </row>
    <row r="34" spans="1:6" x14ac:dyDescent="0.25">
      <c r="E34" t="s">
        <v>354</v>
      </c>
      <c r="F34" t="s">
        <v>219</v>
      </c>
    </row>
    <row r="35" spans="1:6" x14ac:dyDescent="0.25">
      <c r="E35" t="s">
        <v>377</v>
      </c>
      <c r="F35" t="s">
        <v>378</v>
      </c>
    </row>
    <row r="36" spans="1:6" x14ac:dyDescent="0.25">
      <c r="A36" s="98"/>
      <c r="B36" s="98"/>
      <c r="C36" s="98"/>
      <c r="D36" s="98"/>
      <c r="E36" s="98"/>
      <c r="F36" s="98"/>
    </row>
    <row r="38" spans="1:6" x14ac:dyDescent="0.25">
      <c r="A38" t="s">
        <v>1221</v>
      </c>
      <c r="B38" t="s">
        <v>1216</v>
      </c>
      <c r="E38" t="s">
        <v>205</v>
      </c>
      <c r="F38" t="s">
        <v>206</v>
      </c>
    </row>
    <row r="39" spans="1:6" x14ac:dyDescent="0.25">
      <c r="E39" t="s">
        <v>325</v>
      </c>
      <c r="F39" t="s">
        <v>326</v>
      </c>
    </row>
    <row r="40" spans="1:6" x14ac:dyDescent="0.25">
      <c r="E40" t="s">
        <v>361</v>
      </c>
      <c r="F40" t="s">
        <v>362</v>
      </c>
    </row>
    <row r="41" spans="1:6" x14ac:dyDescent="0.25">
      <c r="E41" t="s">
        <v>515</v>
      </c>
      <c r="F41" t="s">
        <v>516</v>
      </c>
    </row>
    <row r="42" spans="1:6" x14ac:dyDescent="0.25">
      <c r="E42" t="s">
        <v>531</v>
      </c>
      <c r="F42" t="s">
        <v>532</v>
      </c>
    </row>
    <row r="43" spans="1:6" x14ac:dyDescent="0.25">
      <c r="A43" s="98"/>
      <c r="B43" s="98"/>
      <c r="C43" s="98"/>
      <c r="D43" s="98"/>
      <c r="E43" s="98"/>
      <c r="F43" s="98"/>
    </row>
    <row r="45" spans="1:6" x14ac:dyDescent="0.25">
      <c r="A45" t="s">
        <v>1220</v>
      </c>
      <c r="B45" t="s">
        <v>1216</v>
      </c>
      <c r="E45" t="s">
        <v>166</v>
      </c>
      <c r="F45" t="s">
        <v>167</v>
      </c>
    </row>
    <row r="46" spans="1:6" x14ac:dyDescent="0.25">
      <c r="A46" s="98"/>
      <c r="B46" s="98"/>
      <c r="C46" s="98"/>
      <c r="D46" s="98"/>
      <c r="E46" s="98"/>
      <c r="F46" s="98"/>
    </row>
    <row r="48" spans="1:6" x14ac:dyDescent="0.25">
      <c r="A48" t="s">
        <v>1217</v>
      </c>
      <c r="B48" t="s">
        <v>1216</v>
      </c>
      <c r="E48" t="s">
        <v>236</v>
      </c>
      <c r="F48" t="s">
        <v>237</v>
      </c>
    </row>
    <row r="49" spans="1:6" x14ac:dyDescent="0.25">
      <c r="E49" t="s">
        <v>373</v>
      </c>
      <c r="F49" t="s">
        <v>374</v>
      </c>
    </row>
    <row r="50" spans="1:6" x14ac:dyDescent="0.25">
      <c r="A50" s="98"/>
      <c r="B50" s="98"/>
      <c r="C50" s="98"/>
      <c r="D50" s="98"/>
      <c r="E50" s="98"/>
      <c r="F50" s="98"/>
    </row>
    <row r="52" spans="1:6" x14ac:dyDescent="0.25">
      <c r="A52" t="s">
        <v>1218</v>
      </c>
      <c r="B52" t="s">
        <v>1116</v>
      </c>
      <c r="C52" t="s">
        <v>1117</v>
      </c>
      <c r="E52" t="s">
        <v>55</v>
      </c>
      <c r="F52" t="s">
        <v>56</v>
      </c>
    </row>
    <row r="53" spans="1:6" x14ac:dyDescent="0.25">
      <c r="E53" t="s">
        <v>188</v>
      </c>
      <c r="F53" t="s">
        <v>189</v>
      </c>
    </row>
    <row r="54" spans="1:6" x14ac:dyDescent="0.25">
      <c r="E54" t="s">
        <v>231</v>
      </c>
      <c r="F54" t="s">
        <v>232</v>
      </c>
    </row>
    <row r="55" spans="1:6" x14ac:dyDescent="0.25">
      <c r="E55" t="s">
        <v>423</v>
      </c>
      <c r="F55" t="s">
        <v>424</v>
      </c>
    </row>
    <row r="56" spans="1:6" x14ac:dyDescent="0.25">
      <c r="A56" s="98"/>
      <c r="B56" s="98"/>
      <c r="C56" s="98"/>
      <c r="D56" s="98"/>
      <c r="E56" s="98"/>
      <c r="F56" s="98"/>
    </row>
    <row r="58" spans="1:6" x14ac:dyDescent="0.25">
      <c r="A58" t="s">
        <v>1219</v>
      </c>
      <c r="B58" t="s">
        <v>1216</v>
      </c>
      <c r="E58" t="s">
        <v>158</v>
      </c>
      <c r="F58" t="s">
        <v>1013</v>
      </c>
    </row>
    <row r="59" spans="1:6" x14ac:dyDescent="0.25">
      <c r="E59" t="s">
        <v>218</v>
      </c>
      <c r="F59" t="s">
        <v>1021</v>
      </c>
    </row>
    <row r="60" spans="1:6" x14ac:dyDescent="0.25">
      <c r="E60" t="s">
        <v>303</v>
      </c>
      <c r="F60" t="s">
        <v>1033</v>
      </c>
    </row>
    <row r="61" spans="1:6" x14ac:dyDescent="0.25">
      <c r="E61" t="s">
        <v>412</v>
      </c>
      <c r="F61" t="s">
        <v>1012</v>
      </c>
    </row>
    <row r="62" spans="1:6" x14ac:dyDescent="0.25">
      <c r="E62" t="s">
        <v>451</v>
      </c>
      <c r="F62" t="s">
        <v>1058</v>
      </c>
    </row>
    <row r="63" spans="1:6" x14ac:dyDescent="0.25">
      <c r="E63" t="s">
        <v>507</v>
      </c>
      <c r="F63" t="s">
        <v>1068</v>
      </c>
    </row>
    <row r="64" spans="1:6" x14ac:dyDescent="0.25">
      <c r="E64" t="s">
        <v>548</v>
      </c>
      <c r="F64" t="s">
        <v>1076</v>
      </c>
    </row>
    <row r="65" spans="1:6" x14ac:dyDescent="0.25">
      <c r="E65" t="s">
        <v>727</v>
      </c>
      <c r="F65" t="s">
        <v>1112</v>
      </c>
    </row>
    <row r="66" spans="1:6" x14ac:dyDescent="0.25">
      <c r="A66" s="98"/>
      <c r="B66" s="98"/>
      <c r="C66" s="98"/>
      <c r="D66" s="98"/>
      <c r="E66" s="98"/>
      <c r="F66" s="98"/>
    </row>
    <row r="68" spans="1:6" x14ac:dyDescent="0.25">
      <c r="A68" t="s">
        <v>1215</v>
      </c>
      <c r="B68" t="s">
        <v>1216</v>
      </c>
      <c r="E68" t="s">
        <v>197</v>
      </c>
      <c r="F68" t="s">
        <v>198</v>
      </c>
    </row>
    <row r="69" spans="1:6" x14ac:dyDescent="0.25">
      <c r="E69" t="s">
        <v>201</v>
      </c>
      <c r="F69" t="s">
        <v>202</v>
      </c>
    </row>
    <row r="70" spans="1:6" x14ac:dyDescent="0.25">
      <c r="E70" t="s">
        <v>487</v>
      </c>
      <c r="F70" t="s">
        <v>488</v>
      </c>
    </row>
    <row r="71" spans="1:6" x14ac:dyDescent="0.25">
      <c r="E71" t="s">
        <v>570</v>
      </c>
      <c r="F71" t="s">
        <v>571</v>
      </c>
    </row>
    <row r="72" spans="1:6" x14ac:dyDescent="0.25">
      <c r="E72" t="s">
        <v>578</v>
      </c>
      <c r="F72" t="s">
        <v>579</v>
      </c>
    </row>
    <row r="73" spans="1:6" x14ac:dyDescent="0.25">
      <c r="E73" t="s">
        <v>686</v>
      </c>
      <c r="F73" t="s">
        <v>687</v>
      </c>
    </row>
    <row r="74" spans="1:6" x14ac:dyDescent="0.25">
      <c r="A74" s="98"/>
      <c r="B74" s="98"/>
      <c r="C74" s="98"/>
      <c r="D74" s="98"/>
      <c r="E74" s="98"/>
      <c r="F74" s="98"/>
    </row>
  </sheetData>
  <mergeCells count="2">
    <mergeCell ref="B1:C1"/>
    <mergeCell ref="E1:F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10" workbookViewId="0">
      <selection activeCell="H23" sqref="H23"/>
    </sheetView>
  </sheetViews>
  <sheetFormatPr defaultRowHeight="15" x14ac:dyDescent="0.25"/>
  <cols>
    <col min="3" max="3" width="11" customWidth="1"/>
    <col min="4" max="4" width="10.140625" customWidth="1"/>
    <col min="5" max="5" width="10.28515625" customWidth="1"/>
  </cols>
  <sheetData>
    <row r="1" spans="1:5" ht="20.25" customHeight="1" x14ac:dyDescent="0.25">
      <c r="A1" s="69" t="s">
        <v>1224</v>
      </c>
    </row>
    <row r="3" spans="1:5" s="8" customFormat="1" ht="28.5" customHeight="1" thickBot="1" x14ac:dyDescent="0.3">
      <c r="A3" s="25" t="s">
        <v>1200</v>
      </c>
      <c r="B3" s="25" t="s">
        <v>1201</v>
      </c>
      <c r="C3" s="25" t="s">
        <v>1202</v>
      </c>
      <c r="D3" s="25" t="s">
        <v>1204</v>
      </c>
      <c r="E3" s="25" t="s">
        <v>1203</v>
      </c>
    </row>
    <row r="4" spans="1:5" ht="26.25" customHeight="1" x14ac:dyDescent="0.25">
      <c r="A4" s="93">
        <v>43571</v>
      </c>
      <c r="B4">
        <v>146</v>
      </c>
      <c r="C4" s="94">
        <v>1</v>
      </c>
      <c r="D4" s="94">
        <v>2</v>
      </c>
      <c r="E4">
        <f>B4+C4-D4</f>
        <v>145</v>
      </c>
    </row>
    <row r="5" spans="1:5" ht="26.25" customHeight="1" x14ac:dyDescent="0.25">
      <c r="A5" s="93">
        <f>A4+31</f>
        <v>43602</v>
      </c>
      <c r="B5">
        <f>E4</f>
        <v>145</v>
      </c>
      <c r="C5" s="94">
        <v>4</v>
      </c>
      <c r="D5" s="94">
        <v>4</v>
      </c>
      <c r="E5">
        <f t="shared" ref="E5:E15" si="0">B5+C5-D5</f>
        <v>145</v>
      </c>
    </row>
    <row r="6" spans="1:5" ht="26.25" customHeight="1" x14ac:dyDescent="0.25">
      <c r="A6" s="93">
        <f t="shared" ref="A6:A12" si="1">A5+31</f>
        <v>43633</v>
      </c>
      <c r="B6">
        <f t="shared" ref="B6:B15" si="2">E5</f>
        <v>145</v>
      </c>
      <c r="C6" s="94">
        <v>4</v>
      </c>
      <c r="D6" s="94">
        <v>1</v>
      </c>
      <c r="E6">
        <f t="shared" si="0"/>
        <v>148</v>
      </c>
    </row>
    <row r="7" spans="1:5" ht="26.25" customHeight="1" x14ac:dyDescent="0.25">
      <c r="A7" s="93">
        <f t="shared" si="1"/>
        <v>43664</v>
      </c>
      <c r="B7">
        <f t="shared" si="2"/>
        <v>148</v>
      </c>
      <c r="C7" s="94">
        <v>2</v>
      </c>
      <c r="D7" s="94">
        <v>7</v>
      </c>
      <c r="E7">
        <f t="shared" si="0"/>
        <v>143</v>
      </c>
    </row>
    <row r="8" spans="1:5" ht="26.25" customHeight="1" x14ac:dyDescent="0.25">
      <c r="A8" s="93">
        <f t="shared" si="1"/>
        <v>43695</v>
      </c>
      <c r="B8">
        <f t="shared" si="2"/>
        <v>143</v>
      </c>
      <c r="C8" s="95"/>
      <c r="D8" s="94">
        <v>2</v>
      </c>
      <c r="E8">
        <f t="shared" si="0"/>
        <v>141</v>
      </c>
    </row>
    <row r="9" spans="1:5" ht="26.25" customHeight="1" x14ac:dyDescent="0.25">
      <c r="A9" s="93">
        <f t="shared" si="1"/>
        <v>43726</v>
      </c>
      <c r="B9">
        <f t="shared" si="2"/>
        <v>141</v>
      </c>
      <c r="C9" s="95"/>
      <c r="D9" s="94">
        <v>4</v>
      </c>
      <c r="E9">
        <f t="shared" si="0"/>
        <v>137</v>
      </c>
    </row>
    <row r="10" spans="1:5" ht="26.25" customHeight="1" x14ac:dyDescent="0.25">
      <c r="A10" s="93">
        <f t="shared" si="1"/>
        <v>43757</v>
      </c>
      <c r="B10">
        <f t="shared" si="2"/>
        <v>137</v>
      </c>
      <c r="C10" s="95"/>
      <c r="D10" s="95">
        <v>5</v>
      </c>
      <c r="E10">
        <f t="shared" si="0"/>
        <v>132</v>
      </c>
    </row>
    <row r="11" spans="1:5" ht="26.25" customHeight="1" x14ac:dyDescent="0.25">
      <c r="A11" s="93">
        <f t="shared" si="1"/>
        <v>43788</v>
      </c>
      <c r="B11">
        <f t="shared" si="2"/>
        <v>132</v>
      </c>
      <c r="C11" s="94"/>
      <c r="D11" s="94">
        <v>1</v>
      </c>
      <c r="E11">
        <f t="shared" si="0"/>
        <v>131</v>
      </c>
    </row>
    <row r="12" spans="1:5" ht="26.25" customHeight="1" x14ac:dyDescent="0.25">
      <c r="A12" s="93">
        <f t="shared" si="1"/>
        <v>43819</v>
      </c>
      <c r="B12">
        <f t="shared" si="2"/>
        <v>131</v>
      </c>
      <c r="C12" s="94"/>
      <c r="D12" s="94">
        <v>2</v>
      </c>
      <c r="E12">
        <f t="shared" si="0"/>
        <v>129</v>
      </c>
    </row>
    <row r="13" spans="1:5" ht="26.25" customHeight="1" x14ac:dyDescent="0.25">
      <c r="A13" s="93">
        <f>A12+31</f>
        <v>43850</v>
      </c>
      <c r="B13">
        <f t="shared" si="2"/>
        <v>129</v>
      </c>
      <c r="C13" s="94">
        <v>1</v>
      </c>
      <c r="D13" s="94">
        <v>4</v>
      </c>
      <c r="E13">
        <f t="shared" si="0"/>
        <v>126</v>
      </c>
    </row>
    <row r="14" spans="1:5" ht="26.25" customHeight="1" x14ac:dyDescent="0.25">
      <c r="A14" s="93">
        <f>A13+31</f>
        <v>43881</v>
      </c>
      <c r="B14">
        <f t="shared" si="2"/>
        <v>126</v>
      </c>
      <c r="C14" s="95"/>
      <c r="D14" s="94">
        <v>8</v>
      </c>
      <c r="E14">
        <f t="shared" si="0"/>
        <v>118</v>
      </c>
    </row>
    <row r="15" spans="1:5" ht="26.25" customHeight="1" x14ac:dyDescent="0.25">
      <c r="A15" s="93">
        <f>A14+31</f>
        <v>43912</v>
      </c>
      <c r="B15">
        <f t="shared" si="2"/>
        <v>118</v>
      </c>
      <c r="C15" s="95"/>
      <c r="D15" s="94">
        <v>6</v>
      </c>
      <c r="E15">
        <f t="shared" si="0"/>
        <v>112</v>
      </c>
    </row>
    <row r="16" spans="1:5" ht="26.25" customHeight="1" thickBot="1" x14ac:dyDescent="0.3">
      <c r="C16" s="29">
        <f>SUM(C4:C15)</f>
        <v>12</v>
      </c>
      <c r="D16" s="29">
        <f t="shared" ref="D16" si="3">SUM(D4:D15)</f>
        <v>46</v>
      </c>
    </row>
    <row r="17" spans="1:1" x14ac:dyDescent="0.25">
      <c r="A17" s="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19"/>
  <sheetViews>
    <sheetView workbookViewId="0">
      <pane xSplit="4" ySplit="4" topLeftCell="E113" activePane="bottomRight" state="frozen"/>
      <selection pane="topRight" activeCell="E1" sqref="E1"/>
      <selection pane="bottomLeft" activeCell="A5" sqref="A5"/>
      <selection pane="bottomRight" activeCell="AP119" sqref="AP119"/>
    </sheetView>
  </sheetViews>
  <sheetFormatPr defaultRowHeight="15" x14ac:dyDescent="0.25"/>
  <cols>
    <col min="1" max="1" width="9.85546875" bestFit="1" customWidth="1"/>
    <col min="2" max="2" width="5.42578125" customWidth="1"/>
    <col min="3" max="3" width="15.85546875" bestFit="1" customWidth="1"/>
    <col min="4" max="4" width="21.42578125" customWidth="1"/>
    <col min="5" max="5" width="23.28515625" style="1" customWidth="1"/>
    <col min="6" max="6" width="30.28515625" hidden="1" customWidth="1"/>
    <col min="7" max="7" width="8" hidden="1" customWidth="1"/>
    <col min="8" max="8" width="14.28515625" hidden="1" customWidth="1"/>
    <col min="9" max="9" width="12.7109375" hidden="1" customWidth="1"/>
    <col min="10" max="10" width="18.5703125" hidden="1" customWidth="1"/>
    <col min="11" max="11" width="13.7109375" hidden="1" customWidth="1"/>
    <col min="12" max="12" width="17.85546875" hidden="1" customWidth="1"/>
    <col min="13" max="13" width="14.28515625" hidden="1" customWidth="1"/>
    <col min="14" max="15" width="10.140625" hidden="1" customWidth="1"/>
    <col min="16" max="16" width="9.85546875" hidden="1" customWidth="1"/>
    <col min="17" max="17" width="6.140625" hidden="1" customWidth="1"/>
    <col min="18" max="18" width="13.28515625" hidden="1" customWidth="1"/>
    <col min="19" max="19" width="4.42578125" hidden="1" customWidth="1"/>
    <col min="20" max="20" width="9.28515625" hidden="1" customWidth="1"/>
    <col min="21" max="21" width="6.140625" customWidth="1"/>
    <col min="22" max="22" width="10.5703125" style="23" bestFit="1" customWidth="1"/>
    <col min="23" max="23" width="12.140625" style="23" hidden="1" customWidth="1"/>
    <col min="24" max="24" width="10.5703125" style="23" bestFit="1" customWidth="1"/>
    <col min="25" max="25" width="10.7109375" style="23" hidden="1" customWidth="1"/>
    <col min="26" max="26" width="9" style="23" bestFit="1" customWidth="1"/>
    <col min="27" max="27" width="12.28515625" style="23" hidden="1" customWidth="1"/>
    <col min="28" max="28" width="9" style="23" bestFit="1" customWidth="1"/>
    <col min="29" max="29" width="13.7109375" style="23" hidden="1" customWidth="1"/>
    <col min="30" max="30" width="10.42578125" style="23" bestFit="1" customWidth="1"/>
    <col min="31" max="31" width="11.140625" style="23" hidden="1" customWidth="1"/>
    <col min="32" max="32" width="12.5703125" style="23" customWidth="1"/>
    <col min="33" max="33" width="13.85546875" style="23" hidden="1" customWidth="1"/>
    <col min="34" max="34" width="9" style="23" hidden="1" customWidth="1"/>
    <col min="35" max="35" width="13.7109375" style="23" hidden="1" customWidth="1"/>
    <col min="36" max="36" width="14.5703125" style="23" hidden="1" customWidth="1"/>
    <col min="37" max="37" width="14" style="23" hidden="1" customWidth="1"/>
    <col min="38" max="38" width="12.28515625" style="23" hidden="1" customWidth="1"/>
    <col min="39" max="39" width="11" style="23" hidden="1" customWidth="1"/>
    <col min="40" max="40" width="7.85546875" style="23" hidden="1" customWidth="1"/>
    <col min="41" max="41" width="5.85546875" style="23" hidden="1" customWidth="1"/>
    <col min="42" max="42" width="7" style="23" bestFit="1" customWidth="1"/>
    <col min="43" max="43" width="6.7109375" style="23" customWidth="1"/>
    <col min="44" max="44" width="7" style="23" hidden="1" customWidth="1"/>
    <col min="45" max="46" width="14.28515625" style="23" hidden="1" customWidth="1"/>
    <col min="47" max="47" width="8.85546875" style="23" hidden="1" customWidth="1"/>
    <col min="48" max="48" width="12" style="23" hidden="1" customWidth="1"/>
    <col min="49" max="49" width="11.85546875" style="23" hidden="1" customWidth="1"/>
    <col min="50" max="50" width="13.140625" style="23" hidden="1" customWidth="1"/>
    <col min="51" max="51" width="11.7109375" style="23" hidden="1" customWidth="1"/>
    <col min="52" max="52" width="20.85546875" style="23" hidden="1" customWidth="1"/>
    <col min="53" max="53" width="11.42578125" style="23" hidden="1" customWidth="1"/>
    <col min="54" max="54" width="21" style="23" hidden="1" customWidth="1"/>
    <col min="55" max="55" width="12.42578125" style="23" bestFit="1" customWidth="1"/>
    <col min="56" max="56" width="9" style="23" bestFit="1" customWidth="1"/>
    <col min="57" max="57" width="5.140625" style="23" hidden="1" customWidth="1"/>
    <col min="58" max="58" width="5.85546875" style="23" hidden="1" customWidth="1"/>
    <col min="59" max="59" width="5.42578125" style="23" bestFit="1" customWidth="1"/>
    <col min="60" max="60" width="9" style="23" bestFit="1" customWidth="1"/>
    <col min="61" max="61" width="7.28515625" style="23" hidden="1" customWidth="1"/>
    <col min="62" max="62" width="31.140625" style="23" hidden="1" customWidth="1"/>
    <col min="63" max="63" width="20.7109375" style="23" hidden="1" customWidth="1"/>
    <col min="64" max="64" width="17.28515625" style="23" hidden="1" customWidth="1"/>
    <col min="65" max="65" width="22.7109375" style="23" hidden="1" customWidth="1"/>
    <col min="66" max="66" width="30.42578125" style="23" hidden="1" customWidth="1"/>
    <col min="67" max="67" width="7.85546875" style="23" customWidth="1"/>
    <col min="68" max="68" width="18.5703125" style="23" hidden="1" customWidth="1"/>
    <col min="69" max="69" width="21.7109375" style="23" hidden="1" customWidth="1"/>
    <col min="70" max="70" width="16.140625" style="23" hidden="1" customWidth="1"/>
    <col min="71" max="71" width="14.140625" style="23" hidden="1" customWidth="1"/>
    <col min="72" max="72" width="7.85546875" style="23" customWidth="1"/>
    <col min="73" max="73" width="10.85546875" style="23" customWidth="1"/>
    <col min="74" max="74" width="11.28515625" style="23" customWidth="1"/>
    <col min="254" max="254" width="9.85546875" bestFit="1" customWidth="1"/>
    <col min="255" max="255" width="5.42578125" customWidth="1"/>
    <col min="256" max="256" width="15.85546875" bestFit="1" customWidth="1"/>
    <col min="257" max="257" width="21.42578125" customWidth="1"/>
    <col min="258" max="258" width="23.28515625" customWidth="1"/>
    <col min="259" max="276" width="0" hidden="1" customWidth="1"/>
    <col min="277" max="277" width="6.140625" customWidth="1"/>
    <col min="278" max="278" width="10.5703125" bestFit="1" customWidth="1"/>
    <col min="279" max="279" width="0" hidden="1" customWidth="1"/>
    <col min="280" max="280" width="10.5703125" bestFit="1" customWidth="1"/>
    <col min="281" max="281" width="0" hidden="1" customWidth="1"/>
    <col min="282" max="282" width="9" bestFit="1" customWidth="1"/>
    <col min="283" max="283" width="0" hidden="1" customWidth="1"/>
    <col min="284" max="284" width="9" bestFit="1" customWidth="1"/>
    <col min="285" max="285" width="0" hidden="1" customWidth="1"/>
    <col min="286" max="286" width="10.42578125" bestFit="1" customWidth="1"/>
    <col min="287" max="287" width="0" hidden="1" customWidth="1"/>
    <col min="288" max="288" width="12.5703125" customWidth="1"/>
    <col min="289" max="297" width="0" hidden="1" customWidth="1"/>
    <col min="298" max="298" width="7" bestFit="1" customWidth="1"/>
    <col min="299" max="299" width="6.7109375" customWidth="1"/>
    <col min="300" max="310" width="0" hidden="1" customWidth="1"/>
    <col min="311" max="311" width="12.42578125" bestFit="1" customWidth="1"/>
    <col min="312" max="312" width="9" bestFit="1" customWidth="1"/>
    <col min="313" max="314" width="0" hidden="1" customWidth="1"/>
    <col min="315" max="315" width="5.42578125" bestFit="1" customWidth="1"/>
    <col min="316" max="316" width="9" bestFit="1" customWidth="1"/>
    <col min="317" max="322" width="0" hidden="1" customWidth="1"/>
    <col min="323" max="323" width="7.85546875" customWidth="1"/>
    <col min="324" max="327" width="0" hidden="1" customWidth="1"/>
    <col min="328" max="328" width="7.85546875" customWidth="1"/>
    <col min="329" max="329" width="10.85546875" customWidth="1"/>
    <col min="330" max="330" width="11.28515625" customWidth="1"/>
    <col min="510" max="510" width="9.85546875" bestFit="1" customWidth="1"/>
    <col min="511" max="511" width="5.42578125" customWidth="1"/>
    <col min="512" max="512" width="15.85546875" bestFit="1" customWidth="1"/>
    <col min="513" max="513" width="21.42578125" customWidth="1"/>
    <col min="514" max="514" width="23.28515625" customWidth="1"/>
    <col min="515" max="532" width="0" hidden="1" customWidth="1"/>
    <col min="533" max="533" width="6.140625" customWidth="1"/>
    <col min="534" max="534" width="10.5703125" bestFit="1" customWidth="1"/>
    <col min="535" max="535" width="0" hidden="1" customWidth="1"/>
    <col min="536" max="536" width="10.5703125" bestFit="1" customWidth="1"/>
    <col min="537" max="537" width="0" hidden="1" customWidth="1"/>
    <col min="538" max="538" width="9" bestFit="1" customWidth="1"/>
    <col min="539" max="539" width="0" hidden="1" customWidth="1"/>
    <col min="540" max="540" width="9" bestFit="1" customWidth="1"/>
    <col min="541" max="541" width="0" hidden="1" customWidth="1"/>
    <col min="542" max="542" width="10.42578125" bestFit="1" customWidth="1"/>
    <col min="543" max="543" width="0" hidden="1" customWidth="1"/>
    <col min="544" max="544" width="12.5703125" customWidth="1"/>
    <col min="545" max="553" width="0" hidden="1" customWidth="1"/>
    <col min="554" max="554" width="7" bestFit="1" customWidth="1"/>
    <col min="555" max="555" width="6.7109375" customWidth="1"/>
    <col min="556" max="566" width="0" hidden="1" customWidth="1"/>
    <col min="567" max="567" width="12.42578125" bestFit="1" customWidth="1"/>
    <col min="568" max="568" width="9" bestFit="1" customWidth="1"/>
    <col min="569" max="570" width="0" hidden="1" customWidth="1"/>
    <col min="571" max="571" width="5.42578125" bestFit="1" customWidth="1"/>
    <col min="572" max="572" width="9" bestFit="1" customWidth="1"/>
    <col min="573" max="578" width="0" hidden="1" customWidth="1"/>
    <col min="579" max="579" width="7.85546875" customWidth="1"/>
    <col min="580" max="583" width="0" hidden="1" customWidth="1"/>
    <col min="584" max="584" width="7.85546875" customWidth="1"/>
    <col min="585" max="585" width="10.85546875" customWidth="1"/>
    <col min="586" max="586" width="11.28515625" customWidth="1"/>
    <col min="766" max="766" width="9.85546875" bestFit="1" customWidth="1"/>
    <col min="767" max="767" width="5.42578125" customWidth="1"/>
    <col min="768" max="768" width="15.85546875" bestFit="1" customWidth="1"/>
    <col min="769" max="769" width="21.42578125" customWidth="1"/>
    <col min="770" max="770" width="23.28515625" customWidth="1"/>
    <col min="771" max="788" width="0" hidden="1" customWidth="1"/>
    <col min="789" max="789" width="6.140625" customWidth="1"/>
    <col min="790" max="790" width="10.5703125" bestFit="1" customWidth="1"/>
    <col min="791" max="791" width="0" hidden="1" customWidth="1"/>
    <col min="792" max="792" width="10.5703125" bestFit="1" customWidth="1"/>
    <col min="793" max="793" width="0" hidden="1" customWidth="1"/>
    <col min="794" max="794" width="9" bestFit="1" customWidth="1"/>
    <col min="795" max="795" width="0" hidden="1" customWidth="1"/>
    <col min="796" max="796" width="9" bestFit="1" customWidth="1"/>
    <col min="797" max="797" width="0" hidden="1" customWidth="1"/>
    <col min="798" max="798" width="10.42578125" bestFit="1" customWidth="1"/>
    <col min="799" max="799" width="0" hidden="1" customWidth="1"/>
    <col min="800" max="800" width="12.5703125" customWidth="1"/>
    <col min="801" max="809" width="0" hidden="1" customWidth="1"/>
    <col min="810" max="810" width="7" bestFit="1" customWidth="1"/>
    <col min="811" max="811" width="6.7109375" customWidth="1"/>
    <col min="812" max="822" width="0" hidden="1" customWidth="1"/>
    <col min="823" max="823" width="12.42578125" bestFit="1" customWidth="1"/>
    <col min="824" max="824" width="9" bestFit="1" customWidth="1"/>
    <col min="825" max="826" width="0" hidden="1" customWidth="1"/>
    <col min="827" max="827" width="5.42578125" bestFit="1" customWidth="1"/>
    <col min="828" max="828" width="9" bestFit="1" customWidth="1"/>
    <col min="829" max="834" width="0" hidden="1" customWidth="1"/>
    <col min="835" max="835" width="7.85546875" customWidth="1"/>
    <col min="836" max="839" width="0" hidden="1" customWidth="1"/>
    <col min="840" max="840" width="7.85546875" customWidth="1"/>
    <col min="841" max="841" width="10.85546875" customWidth="1"/>
    <col min="842" max="842" width="11.28515625" customWidth="1"/>
    <col min="1022" max="1022" width="9.85546875" bestFit="1" customWidth="1"/>
    <col min="1023" max="1023" width="5.42578125" customWidth="1"/>
    <col min="1024" max="1024" width="15.85546875" bestFit="1" customWidth="1"/>
    <col min="1025" max="1025" width="21.42578125" customWidth="1"/>
    <col min="1026" max="1026" width="23.28515625" customWidth="1"/>
    <col min="1027" max="1044" width="0" hidden="1" customWidth="1"/>
    <col min="1045" max="1045" width="6.140625" customWidth="1"/>
    <col min="1046" max="1046" width="10.5703125" bestFit="1" customWidth="1"/>
    <col min="1047" max="1047" width="0" hidden="1" customWidth="1"/>
    <col min="1048" max="1048" width="10.5703125" bestFit="1" customWidth="1"/>
    <col min="1049" max="1049" width="0" hidden="1" customWidth="1"/>
    <col min="1050" max="1050" width="9" bestFit="1" customWidth="1"/>
    <col min="1051" max="1051" width="0" hidden="1" customWidth="1"/>
    <col min="1052" max="1052" width="9" bestFit="1" customWidth="1"/>
    <col min="1053" max="1053" width="0" hidden="1" customWidth="1"/>
    <col min="1054" max="1054" width="10.42578125" bestFit="1" customWidth="1"/>
    <col min="1055" max="1055" width="0" hidden="1" customWidth="1"/>
    <col min="1056" max="1056" width="12.5703125" customWidth="1"/>
    <col min="1057" max="1065" width="0" hidden="1" customWidth="1"/>
    <col min="1066" max="1066" width="7" bestFit="1" customWidth="1"/>
    <col min="1067" max="1067" width="6.7109375" customWidth="1"/>
    <col min="1068" max="1078" width="0" hidden="1" customWidth="1"/>
    <col min="1079" max="1079" width="12.42578125" bestFit="1" customWidth="1"/>
    <col min="1080" max="1080" width="9" bestFit="1" customWidth="1"/>
    <col min="1081" max="1082" width="0" hidden="1" customWidth="1"/>
    <col min="1083" max="1083" width="5.42578125" bestFit="1" customWidth="1"/>
    <col min="1084" max="1084" width="9" bestFit="1" customWidth="1"/>
    <col min="1085" max="1090" width="0" hidden="1" customWidth="1"/>
    <col min="1091" max="1091" width="7.85546875" customWidth="1"/>
    <col min="1092" max="1095" width="0" hidden="1" customWidth="1"/>
    <col min="1096" max="1096" width="7.85546875" customWidth="1"/>
    <col min="1097" max="1097" width="10.85546875" customWidth="1"/>
    <col min="1098" max="1098" width="11.28515625" customWidth="1"/>
    <col min="1278" max="1278" width="9.85546875" bestFit="1" customWidth="1"/>
    <col min="1279" max="1279" width="5.42578125" customWidth="1"/>
    <col min="1280" max="1280" width="15.85546875" bestFit="1" customWidth="1"/>
    <col min="1281" max="1281" width="21.42578125" customWidth="1"/>
    <col min="1282" max="1282" width="23.28515625" customWidth="1"/>
    <col min="1283" max="1300" width="0" hidden="1" customWidth="1"/>
    <col min="1301" max="1301" width="6.140625" customWidth="1"/>
    <col min="1302" max="1302" width="10.5703125" bestFit="1" customWidth="1"/>
    <col min="1303" max="1303" width="0" hidden="1" customWidth="1"/>
    <col min="1304" max="1304" width="10.5703125" bestFit="1" customWidth="1"/>
    <col min="1305" max="1305" width="0" hidden="1" customWidth="1"/>
    <col min="1306" max="1306" width="9" bestFit="1" customWidth="1"/>
    <col min="1307" max="1307" width="0" hidden="1" customWidth="1"/>
    <col min="1308" max="1308" width="9" bestFit="1" customWidth="1"/>
    <col min="1309" max="1309" width="0" hidden="1" customWidth="1"/>
    <col min="1310" max="1310" width="10.42578125" bestFit="1" customWidth="1"/>
    <col min="1311" max="1311" width="0" hidden="1" customWidth="1"/>
    <col min="1312" max="1312" width="12.5703125" customWidth="1"/>
    <col min="1313" max="1321" width="0" hidden="1" customWidth="1"/>
    <col min="1322" max="1322" width="7" bestFit="1" customWidth="1"/>
    <col min="1323" max="1323" width="6.7109375" customWidth="1"/>
    <col min="1324" max="1334" width="0" hidden="1" customWidth="1"/>
    <col min="1335" max="1335" width="12.42578125" bestFit="1" customWidth="1"/>
    <col min="1336" max="1336" width="9" bestFit="1" customWidth="1"/>
    <col min="1337" max="1338" width="0" hidden="1" customWidth="1"/>
    <col min="1339" max="1339" width="5.42578125" bestFit="1" customWidth="1"/>
    <col min="1340" max="1340" width="9" bestFit="1" customWidth="1"/>
    <col min="1341" max="1346" width="0" hidden="1" customWidth="1"/>
    <col min="1347" max="1347" width="7.85546875" customWidth="1"/>
    <col min="1348" max="1351" width="0" hidden="1" customWidth="1"/>
    <col min="1352" max="1352" width="7.85546875" customWidth="1"/>
    <col min="1353" max="1353" width="10.85546875" customWidth="1"/>
    <col min="1354" max="1354" width="11.28515625" customWidth="1"/>
    <col min="1534" max="1534" width="9.85546875" bestFit="1" customWidth="1"/>
    <col min="1535" max="1535" width="5.42578125" customWidth="1"/>
    <col min="1536" max="1536" width="15.85546875" bestFit="1" customWidth="1"/>
    <col min="1537" max="1537" width="21.42578125" customWidth="1"/>
    <col min="1538" max="1538" width="23.28515625" customWidth="1"/>
    <col min="1539" max="1556" width="0" hidden="1" customWidth="1"/>
    <col min="1557" max="1557" width="6.140625" customWidth="1"/>
    <col min="1558" max="1558" width="10.5703125" bestFit="1" customWidth="1"/>
    <col min="1559" max="1559" width="0" hidden="1" customWidth="1"/>
    <col min="1560" max="1560" width="10.5703125" bestFit="1" customWidth="1"/>
    <col min="1561" max="1561" width="0" hidden="1" customWidth="1"/>
    <col min="1562" max="1562" width="9" bestFit="1" customWidth="1"/>
    <col min="1563" max="1563" width="0" hidden="1" customWidth="1"/>
    <col min="1564" max="1564" width="9" bestFit="1" customWidth="1"/>
    <col min="1565" max="1565" width="0" hidden="1" customWidth="1"/>
    <col min="1566" max="1566" width="10.42578125" bestFit="1" customWidth="1"/>
    <col min="1567" max="1567" width="0" hidden="1" customWidth="1"/>
    <col min="1568" max="1568" width="12.5703125" customWidth="1"/>
    <col min="1569" max="1577" width="0" hidden="1" customWidth="1"/>
    <col min="1578" max="1578" width="7" bestFit="1" customWidth="1"/>
    <col min="1579" max="1579" width="6.7109375" customWidth="1"/>
    <col min="1580" max="1590" width="0" hidden="1" customWidth="1"/>
    <col min="1591" max="1591" width="12.42578125" bestFit="1" customWidth="1"/>
    <col min="1592" max="1592" width="9" bestFit="1" customWidth="1"/>
    <col min="1593" max="1594" width="0" hidden="1" customWidth="1"/>
    <col min="1595" max="1595" width="5.42578125" bestFit="1" customWidth="1"/>
    <col min="1596" max="1596" width="9" bestFit="1" customWidth="1"/>
    <col min="1597" max="1602" width="0" hidden="1" customWidth="1"/>
    <col min="1603" max="1603" width="7.85546875" customWidth="1"/>
    <col min="1604" max="1607" width="0" hidden="1" customWidth="1"/>
    <col min="1608" max="1608" width="7.85546875" customWidth="1"/>
    <col min="1609" max="1609" width="10.85546875" customWidth="1"/>
    <col min="1610" max="1610" width="11.28515625" customWidth="1"/>
    <col min="1790" max="1790" width="9.85546875" bestFit="1" customWidth="1"/>
    <col min="1791" max="1791" width="5.42578125" customWidth="1"/>
    <col min="1792" max="1792" width="15.85546875" bestFit="1" customWidth="1"/>
    <col min="1793" max="1793" width="21.42578125" customWidth="1"/>
    <col min="1794" max="1794" width="23.28515625" customWidth="1"/>
    <col min="1795" max="1812" width="0" hidden="1" customWidth="1"/>
    <col min="1813" max="1813" width="6.140625" customWidth="1"/>
    <col min="1814" max="1814" width="10.5703125" bestFit="1" customWidth="1"/>
    <col min="1815" max="1815" width="0" hidden="1" customWidth="1"/>
    <col min="1816" max="1816" width="10.5703125" bestFit="1" customWidth="1"/>
    <col min="1817" max="1817" width="0" hidden="1" customWidth="1"/>
    <col min="1818" max="1818" width="9" bestFit="1" customWidth="1"/>
    <col min="1819" max="1819" width="0" hidden="1" customWidth="1"/>
    <col min="1820" max="1820" width="9" bestFit="1" customWidth="1"/>
    <col min="1821" max="1821" width="0" hidden="1" customWidth="1"/>
    <col min="1822" max="1822" width="10.42578125" bestFit="1" customWidth="1"/>
    <col min="1823" max="1823" width="0" hidden="1" customWidth="1"/>
    <col min="1824" max="1824" width="12.5703125" customWidth="1"/>
    <col min="1825" max="1833" width="0" hidden="1" customWidth="1"/>
    <col min="1834" max="1834" width="7" bestFit="1" customWidth="1"/>
    <col min="1835" max="1835" width="6.7109375" customWidth="1"/>
    <col min="1836" max="1846" width="0" hidden="1" customWidth="1"/>
    <col min="1847" max="1847" width="12.42578125" bestFit="1" customWidth="1"/>
    <col min="1848" max="1848" width="9" bestFit="1" customWidth="1"/>
    <col min="1849" max="1850" width="0" hidden="1" customWidth="1"/>
    <col min="1851" max="1851" width="5.42578125" bestFit="1" customWidth="1"/>
    <col min="1852" max="1852" width="9" bestFit="1" customWidth="1"/>
    <col min="1853" max="1858" width="0" hidden="1" customWidth="1"/>
    <col min="1859" max="1859" width="7.85546875" customWidth="1"/>
    <col min="1860" max="1863" width="0" hidden="1" customWidth="1"/>
    <col min="1864" max="1864" width="7.85546875" customWidth="1"/>
    <col min="1865" max="1865" width="10.85546875" customWidth="1"/>
    <col min="1866" max="1866" width="11.28515625" customWidth="1"/>
    <col min="2046" max="2046" width="9.85546875" bestFit="1" customWidth="1"/>
    <col min="2047" max="2047" width="5.42578125" customWidth="1"/>
    <col min="2048" max="2048" width="15.85546875" bestFit="1" customWidth="1"/>
    <col min="2049" max="2049" width="21.42578125" customWidth="1"/>
    <col min="2050" max="2050" width="23.28515625" customWidth="1"/>
    <col min="2051" max="2068" width="0" hidden="1" customWidth="1"/>
    <col min="2069" max="2069" width="6.140625" customWidth="1"/>
    <col min="2070" max="2070" width="10.5703125" bestFit="1" customWidth="1"/>
    <col min="2071" max="2071" width="0" hidden="1" customWidth="1"/>
    <col min="2072" max="2072" width="10.5703125" bestFit="1" customWidth="1"/>
    <col min="2073" max="2073" width="0" hidden="1" customWidth="1"/>
    <col min="2074" max="2074" width="9" bestFit="1" customWidth="1"/>
    <col min="2075" max="2075" width="0" hidden="1" customWidth="1"/>
    <col min="2076" max="2076" width="9" bestFit="1" customWidth="1"/>
    <col min="2077" max="2077" width="0" hidden="1" customWidth="1"/>
    <col min="2078" max="2078" width="10.42578125" bestFit="1" customWidth="1"/>
    <col min="2079" max="2079" width="0" hidden="1" customWidth="1"/>
    <col min="2080" max="2080" width="12.5703125" customWidth="1"/>
    <col min="2081" max="2089" width="0" hidden="1" customWidth="1"/>
    <col min="2090" max="2090" width="7" bestFit="1" customWidth="1"/>
    <col min="2091" max="2091" width="6.7109375" customWidth="1"/>
    <col min="2092" max="2102" width="0" hidden="1" customWidth="1"/>
    <col min="2103" max="2103" width="12.42578125" bestFit="1" customWidth="1"/>
    <col min="2104" max="2104" width="9" bestFit="1" customWidth="1"/>
    <col min="2105" max="2106" width="0" hidden="1" customWidth="1"/>
    <col min="2107" max="2107" width="5.42578125" bestFit="1" customWidth="1"/>
    <col min="2108" max="2108" width="9" bestFit="1" customWidth="1"/>
    <col min="2109" max="2114" width="0" hidden="1" customWidth="1"/>
    <col min="2115" max="2115" width="7.85546875" customWidth="1"/>
    <col min="2116" max="2119" width="0" hidden="1" customWidth="1"/>
    <col min="2120" max="2120" width="7.85546875" customWidth="1"/>
    <col min="2121" max="2121" width="10.85546875" customWidth="1"/>
    <col min="2122" max="2122" width="11.28515625" customWidth="1"/>
    <col min="2302" max="2302" width="9.85546875" bestFit="1" customWidth="1"/>
    <col min="2303" max="2303" width="5.42578125" customWidth="1"/>
    <col min="2304" max="2304" width="15.85546875" bestFit="1" customWidth="1"/>
    <col min="2305" max="2305" width="21.42578125" customWidth="1"/>
    <col min="2306" max="2306" width="23.28515625" customWidth="1"/>
    <col min="2307" max="2324" width="0" hidden="1" customWidth="1"/>
    <col min="2325" max="2325" width="6.140625" customWidth="1"/>
    <col min="2326" max="2326" width="10.5703125" bestFit="1" customWidth="1"/>
    <col min="2327" max="2327" width="0" hidden="1" customWidth="1"/>
    <col min="2328" max="2328" width="10.5703125" bestFit="1" customWidth="1"/>
    <col min="2329" max="2329" width="0" hidden="1" customWidth="1"/>
    <col min="2330" max="2330" width="9" bestFit="1" customWidth="1"/>
    <col min="2331" max="2331" width="0" hidden="1" customWidth="1"/>
    <col min="2332" max="2332" width="9" bestFit="1" customWidth="1"/>
    <col min="2333" max="2333" width="0" hidden="1" customWidth="1"/>
    <col min="2334" max="2334" width="10.42578125" bestFit="1" customWidth="1"/>
    <col min="2335" max="2335" width="0" hidden="1" customWidth="1"/>
    <col min="2336" max="2336" width="12.5703125" customWidth="1"/>
    <col min="2337" max="2345" width="0" hidden="1" customWidth="1"/>
    <col min="2346" max="2346" width="7" bestFit="1" customWidth="1"/>
    <col min="2347" max="2347" width="6.7109375" customWidth="1"/>
    <col min="2348" max="2358" width="0" hidden="1" customWidth="1"/>
    <col min="2359" max="2359" width="12.42578125" bestFit="1" customWidth="1"/>
    <col min="2360" max="2360" width="9" bestFit="1" customWidth="1"/>
    <col min="2361" max="2362" width="0" hidden="1" customWidth="1"/>
    <col min="2363" max="2363" width="5.42578125" bestFit="1" customWidth="1"/>
    <col min="2364" max="2364" width="9" bestFit="1" customWidth="1"/>
    <col min="2365" max="2370" width="0" hidden="1" customWidth="1"/>
    <col min="2371" max="2371" width="7.85546875" customWidth="1"/>
    <col min="2372" max="2375" width="0" hidden="1" customWidth="1"/>
    <col min="2376" max="2376" width="7.85546875" customWidth="1"/>
    <col min="2377" max="2377" width="10.85546875" customWidth="1"/>
    <col min="2378" max="2378" width="11.28515625" customWidth="1"/>
    <col min="2558" max="2558" width="9.85546875" bestFit="1" customWidth="1"/>
    <col min="2559" max="2559" width="5.42578125" customWidth="1"/>
    <col min="2560" max="2560" width="15.85546875" bestFit="1" customWidth="1"/>
    <col min="2561" max="2561" width="21.42578125" customWidth="1"/>
    <col min="2562" max="2562" width="23.28515625" customWidth="1"/>
    <col min="2563" max="2580" width="0" hidden="1" customWidth="1"/>
    <col min="2581" max="2581" width="6.140625" customWidth="1"/>
    <col min="2582" max="2582" width="10.5703125" bestFit="1" customWidth="1"/>
    <col min="2583" max="2583" width="0" hidden="1" customWidth="1"/>
    <col min="2584" max="2584" width="10.5703125" bestFit="1" customWidth="1"/>
    <col min="2585" max="2585" width="0" hidden="1" customWidth="1"/>
    <col min="2586" max="2586" width="9" bestFit="1" customWidth="1"/>
    <col min="2587" max="2587" width="0" hidden="1" customWidth="1"/>
    <col min="2588" max="2588" width="9" bestFit="1" customWidth="1"/>
    <col min="2589" max="2589" width="0" hidden="1" customWidth="1"/>
    <col min="2590" max="2590" width="10.42578125" bestFit="1" customWidth="1"/>
    <col min="2591" max="2591" width="0" hidden="1" customWidth="1"/>
    <col min="2592" max="2592" width="12.5703125" customWidth="1"/>
    <col min="2593" max="2601" width="0" hidden="1" customWidth="1"/>
    <col min="2602" max="2602" width="7" bestFit="1" customWidth="1"/>
    <col min="2603" max="2603" width="6.7109375" customWidth="1"/>
    <col min="2604" max="2614" width="0" hidden="1" customWidth="1"/>
    <col min="2615" max="2615" width="12.42578125" bestFit="1" customWidth="1"/>
    <col min="2616" max="2616" width="9" bestFit="1" customWidth="1"/>
    <col min="2617" max="2618" width="0" hidden="1" customWidth="1"/>
    <col min="2619" max="2619" width="5.42578125" bestFit="1" customWidth="1"/>
    <col min="2620" max="2620" width="9" bestFit="1" customWidth="1"/>
    <col min="2621" max="2626" width="0" hidden="1" customWidth="1"/>
    <col min="2627" max="2627" width="7.85546875" customWidth="1"/>
    <col min="2628" max="2631" width="0" hidden="1" customWidth="1"/>
    <col min="2632" max="2632" width="7.85546875" customWidth="1"/>
    <col min="2633" max="2633" width="10.85546875" customWidth="1"/>
    <col min="2634" max="2634" width="11.28515625" customWidth="1"/>
    <col min="2814" max="2814" width="9.85546875" bestFit="1" customWidth="1"/>
    <col min="2815" max="2815" width="5.42578125" customWidth="1"/>
    <col min="2816" max="2816" width="15.85546875" bestFit="1" customWidth="1"/>
    <col min="2817" max="2817" width="21.42578125" customWidth="1"/>
    <col min="2818" max="2818" width="23.28515625" customWidth="1"/>
    <col min="2819" max="2836" width="0" hidden="1" customWidth="1"/>
    <col min="2837" max="2837" width="6.140625" customWidth="1"/>
    <col min="2838" max="2838" width="10.5703125" bestFit="1" customWidth="1"/>
    <col min="2839" max="2839" width="0" hidden="1" customWidth="1"/>
    <col min="2840" max="2840" width="10.5703125" bestFit="1" customWidth="1"/>
    <col min="2841" max="2841" width="0" hidden="1" customWidth="1"/>
    <col min="2842" max="2842" width="9" bestFit="1" customWidth="1"/>
    <col min="2843" max="2843" width="0" hidden="1" customWidth="1"/>
    <col min="2844" max="2844" width="9" bestFit="1" customWidth="1"/>
    <col min="2845" max="2845" width="0" hidden="1" customWidth="1"/>
    <col min="2846" max="2846" width="10.42578125" bestFit="1" customWidth="1"/>
    <col min="2847" max="2847" width="0" hidden="1" customWidth="1"/>
    <col min="2848" max="2848" width="12.5703125" customWidth="1"/>
    <col min="2849" max="2857" width="0" hidden="1" customWidth="1"/>
    <col min="2858" max="2858" width="7" bestFit="1" customWidth="1"/>
    <col min="2859" max="2859" width="6.7109375" customWidth="1"/>
    <col min="2860" max="2870" width="0" hidden="1" customWidth="1"/>
    <col min="2871" max="2871" width="12.42578125" bestFit="1" customWidth="1"/>
    <col min="2872" max="2872" width="9" bestFit="1" customWidth="1"/>
    <col min="2873" max="2874" width="0" hidden="1" customWidth="1"/>
    <col min="2875" max="2875" width="5.42578125" bestFit="1" customWidth="1"/>
    <col min="2876" max="2876" width="9" bestFit="1" customWidth="1"/>
    <col min="2877" max="2882" width="0" hidden="1" customWidth="1"/>
    <col min="2883" max="2883" width="7.85546875" customWidth="1"/>
    <col min="2884" max="2887" width="0" hidden="1" customWidth="1"/>
    <col min="2888" max="2888" width="7.85546875" customWidth="1"/>
    <col min="2889" max="2889" width="10.85546875" customWidth="1"/>
    <col min="2890" max="2890" width="11.28515625" customWidth="1"/>
    <col min="3070" max="3070" width="9.85546875" bestFit="1" customWidth="1"/>
    <col min="3071" max="3071" width="5.42578125" customWidth="1"/>
    <col min="3072" max="3072" width="15.85546875" bestFit="1" customWidth="1"/>
    <col min="3073" max="3073" width="21.42578125" customWidth="1"/>
    <col min="3074" max="3074" width="23.28515625" customWidth="1"/>
    <col min="3075" max="3092" width="0" hidden="1" customWidth="1"/>
    <col min="3093" max="3093" width="6.140625" customWidth="1"/>
    <col min="3094" max="3094" width="10.5703125" bestFit="1" customWidth="1"/>
    <col min="3095" max="3095" width="0" hidden="1" customWidth="1"/>
    <col min="3096" max="3096" width="10.5703125" bestFit="1" customWidth="1"/>
    <col min="3097" max="3097" width="0" hidden="1" customWidth="1"/>
    <col min="3098" max="3098" width="9" bestFit="1" customWidth="1"/>
    <col min="3099" max="3099" width="0" hidden="1" customWidth="1"/>
    <col min="3100" max="3100" width="9" bestFit="1" customWidth="1"/>
    <col min="3101" max="3101" width="0" hidden="1" customWidth="1"/>
    <col min="3102" max="3102" width="10.42578125" bestFit="1" customWidth="1"/>
    <col min="3103" max="3103" width="0" hidden="1" customWidth="1"/>
    <col min="3104" max="3104" width="12.5703125" customWidth="1"/>
    <col min="3105" max="3113" width="0" hidden="1" customWidth="1"/>
    <col min="3114" max="3114" width="7" bestFit="1" customWidth="1"/>
    <col min="3115" max="3115" width="6.7109375" customWidth="1"/>
    <col min="3116" max="3126" width="0" hidden="1" customWidth="1"/>
    <col min="3127" max="3127" width="12.42578125" bestFit="1" customWidth="1"/>
    <col min="3128" max="3128" width="9" bestFit="1" customWidth="1"/>
    <col min="3129" max="3130" width="0" hidden="1" customWidth="1"/>
    <col min="3131" max="3131" width="5.42578125" bestFit="1" customWidth="1"/>
    <col min="3132" max="3132" width="9" bestFit="1" customWidth="1"/>
    <col min="3133" max="3138" width="0" hidden="1" customWidth="1"/>
    <col min="3139" max="3139" width="7.85546875" customWidth="1"/>
    <col min="3140" max="3143" width="0" hidden="1" customWidth="1"/>
    <col min="3144" max="3144" width="7.85546875" customWidth="1"/>
    <col min="3145" max="3145" width="10.85546875" customWidth="1"/>
    <col min="3146" max="3146" width="11.28515625" customWidth="1"/>
    <col min="3326" max="3326" width="9.85546875" bestFit="1" customWidth="1"/>
    <col min="3327" max="3327" width="5.42578125" customWidth="1"/>
    <col min="3328" max="3328" width="15.85546875" bestFit="1" customWidth="1"/>
    <col min="3329" max="3329" width="21.42578125" customWidth="1"/>
    <col min="3330" max="3330" width="23.28515625" customWidth="1"/>
    <col min="3331" max="3348" width="0" hidden="1" customWidth="1"/>
    <col min="3349" max="3349" width="6.140625" customWidth="1"/>
    <col min="3350" max="3350" width="10.5703125" bestFit="1" customWidth="1"/>
    <col min="3351" max="3351" width="0" hidden="1" customWidth="1"/>
    <col min="3352" max="3352" width="10.5703125" bestFit="1" customWidth="1"/>
    <col min="3353" max="3353" width="0" hidden="1" customWidth="1"/>
    <col min="3354" max="3354" width="9" bestFit="1" customWidth="1"/>
    <col min="3355" max="3355" width="0" hidden="1" customWidth="1"/>
    <col min="3356" max="3356" width="9" bestFit="1" customWidth="1"/>
    <col min="3357" max="3357" width="0" hidden="1" customWidth="1"/>
    <col min="3358" max="3358" width="10.42578125" bestFit="1" customWidth="1"/>
    <col min="3359" max="3359" width="0" hidden="1" customWidth="1"/>
    <col min="3360" max="3360" width="12.5703125" customWidth="1"/>
    <col min="3361" max="3369" width="0" hidden="1" customWidth="1"/>
    <col min="3370" max="3370" width="7" bestFit="1" customWidth="1"/>
    <col min="3371" max="3371" width="6.7109375" customWidth="1"/>
    <col min="3372" max="3382" width="0" hidden="1" customWidth="1"/>
    <col min="3383" max="3383" width="12.42578125" bestFit="1" customWidth="1"/>
    <col min="3384" max="3384" width="9" bestFit="1" customWidth="1"/>
    <col min="3385" max="3386" width="0" hidden="1" customWidth="1"/>
    <col min="3387" max="3387" width="5.42578125" bestFit="1" customWidth="1"/>
    <col min="3388" max="3388" width="9" bestFit="1" customWidth="1"/>
    <col min="3389" max="3394" width="0" hidden="1" customWidth="1"/>
    <col min="3395" max="3395" width="7.85546875" customWidth="1"/>
    <col min="3396" max="3399" width="0" hidden="1" customWidth="1"/>
    <col min="3400" max="3400" width="7.85546875" customWidth="1"/>
    <col min="3401" max="3401" width="10.85546875" customWidth="1"/>
    <col min="3402" max="3402" width="11.28515625" customWidth="1"/>
    <col min="3582" max="3582" width="9.85546875" bestFit="1" customWidth="1"/>
    <col min="3583" max="3583" width="5.42578125" customWidth="1"/>
    <col min="3584" max="3584" width="15.85546875" bestFit="1" customWidth="1"/>
    <col min="3585" max="3585" width="21.42578125" customWidth="1"/>
    <col min="3586" max="3586" width="23.28515625" customWidth="1"/>
    <col min="3587" max="3604" width="0" hidden="1" customWidth="1"/>
    <col min="3605" max="3605" width="6.140625" customWidth="1"/>
    <col min="3606" max="3606" width="10.5703125" bestFit="1" customWidth="1"/>
    <col min="3607" max="3607" width="0" hidden="1" customWidth="1"/>
    <col min="3608" max="3608" width="10.5703125" bestFit="1" customWidth="1"/>
    <col min="3609" max="3609" width="0" hidden="1" customWidth="1"/>
    <col min="3610" max="3610" width="9" bestFit="1" customWidth="1"/>
    <col min="3611" max="3611" width="0" hidden="1" customWidth="1"/>
    <col min="3612" max="3612" width="9" bestFit="1" customWidth="1"/>
    <col min="3613" max="3613" width="0" hidden="1" customWidth="1"/>
    <col min="3614" max="3614" width="10.42578125" bestFit="1" customWidth="1"/>
    <col min="3615" max="3615" width="0" hidden="1" customWidth="1"/>
    <col min="3616" max="3616" width="12.5703125" customWidth="1"/>
    <col min="3617" max="3625" width="0" hidden="1" customWidth="1"/>
    <col min="3626" max="3626" width="7" bestFit="1" customWidth="1"/>
    <col min="3627" max="3627" width="6.7109375" customWidth="1"/>
    <col min="3628" max="3638" width="0" hidden="1" customWidth="1"/>
    <col min="3639" max="3639" width="12.42578125" bestFit="1" customWidth="1"/>
    <col min="3640" max="3640" width="9" bestFit="1" customWidth="1"/>
    <col min="3641" max="3642" width="0" hidden="1" customWidth="1"/>
    <col min="3643" max="3643" width="5.42578125" bestFit="1" customWidth="1"/>
    <col min="3644" max="3644" width="9" bestFit="1" customWidth="1"/>
    <col min="3645" max="3650" width="0" hidden="1" customWidth="1"/>
    <col min="3651" max="3651" width="7.85546875" customWidth="1"/>
    <col min="3652" max="3655" width="0" hidden="1" customWidth="1"/>
    <col min="3656" max="3656" width="7.85546875" customWidth="1"/>
    <col min="3657" max="3657" width="10.85546875" customWidth="1"/>
    <col min="3658" max="3658" width="11.28515625" customWidth="1"/>
    <col min="3838" max="3838" width="9.85546875" bestFit="1" customWidth="1"/>
    <col min="3839" max="3839" width="5.42578125" customWidth="1"/>
    <col min="3840" max="3840" width="15.85546875" bestFit="1" customWidth="1"/>
    <col min="3841" max="3841" width="21.42578125" customWidth="1"/>
    <col min="3842" max="3842" width="23.28515625" customWidth="1"/>
    <col min="3843" max="3860" width="0" hidden="1" customWidth="1"/>
    <col min="3861" max="3861" width="6.140625" customWidth="1"/>
    <col min="3862" max="3862" width="10.5703125" bestFit="1" customWidth="1"/>
    <col min="3863" max="3863" width="0" hidden="1" customWidth="1"/>
    <col min="3864" max="3864" width="10.5703125" bestFit="1" customWidth="1"/>
    <col min="3865" max="3865" width="0" hidden="1" customWidth="1"/>
    <col min="3866" max="3866" width="9" bestFit="1" customWidth="1"/>
    <col min="3867" max="3867" width="0" hidden="1" customWidth="1"/>
    <col min="3868" max="3868" width="9" bestFit="1" customWidth="1"/>
    <col min="3869" max="3869" width="0" hidden="1" customWidth="1"/>
    <col min="3870" max="3870" width="10.42578125" bestFit="1" customWidth="1"/>
    <col min="3871" max="3871" width="0" hidden="1" customWidth="1"/>
    <col min="3872" max="3872" width="12.5703125" customWidth="1"/>
    <col min="3873" max="3881" width="0" hidden="1" customWidth="1"/>
    <col min="3882" max="3882" width="7" bestFit="1" customWidth="1"/>
    <col min="3883" max="3883" width="6.7109375" customWidth="1"/>
    <col min="3884" max="3894" width="0" hidden="1" customWidth="1"/>
    <col min="3895" max="3895" width="12.42578125" bestFit="1" customWidth="1"/>
    <col min="3896" max="3896" width="9" bestFit="1" customWidth="1"/>
    <col min="3897" max="3898" width="0" hidden="1" customWidth="1"/>
    <col min="3899" max="3899" width="5.42578125" bestFit="1" customWidth="1"/>
    <col min="3900" max="3900" width="9" bestFit="1" customWidth="1"/>
    <col min="3901" max="3906" width="0" hidden="1" customWidth="1"/>
    <col min="3907" max="3907" width="7.85546875" customWidth="1"/>
    <col min="3908" max="3911" width="0" hidden="1" customWidth="1"/>
    <col min="3912" max="3912" width="7.85546875" customWidth="1"/>
    <col min="3913" max="3913" width="10.85546875" customWidth="1"/>
    <col min="3914" max="3914" width="11.28515625" customWidth="1"/>
    <col min="4094" max="4094" width="9.85546875" bestFit="1" customWidth="1"/>
    <col min="4095" max="4095" width="5.42578125" customWidth="1"/>
    <col min="4096" max="4096" width="15.85546875" bestFit="1" customWidth="1"/>
    <col min="4097" max="4097" width="21.42578125" customWidth="1"/>
    <col min="4098" max="4098" width="23.28515625" customWidth="1"/>
    <col min="4099" max="4116" width="0" hidden="1" customWidth="1"/>
    <col min="4117" max="4117" width="6.140625" customWidth="1"/>
    <col min="4118" max="4118" width="10.5703125" bestFit="1" customWidth="1"/>
    <col min="4119" max="4119" width="0" hidden="1" customWidth="1"/>
    <col min="4120" max="4120" width="10.5703125" bestFit="1" customWidth="1"/>
    <col min="4121" max="4121" width="0" hidden="1" customWidth="1"/>
    <col min="4122" max="4122" width="9" bestFit="1" customWidth="1"/>
    <col min="4123" max="4123" width="0" hidden="1" customWidth="1"/>
    <col min="4124" max="4124" width="9" bestFit="1" customWidth="1"/>
    <col min="4125" max="4125" width="0" hidden="1" customWidth="1"/>
    <col min="4126" max="4126" width="10.42578125" bestFit="1" customWidth="1"/>
    <col min="4127" max="4127" width="0" hidden="1" customWidth="1"/>
    <col min="4128" max="4128" width="12.5703125" customWidth="1"/>
    <col min="4129" max="4137" width="0" hidden="1" customWidth="1"/>
    <col min="4138" max="4138" width="7" bestFit="1" customWidth="1"/>
    <col min="4139" max="4139" width="6.7109375" customWidth="1"/>
    <col min="4140" max="4150" width="0" hidden="1" customWidth="1"/>
    <col min="4151" max="4151" width="12.42578125" bestFit="1" customWidth="1"/>
    <col min="4152" max="4152" width="9" bestFit="1" customWidth="1"/>
    <col min="4153" max="4154" width="0" hidden="1" customWidth="1"/>
    <col min="4155" max="4155" width="5.42578125" bestFit="1" customWidth="1"/>
    <col min="4156" max="4156" width="9" bestFit="1" customWidth="1"/>
    <col min="4157" max="4162" width="0" hidden="1" customWidth="1"/>
    <col min="4163" max="4163" width="7.85546875" customWidth="1"/>
    <col min="4164" max="4167" width="0" hidden="1" customWidth="1"/>
    <col min="4168" max="4168" width="7.85546875" customWidth="1"/>
    <col min="4169" max="4169" width="10.85546875" customWidth="1"/>
    <col min="4170" max="4170" width="11.28515625" customWidth="1"/>
    <col min="4350" max="4350" width="9.85546875" bestFit="1" customWidth="1"/>
    <col min="4351" max="4351" width="5.42578125" customWidth="1"/>
    <col min="4352" max="4352" width="15.85546875" bestFit="1" customWidth="1"/>
    <col min="4353" max="4353" width="21.42578125" customWidth="1"/>
    <col min="4354" max="4354" width="23.28515625" customWidth="1"/>
    <col min="4355" max="4372" width="0" hidden="1" customWidth="1"/>
    <col min="4373" max="4373" width="6.140625" customWidth="1"/>
    <col min="4374" max="4374" width="10.5703125" bestFit="1" customWidth="1"/>
    <col min="4375" max="4375" width="0" hidden="1" customWidth="1"/>
    <col min="4376" max="4376" width="10.5703125" bestFit="1" customWidth="1"/>
    <col min="4377" max="4377" width="0" hidden="1" customWidth="1"/>
    <col min="4378" max="4378" width="9" bestFit="1" customWidth="1"/>
    <col min="4379" max="4379" width="0" hidden="1" customWidth="1"/>
    <col min="4380" max="4380" width="9" bestFit="1" customWidth="1"/>
    <col min="4381" max="4381" width="0" hidden="1" customWidth="1"/>
    <col min="4382" max="4382" width="10.42578125" bestFit="1" customWidth="1"/>
    <col min="4383" max="4383" width="0" hidden="1" customWidth="1"/>
    <col min="4384" max="4384" width="12.5703125" customWidth="1"/>
    <col min="4385" max="4393" width="0" hidden="1" customWidth="1"/>
    <col min="4394" max="4394" width="7" bestFit="1" customWidth="1"/>
    <col min="4395" max="4395" width="6.7109375" customWidth="1"/>
    <col min="4396" max="4406" width="0" hidden="1" customWidth="1"/>
    <col min="4407" max="4407" width="12.42578125" bestFit="1" customWidth="1"/>
    <col min="4408" max="4408" width="9" bestFit="1" customWidth="1"/>
    <col min="4409" max="4410" width="0" hidden="1" customWidth="1"/>
    <col min="4411" max="4411" width="5.42578125" bestFit="1" customWidth="1"/>
    <col min="4412" max="4412" width="9" bestFit="1" customWidth="1"/>
    <col min="4413" max="4418" width="0" hidden="1" customWidth="1"/>
    <col min="4419" max="4419" width="7.85546875" customWidth="1"/>
    <col min="4420" max="4423" width="0" hidden="1" customWidth="1"/>
    <col min="4424" max="4424" width="7.85546875" customWidth="1"/>
    <col min="4425" max="4425" width="10.85546875" customWidth="1"/>
    <col min="4426" max="4426" width="11.28515625" customWidth="1"/>
    <col min="4606" max="4606" width="9.85546875" bestFit="1" customWidth="1"/>
    <col min="4607" max="4607" width="5.42578125" customWidth="1"/>
    <col min="4608" max="4608" width="15.85546875" bestFit="1" customWidth="1"/>
    <col min="4609" max="4609" width="21.42578125" customWidth="1"/>
    <col min="4610" max="4610" width="23.28515625" customWidth="1"/>
    <col min="4611" max="4628" width="0" hidden="1" customWidth="1"/>
    <col min="4629" max="4629" width="6.140625" customWidth="1"/>
    <col min="4630" max="4630" width="10.5703125" bestFit="1" customWidth="1"/>
    <col min="4631" max="4631" width="0" hidden="1" customWidth="1"/>
    <col min="4632" max="4632" width="10.5703125" bestFit="1" customWidth="1"/>
    <col min="4633" max="4633" width="0" hidden="1" customWidth="1"/>
    <col min="4634" max="4634" width="9" bestFit="1" customWidth="1"/>
    <col min="4635" max="4635" width="0" hidden="1" customWidth="1"/>
    <col min="4636" max="4636" width="9" bestFit="1" customWidth="1"/>
    <col min="4637" max="4637" width="0" hidden="1" customWidth="1"/>
    <col min="4638" max="4638" width="10.42578125" bestFit="1" customWidth="1"/>
    <col min="4639" max="4639" width="0" hidden="1" customWidth="1"/>
    <col min="4640" max="4640" width="12.5703125" customWidth="1"/>
    <col min="4641" max="4649" width="0" hidden="1" customWidth="1"/>
    <col min="4650" max="4650" width="7" bestFit="1" customWidth="1"/>
    <col min="4651" max="4651" width="6.7109375" customWidth="1"/>
    <col min="4652" max="4662" width="0" hidden="1" customWidth="1"/>
    <col min="4663" max="4663" width="12.42578125" bestFit="1" customWidth="1"/>
    <col min="4664" max="4664" width="9" bestFit="1" customWidth="1"/>
    <col min="4665" max="4666" width="0" hidden="1" customWidth="1"/>
    <col min="4667" max="4667" width="5.42578125" bestFit="1" customWidth="1"/>
    <col min="4668" max="4668" width="9" bestFit="1" customWidth="1"/>
    <col min="4669" max="4674" width="0" hidden="1" customWidth="1"/>
    <col min="4675" max="4675" width="7.85546875" customWidth="1"/>
    <col min="4676" max="4679" width="0" hidden="1" customWidth="1"/>
    <col min="4680" max="4680" width="7.85546875" customWidth="1"/>
    <col min="4681" max="4681" width="10.85546875" customWidth="1"/>
    <col min="4682" max="4682" width="11.28515625" customWidth="1"/>
    <col min="4862" max="4862" width="9.85546875" bestFit="1" customWidth="1"/>
    <col min="4863" max="4863" width="5.42578125" customWidth="1"/>
    <col min="4864" max="4864" width="15.85546875" bestFit="1" customWidth="1"/>
    <col min="4865" max="4865" width="21.42578125" customWidth="1"/>
    <col min="4866" max="4866" width="23.28515625" customWidth="1"/>
    <col min="4867" max="4884" width="0" hidden="1" customWidth="1"/>
    <col min="4885" max="4885" width="6.140625" customWidth="1"/>
    <col min="4886" max="4886" width="10.5703125" bestFit="1" customWidth="1"/>
    <col min="4887" max="4887" width="0" hidden="1" customWidth="1"/>
    <col min="4888" max="4888" width="10.5703125" bestFit="1" customWidth="1"/>
    <col min="4889" max="4889" width="0" hidden="1" customWidth="1"/>
    <col min="4890" max="4890" width="9" bestFit="1" customWidth="1"/>
    <col min="4891" max="4891" width="0" hidden="1" customWidth="1"/>
    <col min="4892" max="4892" width="9" bestFit="1" customWidth="1"/>
    <col min="4893" max="4893" width="0" hidden="1" customWidth="1"/>
    <col min="4894" max="4894" width="10.42578125" bestFit="1" customWidth="1"/>
    <col min="4895" max="4895" width="0" hidden="1" customWidth="1"/>
    <col min="4896" max="4896" width="12.5703125" customWidth="1"/>
    <col min="4897" max="4905" width="0" hidden="1" customWidth="1"/>
    <col min="4906" max="4906" width="7" bestFit="1" customWidth="1"/>
    <col min="4907" max="4907" width="6.7109375" customWidth="1"/>
    <col min="4908" max="4918" width="0" hidden="1" customWidth="1"/>
    <col min="4919" max="4919" width="12.42578125" bestFit="1" customWidth="1"/>
    <col min="4920" max="4920" width="9" bestFit="1" customWidth="1"/>
    <col min="4921" max="4922" width="0" hidden="1" customWidth="1"/>
    <col min="4923" max="4923" width="5.42578125" bestFit="1" customWidth="1"/>
    <col min="4924" max="4924" width="9" bestFit="1" customWidth="1"/>
    <col min="4925" max="4930" width="0" hidden="1" customWidth="1"/>
    <col min="4931" max="4931" width="7.85546875" customWidth="1"/>
    <col min="4932" max="4935" width="0" hidden="1" customWidth="1"/>
    <col min="4936" max="4936" width="7.85546875" customWidth="1"/>
    <col min="4937" max="4937" width="10.85546875" customWidth="1"/>
    <col min="4938" max="4938" width="11.28515625" customWidth="1"/>
    <col min="5118" max="5118" width="9.85546875" bestFit="1" customWidth="1"/>
    <col min="5119" max="5119" width="5.42578125" customWidth="1"/>
    <col min="5120" max="5120" width="15.85546875" bestFit="1" customWidth="1"/>
    <col min="5121" max="5121" width="21.42578125" customWidth="1"/>
    <col min="5122" max="5122" width="23.28515625" customWidth="1"/>
    <col min="5123" max="5140" width="0" hidden="1" customWidth="1"/>
    <col min="5141" max="5141" width="6.140625" customWidth="1"/>
    <col min="5142" max="5142" width="10.5703125" bestFit="1" customWidth="1"/>
    <col min="5143" max="5143" width="0" hidden="1" customWidth="1"/>
    <col min="5144" max="5144" width="10.5703125" bestFit="1" customWidth="1"/>
    <col min="5145" max="5145" width="0" hidden="1" customWidth="1"/>
    <col min="5146" max="5146" width="9" bestFit="1" customWidth="1"/>
    <col min="5147" max="5147" width="0" hidden="1" customWidth="1"/>
    <col min="5148" max="5148" width="9" bestFit="1" customWidth="1"/>
    <col min="5149" max="5149" width="0" hidden="1" customWidth="1"/>
    <col min="5150" max="5150" width="10.42578125" bestFit="1" customWidth="1"/>
    <col min="5151" max="5151" width="0" hidden="1" customWidth="1"/>
    <col min="5152" max="5152" width="12.5703125" customWidth="1"/>
    <col min="5153" max="5161" width="0" hidden="1" customWidth="1"/>
    <col min="5162" max="5162" width="7" bestFit="1" customWidth="1"/>
    <col min="5163" max="5163" width="6.7109375" customWidth="1"/>
    <col min="5164" max="5174" width="0" hidden="1" customWidth="1"/>
    <col min="5175" max="5175" width="12.42578125" bestFit="1" customWidth="1"/>
    <col min="5176" max="5176" width="9" bestFit="1" customWidth="1"/>
    <col min="5177" max="5178" width="0" hidden="1" customWidth="1"/>
    <col min="5179" max="5179" width="5.42578125" bestFit="1" customWidth="1"/>
    <col min="5180" max="5180" width="9" bestFit="1" customWidth="1"/>
    <col min="5181" max="5186" width="0" hidden="1" customWidth="1"/>
    <col min="5187" max="5187" width="7.85546875" customWidth="1"/>
    <col min="5188" max="5191" width="0" hidden="1" customWidth="1"/>
    <col min="5192" max="5192" width="7.85546875" customWidth="1"/>
    <col min="5193" max="5193" width="10.85546875" customWidth="1"/>
    <col min="5194" max="5194" width="11.28515625" customWidth="1"/>
    <col min="5374" max="5374" width="9.85546875" bestFit="1" customWidth="1"/>
    <col min="5375" max="5375" width="5.42578125" customWidth="1"/>
    <col min="5376" max="5376" width="15.85546875" bestFit="1" customWidth="1"/>
    <col min="5377" max="5377" width="21.42578125" customWidth="1"/>
    <col min="5378" max="5378" width="23.28515625" customWidth="1"/>
    <col min="5379" max="5396" width="0" hidden="1" customWidth="1"/>
    <col min="5397" max="5397" width="6.140625" customWidth="1"/>
    <col min="5398" max="5398" width="10.5703125" bestFit="1" customWidth="1"/>
    <col min="5399" max="5399" width="0" hidden="1" customWidth="1"/>
    <col min="5400" max="5400" width="10.5703125" bestFit="1" customWidth="1"/>
    <col min="5401" max="5401" width="0" hidden="1" customWidth="1"/>
    <col min="5402" max="5402" width="9" bestFit="1" customWidth="1"/>
    <col min="5403" max="5403" width="0" hidden="1" customWidth="1"/>
    <col min="5404" max="5404" width="9" bestFit="1" customWidth="1"/>
    <col min="5405" max="5405" width="0" hidden="1" customWidth="1"/>
    <col min="5406" max="5406" width="10.42578125" bestFit="1" customWidth="1"/>
    <col min="5407" max="5407" width="0" hidden="1" customWidth="1"/>
    <col min="5408" max="5408" width="12.5703125" customWidth="1"/>
    <col min="5409" max="5417" width="0" hidden="1" customWidth="1"/>
    <col min="5418" max="5418" width="7" bestFit="1" customWidth="1"/>
    <col min="5419" max="5419" width="6.7109375" customWidth="1"/>
    <col min="5420" max="5430" width="0" hidden="1" customWidth="1"/>
    <col min="5431" max="5431" width="12.42578125" bestFit="1" customWidth="1"/>
    <col min="5432" max="5432" width="9" bestFit="1" customWidth="1"/>
    <col min="5433" max="5434" width="0" hidden="1" customWidth="1"/>
    <col min="5435" max="5435" width="5.42578125" bestFit="1" customWidth="1"/>
    <col min="5436" max="5436" width="9" bestFit="1" customWidth="1"/>
    <col min="5437" max="5442" width="0" hidden="1" customWidth="1"/>
    <col min="5443" max="5443" width="7.85546875" customWidth="1"/>
    <col min="5444" max="5447" width="0" hidden="1" customWidth="1"/>
    <col min="5448" max="5448" width="7.85546875" customWidth="1"/>
    <col min="5449" max="5449" width="10.85546875" customWidth="1"/>
    <col min="5450" max="5450" width="11.28515625" customWidth="1"/>
    <col min="5630" max="5630" width="9.85546875" bestFit="1" customWidth="1"/>
    <col min="5631" max="5631" width="5.42578125" customWidth="1"/>
    <col min="5632" max="5632" width="15.85546875" bestFit="1" customWidth="1"/>
    <col min="5633" max="5633" width="21.42578125" customWidth="1"/>
    <col min="5634" max="5634" width="23.28515625" customWidth="1"/>
    <col min="5635" max="5652" width="0" hidden="1" customWidth="1"/>
    <col min="5653" max="5653" width="6.140625" customWidth="1"/>
    <col min="5654" max="5654" width="10.5703125" bestFit="1" customWidth="1"/>
    <col min="5655" max="5655" width="0" hidden="1" customWidth="1"/>
    <col min="5656" max="5656" width="10.5703125" bestFit="1" customWidth="1"/>
    <col min="5657" max="5657" width="0" hidden="1" customWidth="1"/>
    <col min="5658" max="5658" width="9" bestFit="1" customWidth="1"/>
    <col min="5659" max="5659" width="0" hidden="1" customWidth="1"/>
    <col min="5660" max="5660" width="9" bestFit="1" customWidth="1"/>
    <col min="5661" max="5661" width="0" hidden="1" customWidth="1"/>
    <col min="5662" max="5662" width="10.42578125" bestFit="1" customWidth="1"/>
    <col min="5663" max="5663" width="0" hidden="1" customWidth="1"/>
    <col min="5664" max="5664" width="12.5703125" customWidth="1"/>
    <col min="5665" max="5673" width="0" hidden="1" customWidth="1"/>
    <col min="5674" max="5674" width="7" bestFit="1" customWidth="1"/>
    <col min="5675" max="5675" width="6.7109375" customWidth="1"/>
    <col min="5676" max="5686" width="0" hidden="1" customWidth="1"/>
    <col min="5687" max="5687" width="12.42578125" bestFit="1" customWidth="1"/>
    <col min="5688" max="5688" width="9" bestFit="1" customWidth="1"/>
    <col min="5689" max="5690" width="0" hidden="1" customWidth="1"/>
    <col min="5691" max="5691" width="5.42578125" bestFit="1" customWidth="1"/>
    <col min="5692" max="5692" width="9" bestFit="1" customWidth="1"/>
    <col min="5693" max="5698" width="0" hidden="1" customWidth="1"/>
    <col min="5699" max="5699" width="7.85546875" customWidth="1"/>
    <col min="5700" max="5703" width="0" hidden="1" customWidth="1"/>
    <col min="5704" max="5704" width="7.85546875" customWidth="1"/>
    <col min="5705" max="5705" width="10.85546875" customWidth="1"/>
    <col min="5706" max="5706" width="11.28515625" customWidth="1"/>
    <col min="5886" max="5886" width="9.85546875" bestFit="1" customWidth="1"/>
    <col min="5887" max="5887" width="5.42578125" customWidth="1"/>
    <col min="5888" max="5888" width="15.85546875" bestFit="1" customWidth="1"/>
    <col min="5889" max="5889" width="21.42578125" customWidth="1"/>
    <col min="5890" max="5890" width="23.28515625" customWidth="1"/>
    <col min="5891" max="5908" width="0" hidden="1" customWidth="1"/>
    <col min="5909" max="5909" width="6.140625" customWidth="1"/>
    <col min="5910" max="5910" width="10.5703125" bestFit="1" customWidth="1"/>
    <col min="5911" max="5911" width="0" hidden="1" customWidth="1"/>
    <col min="5912" max="5912" width="10.5703125" bestFit="1" customWidth="1"/>
    <col min="5913" max="5913" width="0" hidden="1" customWidth="1"/>
    <col min="5914" max="5914" width="9" bestFit="1" customWidth="1"/>
    <col min="5915" max="5915" width="0" hidden="1" customWidth="1"/>
    <col min="5916" max="5916" width="9" bestFit="1" customWidth="1"/>
    <col min="5917" max="5917" width="0" hidden="1" customWidth="1"/>
    <col min="5918" max="5918" width="10.42578125" bestFit="1" customWidth="1"/>
    <col min="5919" max="5919" width="0" hidden="1" customWidth="1"/>
    <col min="5920" max="5920" width="12.5703125" customWidth="1"/>
    <col min="5921" max="5929" width="0" hidden="1" customWidth="1"/>
    <col min="5930" max="5930" width="7" bestFit="1" customWidth="1"/>
    <col min="5931" max="5931" width="6.7109375" customWidth="1"/>
    <col min="5932" max="5942" width="0" hidden="1" customWidth="1"/>
    <col min="5943" max="5943" width="12.42578125" bestFit="1" customWidth="1"/>
    <col min="5944" max="5944" width="9" bestFit="1" customWidth="1"/>
    <col min="5945" max="5946" width="0" hidden="1" customWidth="1"/>
    <col min="5947" max="5947" width="5.42578125" bestFit="1" customWidth="1"/>
    <col min="5948" max="5948" width="9" bestFit="1" customWidth="1"/>
    <col min="5949" max="5954" width="0" hidden="1" customWidth="1"/>
    <col min="5955" max="5955" width="7.85546875" customWidth="1"/>
    <col min="5956" max="5959" width="0" hidden="1" customWidth="1"/>
    <col min="5960" max="5960" width="7.85546875" customWidth="1"/>
    <col min="5961" max="5961" width="10.85546875" customWidth="1"/>
    <col min="5962" max="5962" width="11.28515625" customWidth="1"/>
    <col min="6142" max="6142" width="9.85546875" bestFit="1" customWidth="1"/>
    <col min="6143" max="6143" width="5.42578125" customWidth="1"/>
    <col min="6144" max="6144" width="15.85546875" bestFit="1" customWidth="1"/>
    <col min="6145" max="6145" width="21.42578125" customWidth="1"/>
    <col min="6146" max="6146" width="23.28515625" customWidth="1"/>
    <col min="6147" max="6164" width="0" hidden="1" customWidth="1"/>
    <col min="6165" max="6165" width="6.140625" customWidth="1"/>
    <col min="6166" max="6166" width="10.5703125" bestFit="1" customWidth="1"/>
    <col min="6167" max="6167" width="0" hidden="1" customWidth="1"/>
    <col min="6168" max="6168" width="10.5703125" bestFit="1" customWidth="1"/>
    <col min="6169" max="6169" width="0" hidden="1" customWidth="1"/>
    <col min="6170" max="6170" width="9" bestFit="1" customWidth="1"/>
    <col min="6171" max="6171" width="0" hidden="1" customWidth="1"/>
    <col min="6172" max="6172" width="9" bestFit="1" customWidth="1"/>
    <col min="6173" max="6173" width="0" hidden="1" customWidth="1"/>
    <col min="6174" max="6174" width="10.42578125" bestFit="1" customWidth="1"/>
    <col min="6175" max="6175" width="0" hidden="1" customWidth="1"/>
    <col min="6176" max="6176" width="12.5703125" customWidth="1"/>
    <col min="6177" max="6185" width="0" hidden="1" customWidth="1"/>
    <col min="6186" max="6186" width="7" bestFit="1" customWidth="1"/>
    <col min="6187" max="6187" width="6.7109375" customWidth="1"/>
    <col min="6188" max="6198" width="0" hidden="1" customWidth="1"/>
    <col min="6199" max="6199" width="12.42578125" bestFit="1" customWidth="1"/>
    <col min="6200" max="6200" width="9" bestFit="1" customWidth="1"/>
    <col min="6201" max="6202" width="0" hidden="1" customWidth="1"/>
    <col min="6203" max="6203" width="5.42578125" bestFit="1" customWidth="1"/>
    <col min="6204" max="6204" width="9" bestFit="1" customWidth="1"/>
    <col min="6205" max="6210" width="0" hidden="1" customWidth="1"/>
    <col min="6211" max="6211" width="7.85546875" customWidth="1"/>
    <col min="6212" max="6215" width="0" hidden="1" customWidth="1"/>
    <col min="6216" max="6216" width="7.85546875" customWidth="1"/>
    <col min="6217" max="6217" width="10.85546875" customWidth="1"/>
    <col min="6218" max="6218" width="11.28515625" customWidth="1"/>
    <col min="6398" max="6398" width="9.85546875" bestFit="1" customWidth="1"/>
    <col min="6399" max="6399" width="5.42578125" customWidth="1"/>
    <col min="6400" max="6400" width="15.85546875" bestFit="1" customWidth="1"/>
    <col min="6401" max="6401" width="21.42578125" customWidth="1"/>
    <col min="6402" max="6402" width="23.28515625" customWidth="1"/>
    <col min="6403" max="6420" width="0" hidden="1" customWidth="1"/>
    <col min="6421" max="6421" width="6.140625" customWidth="1"/>
    <col min="6422" max="6422" width="10.5703125" bestFit="1" customWidth="1"/>
    <col min="6423" max="6423" width="0" hidden="1" customWidth="1"/>
    <col min="6424" max="6424" width="10.5703125" bestFit="1" customWidth="1"/>
    <col min="6425" max="6425" width="0" hidden="1" customWidth="1"/>
    <col min="6426" max="6426" width="9" bestFit="1" customWidth="1"/>
    <col min="6427" max="6427" width="0" hidden="1" customWidth="1"/>
    <col min="6428" max="6428" width="9" bestFit="1" customWidth="1"/>
    <col min="6429" max="6429" width="0" hidden="1" customWidth="1"/>
    <col min="6430" max="6430" width="10.42578125" bestFit="1" customWidth="1"/>
    <col min="6431" max="6431" width="0" hidden="1" customWidth="1"/>
    <col min="6432" max="6432" width="12.5703125" customWidth="1"/>
    <col min="6433" max="6441" width="0" hidden="1" customWidth="1"/>
    <col min="6442" max="6442" width="7" bestFit="1" customWidth="1"/>
    <col min="6443" max="6443" width="6.7109375" customWidth="1"/>
    <col min="6444" max="6454" width="0" hidden="1" customWidth="1"/>
    <col min="6455" max="6455" width="12.42578125" bestFit="1" customWidth="1"/>
    <col min="6456" max="6456" width="9" bestFit="1" customWidth="1"/>
    <col min="6457" max="6458" width="0" hidden="1" customWidth="1"/>
    <col min="6459" max="6459" width="5.42578125" bestFit="1" customWidth="1"/>
    <col min="6460" max="6460" width="9" bestFit="1" customWidth="1"/>
    <col min="6461" max="6466" width="0" hidden="1" customWidth="1"/>
    <col min="6467" max="6467" width="7.85546875" customWidth="1"/>
    <col min="6468" max="6471" width="0" hidden="1" customWidth="1"/>
    <col min="6472" max="6472" width="7.85546875" customWidth="1"/>
    <col min="6473" max="6473" width="10.85546875" customWidth="1"/>
    <col min="6474" max="6474" width="11.28515625" customWidth="1"/>
    <col min="6654" max="6654" width="9.85546875" bestFit="1" customWidth="1"/>
    <col min="6655" max="6655" width="5.42578125" customWidth="1"/>
    <col min="6656" max="6656" width="15.85546875" bestFit="1" customWidth="1"/>
    <col min="6657" max="6657" width="21.42578125" customWidth="1"/>
    <col min="6658" max="6658" width="23.28515625" customWidth="1"/>
    <col min="6659" max="6676" width="0" hidden="1" customWidth="1"/>
    <col min="6677" max="6677" width="6.140625" customWidth="1"/>
    <col min="6678" max="6678" width="10.5703125" bestFit="1" customWidth="1"/>
    <col min="6679" max="6679" width="0" hidden="1" customWidth="1"/>
    <col min="6680" max="6680" width="10.5703125" bestFit="1" customWidth="1"/>
    <col min="6681" max="6681" width="0" hidden="1" customWidth="1"/>
    <col min="6682" max="6682" width="9" bestFit="1" customWidth="1"/>
    <col min="6683" max="6683" width="0" hidden="1" customWidth="1"/>
    <col min="6684" max="6684" width="9" bestFit="1" customWidth="1"/>
    <col min="6685" max="6685" width="0" hidden="1" customWidth="1"/>
    <col min="6686" max="6686" width="10.42578125" bestFit="1" customWidth="1"/>
    <col min="6687" max="6687" width="0" hidden="1" customWidth="1"/>
    <col min="6688" max="6688" width="12.5703125" customWidth="1"/>
    <col min="6689" max="6697" width="0" hidden="1" customWidth="1"/>
    <col min="6698" max="6698" width="7" bestFit="1" customWidth="1"/>
    <col min="6699" max="6699" width="6.7109375" customWidth="1"/>
    <col min="6700" max="6710" width="0" hidden="1" customWidth="1"/>
    <col min="6711" max="6711" width="12.42578125" bestFit="1" customWidth="1"/>
    <col min="6712" max="6712" width="9" bestFit="1" customWidth="1"/>
    <col min="6713" max="6714" width="0" hidden="1" customWidth="1"/>
    <col min="6715" max="6715" width="5.42578125" bestFit="1" customWidth="1"/>
    <col min="6716" max="6716" width="9" bestFit="1" customWidth="1"/>
    <col min="6717" max="6722" width="0" hidden="1" customWidth="1"/>
    <col min="6723" max="6723" width="7.85546875" customWidth="1"/>
    <col min="6724" max="6727" width="0" hidden="1" customWidth="1"/>
    <col min="6728" max="6728" width="7.85546875" customWidth="1"/>
    <col min="6729" max="6729" width="10.85546875" customWidth="1"/>
    <col min="6730" max="6730" width="11.28515625" customWidth="1"/>
    <col min="6910" max="6910" width="9.85546875" bestFit="1" customWidth="1"/>
    <col min="6911" max="6911" width="5.42578125" customWidth="1"/>
    <col min="6912" max="6912" width="15.85546875" bestFit="1" customWidth="1"/>
    <col min="6913" max="6913" width="21.42578125" customWidth="1"/>
    <col min="6914" max="6914" width="23.28515625" customWidth="1"/>
    <col min="6915" max="6932" width="0" hidden="1" customWidth="1"/>
    <col min="6933" max="6933" width="6.140625" customWidth="1"/>
    <col min="6934" max="6934" width="10.5703125" bestFit="1" customWidth="1"/>
    <col min="6935" max="6935" width="0" hidden="1" customWidth="1"/>
    <col min="6936" max="6936" width="10.5703125" bestFit="1" customWidth="1"/>
    <col min="6937" max="6937" width="0" hidden="1" customWidth="1"/>
    <col min="6938" max="6938" width="9" bestFit="1" customWidth="1"/>
    <col min="6939" max="6939" width="0" hidden="1" customWidth="1"/>
    <col min="6940" max="6940" width="9" bestFit="1" customWidth="1"/>
    <col min="6941" max="6941" width="0" hidden="1" customWidth="1"/>
    <col min="6942" max="6942" width="10.42578125" bestFit="1" customWidth="1"/>
    <col min="6943" max="6943" width="0" hidden="1" customWidth="1"/>
    <col min="6944" max="6944" width="12.5703125" customWidth="1"/>
    <col min="6945" max="6953" width="0" hidden="1" customWidth="1"/>
    <col min="6954" max="6954" width="7" bestFit="1" customWidth="1"/>
    <col min="6955" max="6955" width="6.7109375" customWidth="1"/>
    <col min="6956" max="6966" width="0" hidden="1" customWidth="1"/>
    <col min="6967" max="6967" width="12.42578125" bestFit="1" customWidth="1"/>
    <col min="6968" max="6968" width="9" bestFit="1" customWidth="1"/>
    <col min="6969" max="6970" width="0" hidden="1" customWidth="1"/>
    <col min="6971" max="6971" width="5.42578125" bestFit="1" customWidth="1"/>
    <col min="6972" max="6972" width="9" bestFit="1" customWidth="1"/>
    <col min="6973" max="6978" width="0" hidden="1" customWidth="1"/>
    <col min="6979" max="6979" width="7.85546875" customWidth="1"/>
    <col min="6980" max="6983" width="0" hidden="1" customWidth="1"/>
    <col min="6984" max="6984" width="7.85546875" customWidth="1"/>
    <col min="6985" max="6985" width="10.85546875" customWidth="1"/>
    <col min="6986" max="6986" width="11.28515625" customWidth="1"/>
    <col min="7166" max="7166" width="9.85546875" bestFit="1" customWidth="1"/>
    <col min="7167" max="7167" width="5.42578125" customWidth="1"/>
    <col min="7168" max="7168" width="15.85546875" bestFit="1" customWidth="1"/>
    <col min="7169" max="7169" width="21.42578125" customWidth="1"/>
    <col min="7170" max="7170" width="23.28515625" customWidth="1"/>
    <col min="7171" max="7188" width="0" hidden="1" customWidth="1"/>
    <col min="7189" max="7189" width="6.140625" customWidth="1"/>
    <col min="7190" max="7190" width="10.5703125" bestFit="1" customWidth="1"/>
    <col min="7191" max="7191" width="0" hidden="1" customWidth="1"/>
    <col min="7192" max="7192" width="10.5703125" bestFit="1" customWidth="1"/>
    <col min="7193" max="7193" width="0" hidden="1" customWidth="1"/>
    <col min="7194" max="7194" width="9" bestFit="1" customWidth="1"/>
    <col min="7195" max="7195" width="0" hidden="1" customWidth="1"/>
    <col min="7196" max="7196" width="9" bestFit="1" customWidth="1"/>
    <col min="7197" max="7197" width="0" hidden="1" customWidth="1"/>
    <col min="7198" max="7198" width="10.42578125" bestFit="1" customWidth="1"/>
    <col min="7199" max="7199" width="0" hidden="1" customWidth="1"/>
    <col min="7200" max="7200" width="12.5703125" customWidth="1"/>
    <col min="7201" max="7209" width="0" hidden="1" customWidth="1"/>
    <col min="7210" max="7210" width="7" bestFit="1" customWidth="1"/>
    <col min="7211" max="7211" width="6.7109375" customWidth="1"/>
    <col min="7212" max="7222" width="0" hidden="1" customWidth="1"/>
    <col min="7223" max="7223" width="12.42578125" bestFit="1" customWidth="1"/>
    <col min="7224" max="7224" width="9" bestFit="1" customWidth="1"/>
    <col min="7225" max="7226" width="0" hidden="1" customWidth="1"/>
    <col min="7227" max="7227" width="5.42578125" bestFit="1" customWidth="1"/>
    <col min="7228" max="7228" width="9" bestFit="1" customWidth="1"/>
    <col min="7229" max="7234" width="0" hidden="1" customWidth="1"/>
    <col min="7235" max="7235" width="7.85546875" customWidth="1"/>
    <col min="7236" max="7239" width="0" hidden="1" customWidth="1"/>
    <col min="7240" max="7240" width="7.85546875" customWidth="1"/>
    <col min="7241" max="7241" width="10.85546875" customWidth="1"/>
    <col min="7242" max="7242" width="11.28515625" customWidth="1"/>
    <col min="7422" max="7422" width="9.85546875" bestFit="1" customWidth="1"/>
    <col min="7423" max="7423" width="5.42578125" customWidth="1"/>
    <col min="7424" max="7424" width="15.85546875" bestFit="1" customWidth="1"/>
    <col min="7425" max="7425" width="21.42578125" customWidth="1"/>
    <col min="7426" max="7426" width="23.28515625" customWidth="1"/>
    <col min="7427" max="7444" width="0" hidden="1" customWidth="1"/>
    <col min="7445" max="7445" width="6.140625" customWidth="1"/>
    <col min="7446" max="7446" width="10.5703125" bestFit="1" customWidth="1"/>
    <col min="7447" max="7447" width="0" hidden="1" customWidth="1"/>
    <col min="7448" max="7448" width="10.5703125" bestFit="1" customWidth="1"/>
    <col min="7449" max="7449" width="0" hidden="1" customWidth="1"/>
    <col min="7450" max="7450" width="9" bestFit="1" customWidth="1"/>
    <col min="7451" max="7451" width="0" hidden="1" customWidth="1"/>
    <col min="7452" max="7452" width="9" bestFit="1" customWidth="1"/>
    <col min="7453" max="7453" width="0" hidden="1" customWidth="1"/>
    <col min="7454" max="7454" width="10.42578125" bestFit="1" customWidth="1"/>
    <col min="7455" max="7455" width="0" hidden="1" customWidth="1"/>
    <col min="7456" max="7456" width="12.5703125" customWidth="1"/>
    <col min="7457" max="7465" width="0" hidden="1" customWidth="1"/>
    <col min="7466" max="7466" width="7" bestFit="1" customWidth="1"/>
    <col min="7467" max="7467" width="6.7109375" customWidth="1"/>
    <col min="7468" max="7478" width="0" hidden="1" customWidth="1"/>
    <col min="7479" max="7479" width="12.42578125" bestFit="1" customWidth="1"/>
    <col min="7480" max="7480" width="9" bestFit="1" customWidth="1"/>
    <col min="7481" max="7482" width="0" hidden="1" customWidth="1"/>
    <col min="7483" max="7483" width="5.42578125" bestFit="1" customWidth="1"/>
    <col min="7484" max="7484" width="9" bestFit="1" customWidth="1"/>
    <col min="7485" max="7490" width="0" hidden="1" customWidth="1"/>
    <col min="7491" max="7491" width="7.85546875" customWidth="1"/>
    <col min="7492" max="7495" width="0" hidden="1" customWidth="1"/>
    <col min="7496" max="7496" width="7.85546875" customWidth="1"/>
    <col min="7497" max="7497" width="10.85546875" customWidth="1"/>
    <col min="7498" max="7498" width="11.28515625" customWidth="1"/>
    <col min="7678" max="7678" width="9.85546875" bestFit="1" customWidth="1"/>
    <col min="7679" max="7679" width="5.42578125" customWidth="1"/>
    <col min="7680" max="7680" width="15.85546875" bestFit="1" customWidth="1"/>
    <col min="7681" max="7681" width="21.42578125" customWidth="1"/>
    <col min="7682" max="7682" width="23.28515625" customWidth="1"/>
    <col min="7683" max="7700" width="0" hidden="1" customWidth="1"/>
    <col min="7701" max="7701" width="6.140625" customWidth="1"/>
    <col min="7702" max="7702" width="10.5703125" bestFit="1" customWidth="1"/>
    <col min="7703" max="7703" width="0" hidden="1" customWidth="1"/>
    <col min="7704" max="7704" width="10.5703125" bestFit="1" customWidth="1"/>
    <col min="7705" max="7705" width="0" hidden="1" customWidth="1"/>
    <col min="7706" max="7706" width="9" bestFit="1" customWidth="1"/>
    <col min="7707" max="7707" width="0" hidden="1" customWidth="1"/>
    <col min="7708" max="7708" width="9" bestFit="1" customWidth="1"/>
    <col min="7709" max="7709" width="0" hidden="1" customWidth="1"/>
    <col min="7710" max="7710" width="10.42578125" bestFit="1" customWidth="1"/>
    <col min="7711" max="7711" width="0" hidden="1" customWidth="1"/>
    <col min="7712" max="7712" width="12.5703125" customWidth="1"/>
    <col min="7713" max="7721" width="0" hidden="1" customWidth="1"/>
    <col min="7722" max="7722" width="7" bestFit="1" customWidth="1"/>
    <col min="7723" max="7723" width="6.7109375" customWidth="1"/>
    <col min="7724" max="7734" width="0" hidden="1" customWidth="1"/>
    <col min="7735" max="7735" width="12.42578125" bestFit="1" customWidth="1"/>
    <col min="7736" max="7736" width="9" bestFit="1" customWidth="1"/>
    <col min="7737" max="7738" width="0" hidden="1" customWidth="1"/>
    <col min="7739" max="7739" width="5.42578125" bestFit="1" customWidth="1"/>
    <col min="7740" max="7740" width="9" bestFit="1" customWidth="1"/>
    <col min="7741" max="7746" width="0" hidden="1" customWidth="1"/>
    <col min="7747" max="7747" width="7.85546875" customWidth="1"/>
    <col min="7748" max="7751" width="0" hidden="1" customWidth="1"/>
    <col min="7752" max="7752" width="7.85546875" customWidth="1"/>
    <col min="7753" max="7753" width="10.85546875" customWidth="1"/>
    <col min="7754" max="7754" width="11.28515625" customWidth="1"/>
    <col min="7934" max="7934" width="9.85546875" bestFit="1" customWidth="1"/>
    <col min="7935" max="7935" width="5.42578125" customWidth="1"/>
    <col min="7936" max="7936" width="15.85546875" bestFit="1" customWidth="1"/>
    <col min="7937" max="7937" width="21.42578125" customWidth="1"/>
    <col min="7938" max="7938" width="23.28515625" customWidth="1"/>
    <col min="7939" max="7956" width="0" hidden="1" customWidth="1"/>
    <col min="7957" max="7957" width="6.140625" customWidth="1"/>
    <col min="7958" max="7958" width="10.5703125" bestFit="1" customWidth="1"/>
    <col min="7959" max="7959" width="0" hidden="1" customWidth="1"/>
    <col min="7960" max="7960" width="10.5703125" bestFit="1" customWidth="1"/>
    <col min="7961" max="7961" width="0" hidden="1" customWidth="1"/>
    <col min="7962" max="7962" width="9" bestFit="1" customWidth="1"/>
    <col min="7963" max="7963" width="0" hidden="1" customWidth="1"/>
    <col min="7964" max="7964" width="9" bestFit="1" customWidth="1"/>
    <col min="7965" max="7965" width="0" hidden="1" customWidth="1"/>
    <col min="7966" max="7966" width="10.42578125" bestFit="1" customWidth="1"/>
    <col min="7967" max="7967" width="0" hidden="1" customWidth="1"/>
    <col min="7968" max="7968" width="12.5703125" customWidth="1"/>
    <col min="7969" max="7977" width="0" hidden="1" customWidth="1"/>
    <col min="7978" max="7978" width="7" bestFit="1" customWidth="1"/>
    <col min="7979" max="7979" width="6.7109375" customWidth="1"/>
    <col min="7980" max="7990" width="0" hidden="1" customWidth="1"/>
    <col min="7991" max="7991" width="12.42578125" bestFit="1" customWidth="1"/>
    <col min="7992" max="7992" width="9" bestFit="1" customWidth="1"/>
    <col min="7993" max="7994" width="0" hidden="1" customWidth="1"/>
    <col min="7995" max="7995" width="5.42578125" bestFit="1" customWidth="1"/>
    <col min="7996" max="7996" width="9" bestFit="1" customWidth="1"/>
    <col min="7997" max="8002" width="0" hidden="1" customWidth="1"/>
    <col min="8003" max="8003" width="7.85546875" customWidth="1"/>
    <col min="8004" max="8007" width="0" hidden="1" customWidth="1"/>
    <col min="8008" max="8008" width="7.85546875" customWidth="1"/>
    <col min="8009" max="8009" width="10.85546875" customWidth="1"/>
    <col min="8010" max="8010" width="11.28515625" customWidth="1"/>
    <col min="8190" max="8190" width="9.85546875" bestFit="1" customWidth="1"/>
    <col min="8191" max="8191" width="5.42578125" customWidth="1"/>
    <col min="8192" max="8192" width="15.85546875" bestFit="1" customWidth="1"/>
    <col min="8193" max="8193" width="21.42578125" customWidth="1"/>
    <col min="8194" max="8194" width="23.28515625" customWidth="1"/>
    <col min="8195" max="8212" width="0" hidden="1" customWidth="1"/>
    <col min="8213" max="8213" width="6.140625" customWidth="1"/>
    <col min="8214" max="8214" width="10.5703125" bestFit="1" customWidth="1"/>
    <col min="8215" max="8215" width="0" hidden="1" customWidth="1"/>
    <col min="8216" max="8216" width="10.5703125" bestFit="1" customWidth="1"/>
    <col min="8217" max="8217" width="0" hidden="1" customWidth="1"/>
    <col min="8218" max="8218" width="9" bestFit="1" customWidth="1"/>
    <col min="8219" max="8219" width="0" hidden="1" customWidth="1"/>
    <col min="8220" max="8220" width="9" bestFit="1" customWidth="1"/>
    <col min="8221" max="8221" width="0" hidden="1" customWidth="1"/>
    <col min="8222" max="8222" width="10.42578125" bestFit="1" customWidth="1"/>
    <col min="8223" max="8223" width="0" hidden="1" customWidth="1"/>
    <col min="8224" max="8224" width="12.5703125" customWidth="1"/>
    <col min="8225" max="8233" width="0" hidden="1" customWidth="1"/>
    <col min="8234" max="8234" width="7" bestFit="1" customWidth="1"/>
    <col min="8235" max="8235" width="6.7109375" customWidth="1"/>
    <col min="8236" max="8246" width="0" hidden="1" customWidth="1"/>
    <col min="8247" max="8247" width="12.42578125" bestFit="1" customWidth="1"/>
    <col min="8248" max="8248" width="9" bestFit="1" customWidth="1"/>
    <col min="8249" max="8250" width="0" hidden="1" customWidth="1"/>
    <col min="8251" max="8251" width="5.42578125" bestFit="1" customWidth="1"/>
    <col min="8252" max="8252" width="9" bestFit="1" customWidth="1"/>
    <col min="8253" max="8258" width="0" hidden="1" customWidth="1"/>
    <col min="8259" max="8259" width="7.85546875" customWidth="1"/>
    <col min="8260" max="8263" width="0" hidden="1" customWidth="1"/>
    <col min="8264" max="8264" width="7.85546875" customWidth="1"/>
    <col min="8265" max="8265" width="10.85546875" customWidth="1"/>
    <col min="8266" max="8266" width="11.28515625" customWidth="1"/>
    <col min="8446" max="8446" width="9.85546875" bestFit="1" customWidth="1"/>
    <col min="8447" max="8447" width="5.42578125" customWidth="1"/>
    <col min="8448" max="8448" width="15.85546875" bestFit="1" customWidth="1"/>
    <col min="8449" max="8449" width="21.42578125" customWidth="1"/>
    <col min="8450" max="8450" width="23.28515625" customWidth="1"/>
    <col min="8451" max="8468" width="0" hidden="1" customWidth="1"/>
    <col min="8469" max="8469" width="6.140625" customWidth="1"/>
    <col min="8470" max="8470" width="10.5703125" bestFit="1" customWidth="1"/>
    <col min="8471" max="8471" width="0" hidden="1" customWidth="1"/>
    <col min="8472" max="8472" width="10.5703125" bestFit="1" customWidth="1"/>
    <col min="8473" max="8473" width="0" hidden="1" customWidth="1"/>
    <col min="8474" max="8474" width="9" bestFit="1" customWidth="1"/>
    <col min="8475" max="8475" width="0" hidden="1" customWidth="1"/>
    <col min="8476" max="8476" width="9" bestFit="1" customWidth="1"/>
    <col min="8477" max="8477" width="0" hidden="1" customWidth="1"/>
    <col min="8478" max="8478" width="10.42578125" bestFit="1" customWidth="1"/>
    <col min="8479" max="8479" width="0" hidden="1" customWidth="1"/>
    <col min="8480" max="8480" width="12.5703125" customWidth="1"/>
    <col min="8481" max="8489" width="0" hidden="1" customWidth="1"/>
    <col min="8490" max="8490" width="7" bestFit="1" customWidth="1"/>
    <col min="8491" max="8491" width="6.7109375" customWidth="1"/>
    <col min="8492" max="8502" width="0" hidden="1" customWidth="1"/>
    <col min="8503" max="8503" width="12.42578125" bestFit="1" customWidth="1"/>
    <col min="8504" max="8504" width="9" bestFit="1" customWidth="1"/>
    <col min="8505" max="8506" width="0" hidden="1" customWidth="1"/>
    <col min="8507" max="8507" width="5.42578125" bestFit="1" customWidth="1"/>
    <col min="8508" max="8508" width="9" bestFit="1" customWidth="1"/>
    <col min="8509" max="8514" width="0" hidden="1" customWidth="1"/>
    <col min="8515" max="8515" width="7.85546875" customWidth="1"/>
    <col min="8516" max="8519" width="0" hidden="1" customWidth="1"/>
    <col min="8520" max="8520" width="7.85546875" customWidth="1"/>
    <col min="8521" max="8521" width="10.85546875" customWidth="1"/>
    <col min="8522" max="8522" width="11.28515625" customWidth="1"/>
    <col min="8702" max="8702" width="9.85546875" bestFit="1" customWidth="1"/>
    <col min="8703" max="8703" width="5.42578125" customWidth="1"/>
    <col min="8704" max="8704" width="15.85546875" bestFit="1" customWidth="1"/>
    <col min="8705" max="8705" width="21.42578125" customWidth="1"/>
    <col min="8706" max="8706" width="23.28515625" customWidth="1"/>
    <col min="8707" max="8724" width="0" hidden="1" customWidth="1"/>
    <col min="8725" max="8725" width="6.140625" customWidth="1"/>
    <col min="8726" max="8726" width="10.5703125" bestFit="1" customWidth="1"/>
    <col min="8727" max="8727" width="0" hidden="1" customWidth="1"/>
    <col min="8728" max="8728" width="10.5703125" bestFit="1" customWidth="1"/>
    <col min="8729" max="8729" width="0" hidden="1" customWidth="1"/>
    <col min="8730" max="8730" width="9" bestFit="1" customWidth="1"/>
    <col min="8731" max="8731" width="0" hidden="1" customWidth="1"/>
    <col min="8732" max="8732" width="9" bestFit="1" customWidth="1"/>
    <col min="8733" max="8733" width="0" hidden="1" customWidth="1"/>
    <col min="8734" max="8734" width="10.42578125" bestFit="1" customWidth="1"/>
    <col min="8735" max="8735" width="0" hidden="1" customWidth="1"/>
    <col min="8736" max="8736" width="12.5703125" customWidth="1"/>
    <col min="8737" max="8745" width="0" hidden="1" customWidth="1"/>
    <col min="8746" max="8746" width="7" bestFit="1" customWidth="1"/>
    <col min="8747" max="8747" width="6.7109375" customWidth="1"/>
    <col min="8748" max="8758" width="0" hidden="1" customWidth="1"/>
    <col min="8759" max="8759" width="12.42578125" bestFit="1" customWidth="1"/>
    <col min="8760" max="8760" width="9" bestFit="1" customWidth="1"/>
    <col min="8761" max="8762" width="0" hidden="1" customWidth="1"/>
    <col min="8763" max="8763" width="5.42578125" bestFit="1" customWidth="1"/>
    <col min="8764" max="8764" width="9" bestFit="1" customWidth="1"/>
    <col min="8765" max="8770" width="0" hidden="1" customWidth="1"/>
    <col min="8771" max="8771" width="7.85546875" customWidth="1"/>
    <col min="8772" max="8775" width="0" hidden="1" customWidth="1"/>
    <col min="8776" max="8776" width="7.85546875" customWidth="1"/>
    <col min="8777" max="8777" width="10.85546875" customWidth="1"/>
    <col min="8778" max="8778" width="11.28515625" customWidth="1"/>
    <col min="8958" max="8958" width="9.85546875" bestFit="1" customWidth="1"/>
    <col min="8959" max="8959" width="5.42578125" customWidth="1"/>
    <col min="8960" max="8960" width="15.85546875" bestFit="1" customWidth="1"/>
    <col min="8961" max="8961" width="21.42578125" customWidth="1"/>
    <col min="8962" max="8962" width="23.28515625" customWidth="1"/>
    <col min="8963" max="8980" width="0" hidden="1" customWidth="1"/>
    <col min="8981" max="8981" width="6.140625" customWidth="1"/>
    <col min="8982" max="8982" width="10.5703125" bestFit="1" customWidth="1"/>
    <col min="8983" max="8983" width="0" hidden="1" customWidth="1"/>
    <col min="8984" max="8984" width="10.5703125" bestFit="1" customWidth="1"/>
    <col min="8985" max="8985" width="0" hidden="1" customWidth="1"/>
    <col min="8986" max="8986" width="9" bestFit="1" customWidth="1"/>
    <col min="8987" max="8987" width="0" hidden="1" customWidth="1"/>
    <col min="8988" max="8988" width="9" bestFit="1" customWidth="1"/>
    <col min="8989" max="8989" width="0" hidden="1" customWidth="1"/>
    <col min="8990" max="8990" width="10.42578125" bestFit="1" customWidth="1"/>
    <col min="8991" max="8991" width="0" hidden="1" customWidth="1"/>
    <col min="8992" max="8992" width="12.5703125" customWidth="1"/>
    <col min="8993" max="9001" width="0" hidden="1" customWidth="1"/>
    <col min="9002" max="9002" width="7" bestFit="1" customWidth="1"/>
    <col min="9003" max="9003" width="6.7109375" customWidth="1"/>
    <col min="9004" max="9014" width="0" hidden="1" customWidth="1"/>
    <col min="9015" max="9015" width="12.42578125" bestFit="1" customWidth="1"/>
    <col min="9016" max="9016" width="9" bestFit="1" customWidth="1"/>
    <col min="9017" max="9018" width="0" hidden="1" customWidth="1"/>
    <col min="9019" max="9019" width="5.42578125" bestFit="1" customWidth="1"/>
    <col min="9020" max="9020" width="9" bestFit="1" customWidth="1"/>
    <col min="9021" max="9026" width="0" hidden="1" customWidth="1"/>
    <col min="9027" max="9027" width="7.85546875" customWidth="1"/>
    <col min="9028" max="9031" width="0" hidden="1" customWidth="1"/>
    <col min="9032" max="9032" width="7.85546875" customWidth="1"/>
    <col min="9033" max="9033" width="10.85546875" customWidth="1"/>
    <col min="9034" max="9034" width="11.28515625" customWidth="1"/>
    <col min="9214" max="9214" width="9.85546875" bestFit="1" customWidth="1"/>
    <col min="9215" max="9215" width="5.42578125" customWidth="1"/>
    <col min="9216" max="9216" width="15.85546875" bestFit="1" customWidth="1"/>
    <col min="9217" max="9217" width="21.42578125" customWidth="1"/>
    <col min="9218" max="9218" width="23.28515625" customWidth="1"/>
    <col min="9219" max="9236" width="0" hidden="1" customWidth="1"/>
    <col min="9237" max="9237" width="6.140625" customWidth="1"/>
    <col min="9238" max="9238" width="10.5703125" bestFit="1" customWidth="1"/>
    <col min="9239" max="9239" width="0" hidden="1" customWidth="1"/>
    <col min="9240" max="9240" width="10.5703125" bestFit="1" customWidth="1"/>
    <col min="9241" max="9241" width="0" hidden="1" customWidth="1"/>
    <col min="9242" max="9242" width="9" bestFit="1" customWidth="1"/>
    <col min="9243" max="9243" width="0" hidden="1" customWidth="1"/>
    <col min="9244" max="9244" width="9" bestFit="1" customWidth="1"/>
    <col min="9245" max="9245" width="0" hidden="1" customWidth="1"/>
    <col min="9246" max="9246" width="10.42578125" bestFit="1" customWidth="1"/>
    <col min="9247" max="9247" width="0" hidden="1" customWidth="1"/>
    <col min="9248" max="9248" width="12.5703125" customWidth="1"/>
    <col min="9249" max="9257" width="0" hidden="1" customWidth="1"/>
    <col min="9258" max="9258" width="7" bestFit="1" customWidth="1"/>
    <col min="9259" max="9259" width="6.7109375" customWidth="1"/>
    <col min="9260" max="9270" width="0" hidden="1" customWidth="1"/>
    <col min="9271" max="9271" width="12.42578125" bestFit="1" customWidth="1"/>
    <col min="9272" max="9272" width="9" bestFit="1" customWidth="1"/>
    <col min="9273" max="9274" width="0" hidden="1" customWidth="1"/>
    <col min="9275" max="9275" width="5.42578125" bestFit="1" customWidth="1"/>
    <col min="9276" max="9276" width="9" bestFit="1" customWidth="1"/>
    <col min="9277" max="9282" width="0" hidden="1" customWidth="1"/>
    <col min="9283" max="9283" width="7.85546875" customWidth="1"/>
    <col min="9284" max="9287" width="0" hidden="1" customWidth="1"/>
    <col min="9288" max="9288" width="7.85546875" customWidth="1"/>
    <col min="9289" max="9289" width="10.85546875" customWidth="1"/>
    <col min="9290" max="9290" width="11.28515625" customWidth="1"/>
    <col min="9470" max="9470" width="9.85546875" bestFit="1" customWidth="1"/>
    <col min="9471" max="9471" width="5.42578125" customWidth="1"/>
    <col min="9472" max="9472" width="15.85546875" bestFit="1" customWidth="1"/>
    <col min="9473" max="9473" width="21.42578125" customWidth="1"/>
    <col min="9474" max="9474" width="23.28515625" customWidth="1"/>
    <col min="9475" max="9492" width="0" hidden="1" customWidth="1"/>
    <col min="9493" max="9493" width="6.140625" customWidth="1"/>
    <col min="9494" max="9494" width="10.5703125" bestFit="1" customWidth="1"/>
    <col min="9495" max="9495" width="0" hidden="1" customWidth="1"/>
    <col min="9496" max="9496" width="10.5703125" bestFit="1" customWidth="1"/>
    <col min="9497" max="9497" width="0" hidden="1" customWidth="1"/>
    <col min="9498" max="9498" width="9" bestFit="1" customWidth="1"/>
    <col min="9499" max="9499" width="0" hidden="1" customWidth="1"/>
    <col min="9500" max="9500" width="9" bestFit="1" customWidth="1"/>
    <col min="9501" max="9501" width="0" hidden="1" customWidth="1"/>
    <col min="9502" max="9502" width="10.42578125" bestFit="1" customWidth="1"/>
    <col min="9503" max="9503" width="0" hidden="1" customWidth="1"/>
    <col min="9504" max="9504" width="12.5703125" customWidth="1"/>
    <col min="9505" max="9513" width="0" hidden="1" customWidth="1"/>
    <col min="9514" max="9514" width="7" bestFit="1" customWidth="1"/>
    <col min="9515" max="9515" width="6.7109375" customWidth="1"/>
    <col min="9516" max="9526" width="0" hidden="1" customWidth="1"/>
    <col min="9527" max="9527" width="12.42578125" bestFit="1" customWidth="1"/>
    <col min="9528" max="9528" width="9" bestFit="1" customWidth="1"/>
    <col min="9529" max="9530" width="0" hidden="1" customWidth="1"/>
    <col min="9531" max="9531" width="5.42578125" bestFit="1" customWidth="1"/>
    <col min="9532" max="9532" width="9" bestFit="1" customWidth="1"/>
    <col min="9533" max="9538" width="0" hidden="1" customWidth="1"/>
    <col min="9539" max="9539" width="7.85546875" customWidth="1"/>
    <col min="9540" max="9543" width="0" hidden="1" customWidth="1"/>
    <col min="9544" max="9544" width="7.85546875" customWidth="1"/>
    <col min="9545" max="9545" width="10.85546875" customWidth="1"/>
    <col min="9546" max="9546" width="11.28515625" customWidth="1"/>
    <col min="9726" max="9726" width="9.85546875" bestFit="1" customWidth="1"/>
    <col min="9727" max="9727" width="5.42578125" customWidth="1"/>
    <col min="9728" max="9728" width="15.85546875" bestFit="1" customWidth="1"/>
    <col min="9729" max="9729" width="21.42578125" customWidth="1"/>
    <col min="9730" max="9730" width="23.28515625" customWidth="1"/>
    <col min="9731" max="9748" width="0" hidden="1" customWidth="1"/>
    <col min="9749" max="9749" width="6.140625" customWidth="1"/>
    <col min="9750" max="9750" width="10.5703125" bestFit="1" customWidth="1"/>
    <col min="9751" max="9751" width="0" hidden="1" customWidth="1"/>
    <col min="9752" max="9752" width="10.5703125" bestFit="1" customWidth="1"/>
    <col min="9753" max="9753" width="0" hidden="1" customWidth="1"/>
    <col min="9754" max="9754" width="9" bestFit="1" customWidth="1"/>
    <col min="9755" max="9755" width="0" hidden="1" customWidth="1"/>
    <col min="9756" max="9756" width="9" bestFit="1" customWidth="1"/>
    <col min="9757" max="9757" width="0" hidden="1" customWidth="1"/>
    <col min="9758" max="9758" width="10.42578125" bestFit="1" customWidth="1"/>
    <col min="9759" max="9759" width="0" hidden="1" customWidth="1"/>
    <col min="9760" max="9760" width="12.5703125" customWidth="1"/>
    <col min="9761" max="9769" width="0" hidden="1" customWidth="1"/>
    <col min="9770" max="9770" width="7" bestFit="1" customWidth="1"/>
    <col min="9771" max="9771" width="6.7109375" customWidth="1"/>
    <col min="9772" max="9782" width="0" hidden="1" customWidth="1"/>
    <col min="9783" max="9783" width="12.42578125" bestFit="1" customWidth="1"/>
    <col min="9784" max="9784" width="9" bestFit="1" customWidth="1"/>
    <col min="9785" max="9786" width="0" hidden="1" customWidth="1"/>
    <col min="9787" max="9787" width="5.42578125" bestFit="1" customWidth="1"/>
    <col min="9788" max="9788" width="9" bestFit="1" customWidth="1"/>
    <col min="9789" max="9794" width="0" hidden="1" customWidth="1"/>
    <col min="9795" max="9795" width="7.85546875" customWidth="1"/>
    <col min="9796" max="9799" width="0" hidden="1" customWidth="1"/>
    <col min="9800" max="9800" width="7.85546875" customWidth="1"/>
    <col min="9801" max="9801" width="10.85546875" customWidth="1"/>
    <col min="9802" max="9802" width="11.28515625" customWidth="1"/>
    <col min="9982" max="9982" width="9.85546875" bestFit="1" customWidth="1"/>
    <col min="9983" max="9983" width="5.42578125" customWidth="1"/>
    <col min="9984" max="9984" width="15.85546875" bestFit="1" customWidth="1"/>
    <col min="9985" max="9985" width="21.42578125" customWidth="1"/>
    <col min="9986" max="9986" width="23.28515625" customWidth="1"/>
    <col min="9987" max="10004" width="0" hidden="1" customWidth="1"/>
    <col min="10005" max="10005" width="6.140625" customWidth="1"/>
    <col min="10006" max="10006" width="10.5703125" bestFit="1" customWidth="1"/>
    <col min="10007" max="10007" width="0" hidden="1" customWidth="1"/>
    <col min="10008" max="10008" width="10.5703125" bestFit="1" customWidth="1"/>
    <col min="10009" max="10009" width="0" hidden="1" customWidth="1"/>
    <col min="10010" max="10010" width="9" bestFit="1" customWidth="1"/>
    <col min="10011" max="10011" width="0" hidden="1" customWidth="1"/>
    <col min="10012" max="10012" width="9" bestFit="1" customWidth="1"/>
    <col min="10013" max="10013" width="0" hidden="1" customWidth="1"/>
    <col min="10014" max="10014" width="10.42578125" bestFit="1" customWidth="1"/>
    <col min="10015" max="10015" width="0" hidden="1" customWidth="1"/>
    <col min="10016" max="10016" width="12.5703125" customWidth="1"/>
    <col min="10017" max="10025" width="0" hidden="1" customWidth="1"/>
    <col min="10026" max="10026" width="7" bestFit="1" customWidth="1"/>
    <col min="10027" max="10027" width="6.7109375" customWidth="1"/>
    <col min="10028" max="10038" width="0" hidden="1" customWidth="1"/>
    <col min="10039" max="10039" width="12.42578125" bestFit="1" customWidth="1"/>
    <col min="10040" max="10040" width="9" bestFit="1" customWidth="1"/>
    <col min="10041" max="10042" width="0" hidden="1" customWidth="1"/>
    <col min="10043" max="10043" width="5.42578125" bestFit="1" customWidth="1"/>
    <col min="10044" max="10044" width="9" bestFit="1" customWidth="1"/>
    <col min="10045" max="10050" width="0" hidden="1" customWidth="1"/>
    <col min="10051" max="10051" width="7.85546875" customWidth="1"/>
    <col min="10052" max="10055" width="0" hidden="1" customWidth="1"/>
    <col min="10056" max="10056" width="7.85546875" customWidth="1"/>
    <col min="10057" max="10057" width="10.85546875" customWidth="1"/>
    <col min="10058" max="10058" width="11.28515625" customWidth="1"/>
    <col min="10238" max="10238" width="9.85546875" bestFit="1" customWidth="1"/>
    <col min="10239" max="10239" width="5.42578125" customWidth="1"/>
    <col min="10240" max="10240" width="15.85546875" bestFit="1" customWidth="1"/>
    <col min="10241" max="10241" width="21.42578125" customWidth="1"/>
    <col min="10242" max="10242" width="23.28515625" customWidth="1"/>
    <col min="10243" max="10260" width="0" hidden="1" customWidth="1"/>
    <col min="10261" max="10261" width="6.140625" customWidth="1"/>
    <col min="10262" max="10262" width="10.5703125" bestFit="1" customWidth="1"/>
    <col min="10263" max="10263" width="0" hidden="1" customWidth="1"/>
    <col min="10264" max="10264" width="10.5703125" bestFit="1" customWidth="1"/>
    <col min="10265" max="10265" width="0" hidden="1" customWidth="1"/>
    <col min="10266" max="10266" width="9" bestFit="1" customWidth="1"/>
    <col min="10267" max="10267" width="0" hidden="1" customWidth="1"/>
    <col min="10268" max="10268" width="9" bestFit="1" customWidth="1"/>
    <col min="10269" max="10269" width="0" hidden="1" customWidth="1"/>
    <col min="10270" max="10270" width="10.42578125" bestFit="1" customWidth="1"/>
    <col min="10271" max="10271" width="0" hidden="1" customWidth="1"/>
    <col min="10272" max="10272" width="12.5703125" customWidth="1"/>
    <col min="10273" max="10281" width="0" hidden="1" customWidth="1"/>
    <col min="10282" max="10282" width="7" bestFit="1" customWidth="1"/>
    <col min="10283" max="10283" width="6.7109375" customWidth="1"/>
    <col min="10284" max="10294" width="0" hidden="1" customWidth="1"/>
    <col min="10295" max="10295" width="12.42578125" bestFit="1" customWidth="1"/>
    <col min="10296" max="10296" width="9" bestFit="1" customWidth="1"/>
    <col min="10297" max="10298" width="0" hidden="1" customWidth="1"/>
    <col min="10299" max="10299" width="5.42578125" bestFit="1" customWidth="1"/>
    <col min="10300" max="10300" width="9" bestFit="1" customWidth="1"/>
    <col min="10301" max="10306" width="0" hidden="1" customWidth="1"/>
    <col min="10307" max="10307" width="7.85546875" customWidth="1"/>
    <col min="10308" max="10311" width="0" hidden="1" customWidth="1"/>
    <col min="10312" max="10312" width="7.85546875" customWidth="1"/>
    <col min="10313" max="10313" width="10.85546875" customWidth="1"/>
    <col min="10314" max="10314" width="11.28515625" customWidth="1"/>
    <col min="10494" max="10494" width="9.85546875" bestFit="1" customWidth="1"/>
    <col min="10495" max="10495" width="5.42578125" customWidth="1"/>
    <col min="10496" max="10496" width="15.85546875" bestFit="1" customWidth="1"/>
    <col min="10497" max="10497" width="21.42578125" customWidth="1"/>
    <col min="10498" max="10498" width="23.28515625" customWidth="1"/>
    <col min="10499" max="10516" width="0" hidden="1" customWidth="1"/>
    <col min="10517" max="10517" width="6.140625" customWidth="1"/>
    <col min="10518" max="10518" width="10.5703125" bestFit="1" customWidth="1"/>
    <col min="10519" max="10519" width="0" hidden="1" customWidth="1"/>
    <col min="10520" max="10520" width="10.5703125" bestFit="1" customWidth="1"/>
    <col min="10521" max="10521" width="0" hidden="1" customWidth="1"/>
    <col min="10522" max="10522" width="9" bestFit="1" customWidth="1"/>
    <col min="10523" max="10523" width="0" hidden="1" customWidth="1"/>
    <col min="10524" max="10524" width="9" bestFit="1" customWidth="1"/>
    <col min="10525" max="10525" width="0" hidden="1" customWidth="1"/>
    <col min="10526" max="10526" width="10.42578125" bestFit="1" customWidth="1"/>
    <col min="10527" max="10527" width="0" hidden="1" customWidth="1"/>
    <col min="10528" max="10528" width="12.5703125" customWidth="1"/>
    <col min="10529" max="10537" width="0" hidden="1" customWidth="1"/>
    <col min="10538" max="10538" width="7" bestFit="1" customWidth="1"/>
    <col min="10539" max="10539" width="6.7109375" customWidth="1"/>
    <col min="10540" max="10550" width="0" hidden="1" customWidth="1"/>
    <col min="10551" max="10551" width="12.42578125" bestFit="1" customWidth="1"/>
    <col min="10552" max="10552" width="9" bestFit="1" customWidth="1"/>
    <col min="10553" max="10554" width="0" hidden="1" customWidth="1"/>
    <col min="10555" max="10555" width="5.42578125" bestFit="1" customWidth="1"/>
    <col min="10556" max="10556" width="9" bestFit="1" customWidth="1"/>
    <col min="10557" max="10562" width="0" hidden="1" customWidth="1"/>
    <col min="10563" max="10563" width="7.85546875" customWidth="1"/>
    <col min="10564" max="10567" width="0" hidden="1" customWidth="1"/>
    <col min="10568" max="10568" width="7.85546875" customWidth="1"/>
    <col min="10569" max="10569" width="10.85546875" customWidth="1"/>
    <col min="10570" max="10570" width="11.28515625" customWidth="1"/>
    <col min="10750" max="10750" width="9.85546875" bestFit="1" customWidth="1"/>
    <col min="10751" max="10751" width="5.42578125" customWidth="1"/>
    <col min="10752" max="10752" width="15.85546875" bestFit="1" customWidth="1"/>
    <col min="10753" max="10753" width="21.42578125" customWidth="1"/>
    <col min="10754" max="10754" width="23.28515625" customWidth="1"/>
    <col min="10755" max="10772" width="0" hidden="1" customWidth="1"/>
    <col min="10773" max="10773" width="6.140625" customWidth="1"/>
    <col min="10774" max="10774" width="10.5703125" bestFit="1" customWidth="1"/>
    <col min="10775" max="10775" width="0" hidden="1" customWidth="1"/>
    <col min="10776" max="10776" width="10.5703125" bestFit="1" customWidth="1"/>
    <col min="10777" max="10777" width="0" hidden="1" customWidth="1"/>
    <col min="10778" max="10778" width="9" bestFit="1" customWidth="1"/>
    <col min="10779" max="10779" width="0" hidden="1" customWidth="1"/>
    <col min="10780" max="10780" width="9" bestFit="1" customWidth="1"/>
    <col min="10781" max="10781" width="0" hidden="1" customWidth="1"/>
    <col min="10782" max="10782" width="10.42578125" bestFit="1" customWidth="1"/>
    <col min="10783" max="10783" width="0" hidden="1" customWidth="1"/>
    <col min="10784" max="10784" width="12.5703125" customWidth="1"/>
    <col min="10785" max="10793" width="0" hidden="1" customWidth="1"/>
    <col min="10794" max="10794" width="7" bestFit="1" customWidth="1"/>
    <col min="10795" max="10795" width="6.7109375" customWidth="1"/>
    <col min="10796" max="10806" width="0" hidden="1" customWidth="1"/>
    <col min="10807" max="10807" width="12.42578125" bestFit="1" customWidth="1"/>
    <col min="10808" max="10808" width="9" bestFit="1" customWidth="1"/>
    <col min="10809" max="10810" width="0" hidden="1" customWidth="1"/>
    <col min="10811" max="10811" width="5.42578125" bestFit="1" customWidth="1"/>
    <col min="10812" max="10812" width="9" bestFit="1" customWidth="1"/>
    <col min="10813" max="10818" width="0" hidden="1" customWidth="1"/>
    <col min="10819" max="10819" width="7.85546875" customWidth="1"/>
    <col min="10820" max="10823" width="0" hidden="1" customWidth="1"/>
    <col min="10824" max="10824" width="7.85546875" customWidth="1"/>
    <col min="10825" max="10825" width="10.85546875" customWidth="1"/>
    <col min="10826" max="10826" width="11.28515625" customWidth="1"/>
    <col min="11006" max="11006" width="9.85546875" bestFit="1" customWidth="1"/>
    <col min="11007" max="11007" width="5.42578125" customWidth="1"/>
    <col min="11008" max="11008" width="15.85546875" bestFit="1" customWidth="1"/>
    <col min="11009" max="11009" width="21.42578125" customWidth="1"/>
    <col min="11010" max="11010" width="23.28515625" customWidth="1"/>
    <col min="11011" max="11028" width="0" hidden="1" customWidth="1"/>
    <col min="11029" max="11029" width="6.140625" customWidth="1"/>
    <col min="11030" max="11030" width="10.5703125" bestFit="1" customWidth="1"/>
    <col min="11031" max="11031" width="0" hidden="1" customWidth="1"/>
    <col min="11032" max="11032" width="10.5703125" bestFit="1" customWidth="1"/>
    <col min="11033" max="11033" width="0" hidden="1" customWidth="1"/>
    <col min="11034" max="11034" width="9" bestFit="1" customWidth="1"/>
    <col min="11035" max="11035" width="0" hidden="1" customWidth="1"/>
    <col min="11036" max="11036" width="9" bestFit="1" customWidth="1"/>
    <col min="11037" max="11037" width="0" hidden="1" customWidth="1"/>
    <col min="11038" max="11038" width="10.42578125" bestFit="1" customWidth="1"/>
    <col min="11039" max="11039" width="0" hidden="1" customWidth="1"/>
    <col min="11040" max="11040" width="12.5703125" customWidth="1"/>
    <col min="11041" max="11049" width="0" hidden="1" customWidth="1"/>
    <col min="11050" max="11050" width="7" bestFit="1" customWidth="1"/>
    <col min="11051" max="11051" width="6.7109375" customWidth="1"/>
    <col min="11052" max="11062" width="0" hidden="1" customWidth="1"/>
    <col min="11063" max="11063" width="12.42578125" bestFit="1" customWidth="1"/>
    <col min="11064" max="11064" width="9" bestFit="1" customWidth="1"/>
    <col min="11065" max="11066" width="0" hidden="1" customWidth="1"/>
    <col min="11067" max="11067" width="5.42578125" bestFit="1" customWidth="1"/>
    <col min="11068" max="11068" width="9" bestFit="1" customWidth="1"/>
    <col min="11069" max="11074" width="0" hidden="1" customWidth="1"/>
    <col min="11075" max="11075" width="7.85546875" customWidth="1"/>
    <col min="11076" max="11079" width="0" hidden="1" customWidth="1"/>
    <col min="11080" max="11080" width="7.85546875" customWidth="1"/>
    <col min="11081" max="11081" width="10.85546875" customWidth="1"/>
    <col min="11082" max="11082" width="11.28515625" customWidth="1"/>
    <col min="11262" max="11262" width="9.85546875" bestFit="1" customWidth="1"/>
    <col min="11263" max="11263" width="5.42578125" customWidth="1"/>
    <col min="11264" max="11264" width="15.85546875" bestFit="1" customWidth="1"/>
    <col min="11265" max="11265" width="21.42578125" customWidth="1"/>
    <col min="11266" max="11266" width="23.28515625" customWidth="1"/>
    <col min="11267" max="11284" width="0" hidden="1" customWidth="1"/>
    <col min="11285" max="11285" width="6.140625" customWidth="1"/>
    <col min="11286" max="11286" width="10.5703125" bestFit="1" customWidth="1"/>
    <col min="11287" max="11287" width="0" hidden="1" customWidth="1"/>
    <col min="11288" max="11288" width="10.5703125" bestFit="1" customWidth="1"/>
    <col min="11289" max="11289" width="0" hidden="1" customWidth="1"/>
    <col min="11290" max="11290" width="9" bestFit="1" customWidth="1"/>
    <col min="11291" max="11291" width="0" hidden="1" customWidth="1"/>
    <col min="11292" max="11292" width="9" bestFit="1" customWidth="1"/>
    <col min="11293" max="11293" width="0" hidden="1" customWidth="1"/>
    <col min="11294" max="11294" width="10.42578125" bestFit="1" customWidth="1"/>
    <col min="11295" max="11295" width="0" hidden="1" customWidth="1"/>
    <col min="11296" max="11296" width="12.5703125" customWidth="1"/>
    <col min="11297" max="11305" width="0" hidden="1" customWidth="1"/>
    <col min="11306" max="11306" width="7" bestFit="1" customWidth="1"/>
    <col min="11307" max="11307" width="6.7109375" customWidth="1"/>
    <col min="11308" max="11318" width="0" hidden="1" customWidth="1"/>
    <col min="11319" max="11319" width="12.42578125" bestFit="1" customWidth="1"/>
    <col min="11320" max="11320" width="9" bestFit="1" customWidth="1"/>
    <col min="11321" max="11322" width="0" hidden="1" customWidth="1"/>
    <col min="11323" max="11323" width="5.42578125" bestFit="1" customWidth="1"/>
    <col min="11324" max="11324" width="9" bestFit="1" customWidth="1"/>
    <col min="11325" max="11330" width="0" hidden="1" customWidth="1"/>
    <col min="11331" max="11331" width="7.85546875" customWidth="1"/>
    <col min="11332" max="11335" width="0" hidden="1" customWidth="1"/>
    <col min="11336" max="11336" width="7.85546875" customWidth="1"/>
    <col min="11337" max="11337" width="10.85546875" customWidth="1"/>
    <col min="11338" max="11338" width="11.28515625" customWidth="1"/>
    <col min="11518" max="11518" width="9.85546875" bestFit="1" customWidth="1"/>
    <col min="11519" max="11519" width="5.42578125" customWidth="1"/>
    <col min="11520" max="11520" width="15.85546875" bestFit="1" customWidth="1"/>
    <col min="11521" max="11521" width="21.42578125" customWidth="1"/>
    <col min="11522" max="11522" width="23.28515625" customWidth="1"/>
    <col min="11523" max="11540" width="0" hidden="1" customWidth="1"/>
    <col min="11541" max="11541" width="6.140625" customWidth="1"/>
    <col min="11542" max="11542" width="10.5703125" bestFit="1" customWidth="1"/>
    <col min="11543" max="11543" width="0" hidden="1" customWidth="1"/>
    <col min="11544" max="11544" width="10.5703125" bestFit="1" customWidth="1"/>
    <col min="11545" max="11545" width="0" hidden="1" customWidth="1"/>
    <col min="11546" max="11546" width="9" bestFit="1" customWidth="1"/>
    <col min="11547" max="11547" width="0" hidden="1" customWidth="1"/>
    <col min="11548" max="11548" width="9" bestFit="1" customWidth="1"/>
    <col min="11549" max="11549" width="0" hidden="1" customWidth="1"/>
    <col min="11550" max="11550" width="10.42578125" bestFit="1" customWidth="1"/>
    <col min="11551" max="11551" width="0" hidden="1" customWidth="1"/>
    <col min="11552" max="11552" width="12.5703125" customWidth="1"/>
    <col min="11553" max="11561" width="0" hidden="1" customWidth="1"/>
    <col min="11562" max="11562" width="7" bestFit="1" customWidth="1"/>
    <col min="11563" max="11563" width="6.7109375" customWidth="1"/>
    <col min="11564" max="11574" width="0" hidden="1" customWidth="1"/>
    <col min="11575" max="11575" width="12.42578125" bestFit="1" customWidth="1"/>
    <col min="11576" max="11576" width="9" bestFit="1" customWidth="1"/>
    <col min="11577" max="11578" width="0" hidden="1" customWidth="1"/>
    <col min="11579" max="11579" width="5.42578125" bestFit="1" customWidth="1"/>
    <col min="11580" max="11580" width="9" bestFit="1" customWidth="1"/>
    <col min="11581" max="11586" width="0" hidden="1" customWidth="1"/>
    <col min="11587" max="11587" width="7.85546875" customWidth="1"/>
    <col min="11588" max="11591" width="0" hidden="1" customWidth="1"/>
    <col min="11592" max="11592" width="7.85546875" customWidth="1"/>
    <col min="11593" max="11593" width="10.85546875" customWidth="1"/>
    <col min="11594" max="11594" width="11.28515625" customWidth="1"/>
    <col min="11774" max="11774" width="9.85546875" bestFit="1" customWidth="1"/>
    <col min="11775" max="11775" width="5.42578125" customWidth="1"/>
    <col min="11776" max="11776" width="15.85546875" bestFit="1" customWidth="1"/>
    <col min="11777" max="11777" width="21.42578125" customWidth="1"/>
    <col min="11778" max="11778" width="23.28515625" customWidth="1"/>
    <col min="11779" max="11796" width="0" hidden="1" customWidth="1"/>
    <col min="11797" max="11797" width="6.140625" customWidth="1"/>
    <col min="11798" max="11798" width="10.5703125" bestFit="1" customWidth="1"/>
    <col min="11799" max="11799" width="0" hidden="1" customWidth="1"/>
    <col min="11800" max="11800" width="10.5703125" bestFit="1" customWidth="1"/>
    <col min="11801" max="11801" width="0" hidden="1" customWidth="1"/>
    <col min="11802" max="11802" width="9" bestFit="1" customWidth="1"/>
    <col min="11803" max="11803" width="0" hidden="1" customWidth="1"/>
    <col min="11804" max="11804" width="9" bestFit="1" customWidth="1"/>
    <col min="11805" max="11805" width="0" hidden="1" customWidth="1"/>
    <col min="11806" max="11806" width="10.42578125" bestFit="1" customWidth="1"/>
    <col min="11807" max="11807" width="0" hidden="1" customWidth="1"/>
    <col min="11808" max="11808" width="12.5703125" customWidth="1"/>
    <col min="11809" max="11817" width="0" hidden="1" customWidth="1"/>
    <col min="11818" max="11818" width="7" bestFit="1" customWidth="1"/>
    <col min="11819" max="11819" width="6.7109375" customWidth="1"/>
    <col min="11820" max="11830" width="0" hidden="1" customWidth="1"/>
    <col min="11831" max="11831" width="12.42578125" bestFit="1" customWidth="1"/>
    <col min="11832" max="11832" width="9" bestFit="1" customWidth="1"/>
    <col min="11833" max="11834" width="0" hidden="1" customWidth="1"/>
    <col min="11835" max="11835" width="5.42578125" bestFit="1" customWidth="1"/>
    <col min="11836" max="11836" width="9" bestFit="1" customWidth="1"/>
    <col min="11837" max="11842" width="0" hidden="1" customWidth="1"/>
    <col min="11843" max="11843" width="7.85546875" customWidth="1"/>
    <col min="11844" max="11847" width="0" hidden="1" customWidth="1"/>
    <col min="11848" max="11848" width="7.85546875" customWidth="1"/>
    <col min="11849" max="11849" width="10.85546875" customWidth="1"/>
    <col min="11850" max="11850" width="11.28515625" customWidth="1"/>
    <col min="12030" max="12030" width="9.85546875" bestFit="1" customWidth="1"/>
    <col min="12031" max="12031" width="5.42578125" customWidth="1"/>
    <col min="12032" max="12032" width="15.85546875" bestFit="1" customWidth="1"/>
    <col min="12033" max="12033" width="21.42578125" customWidth="1"/>
    <col min="12034" max="12034" width="23.28515625" customWidth="1"/>
    <col min="12035" max="12052" width="0" hidden="1" customWidth="1"/>
    <col min="12053" max="12053" width="6.140625" customWidth="1"/>
    <col min="12054" max="12054" width="10.5703125" bestFit="1" customWidth="1"/>
    <col min="12055" max="12055" width="0" hidden="1" customWidth="1"/>
    <col min="12056" max="12056" width="10.5703125" bestFit="1" customWidth="1"/>
    <col min="12057" max="12057" width="0" hidden="1" customWidth="1"/>
    <col min="12058" max="12058" width="9" bestFit="1" customWidth="1"/>
    <col min="12059" max="12059" width="0" hidden="1" customWidth="1"/>
    <col min="12060" max="12060" width="9" bestFit="1" customWidth="1"/>
    <col min="12061" max="12061" width="0" hidden="1" customWidth="1"/>
    <col min="12062" max="12062" width="10.42578125" bestFit="1" customWidth="1"/>
    <col min="12063" max="12063" width="0" hidden="1" customWidth="1"/>
    <col min="12064" max="12064" width="12.5703125" customWidth="1"/>
    <col min="12065" max="12073" width="0" hidden="1" customWidth="1"/>
    <col min="12074" max="12074" width="7" bestFit="1" customWidth="1"/>
    <col min="12075" max="12075" width="6.7109375" customWidth="1"/>
    <col min="12076" max="12086" width="0" hidden="1" customWidth="1"/>
    <col min="12087" max="12087" width="12.42578125" bestFit="1" customWidth="1"/>
    <col min="12088" max="12088" width="9" bestFit="1" customWidth="1"/>
    <col min="12089" max="12090" width="0" hidden="1" customWidth="1"/>
    <col min="12091" max="12091" width="5.42578125" bestFit="1" customWidth="1"/>
    <col min="12092" max="12092" width="9" bestFit="1" customWidth="1"/>
    <col min="12093" max="12098" width="0" hidden="1" customWidth="1"/>
    <col min="12099" max="12099" width="7.85546875" customWidth="1"/>
    <col min="12100" max="12103" width="0" hidden="1" customWidth="1"/>
    <col min="12104" max="12104" width="7.85546875" customWidth="1"/>
    <col min="12105" max="12105" width="10.85546875" customWidth="1"/>
    <col min="12106" max="12106" width="11.28515625" customWidth="1"/>
    <col min="12286" max="12286" width="9.85546875" bestFit="1" customWidth="1"/>
    <col min="12287" max="12287" width="5.42578125" customWidth="1"/>
    <col min="12288" max="12288" width="15.85546875" bestFit="1" customWidth="1"/>
    <col min="12289" max="12289" width="21.42578125" customWidth="1"/>
    <col min="12290" max="12290" width="23.28515625" customWidth="1"/>
    <col min="12291" max="12308" width="0" hidden="1" customWidth="1"/>
    <col min="12309" max="12309" width="6.140625" customWidth="1"/>
    <col min="12310" max="12310" width="10.5703125" bestFit="1" customWidth="1"/>
    <col min="12311" max="12311" width="0" hidden="1" customWidth="1"/>
    <col min="12312" max="12312" width="10.5703125" bestFit="1" customWidth="1"/>
    <col min="12313" max="12313" width="0" hidden="1" customWidth="1"/>
    <col min="12314" max="12314" width="9" bestFit="1" customWidth="1"/>
    <col min="12315" max="12315" width="0" hidden="1" customWidth="1"/>
    <col min="12316" max="12316" width="9" bestFit="1" customWidth="1"/>
    <col min="12317" max="12317" width="0" hidden="1" customWidth="1"/>
    <col min="12318" max="12318" width="10.42578125" bestFit="1" customWidth="1"/>
    <col min="12319" max="12319" width="0" hidden="1" customWidth="1"/>
    <col min="12320" max="12320" width="12.5703125" customWidth="1"/>
    <col min="12321" max="12329" width="0" hidden="1" customWidth="1"/>
    <col min="12330" max="12330" width="7" bestFit="1" customWidth="1"/>
    <col min="12331" max="12331" width="6.7109375" customWidth="1"/>
    <col min="12332" max="12342" width="0" hidden="1" customWidth="1"/>
    <col min="12343" max="12343" width="12.42578125" bestFit="1" customWidth="1"/>
    <col min="12344" max="12344" width="9" bestFit="1" customWidth="1"/>
    <col min="12345" max="12346" width="0" hidden="1" customWidth="1"/>
    <col min="12347" max="12347" width="5.42578125" bestFit="1" customWidth="1"/>
    <col min="12348" max="12348" width="9" bestFit="1" customWidth="1"/>
    <col min="12349" max="12354" width="0" hidden="1" customWidth="1"/>
    <col min="12355" max="12355" width="7.85546875" customWidth="1"/>
    <col min="12356" max="12359" width="0" hidden="1" customWidth="1"/>
    <col min="12360" max="12360" width="7.85546875" customWidth="1"/>
    <col min="12361" max="12361" width="10.85546875" customWidth="1"/>
    <col min="12362" max="12362" width="11.28515625" customWidth="1"/>
    <col min="12542" max="12542" width="9.85546875" bestFit="1" customWidth="1"/>
    <col min="12543" max="12543" width="5.42578125" customWidth="1"/>
    <col min="12544" max="12544" width="15.85546875" bestFit="1" customWidth="1"/>
    <col min="12545" max="12545" width="21.42578125" customWidth="1"/>
    <col min="12546" max="12546" width="23.28515625" customWidth="1"/>
    <col min="12547" max="12564" width="0" hidden="1" customWidth="1"/>
    <col min="12565" max="12565" width="6.140625" customWidth="1"/>
    <col min="12566" max="12566" width="10.5703125" bestFit="1" customWidth="1"/>
    <col min="12567" max="12567" width="0" hidden="1" customWidth="1"/>
    <col min="12568" max="12568" width="10.5703125" bestFit="1" customWidth="1"/>
    <col min="12569" max="12569" width="0" hidden="1" customWidth="1"/>
    <col min="12570" max="12570" width="9" bestFit="1" customWidth="1"/>
    <col min="12571" max="12571" width="0" hidden="1" customWidth="1"/>
    <col min="12572" max="12572" width="9" bestFit="1" customWidth="1"/>
    <col min="12573" max="12573" width="0" hidden="1" customWidth="1"/>
    <col min="12574" max="12574" width="10.42578125" bestFit="1" customWidth="1"/>
    <col min="12575" max="12575" width="0" hidden="1" customWidth="1"/>
    <col min="12576" max="12576" width="12.5703125" customWidth="1"/>
    <col min="12577" max="12585" width="0" hidden="1" customWidth="1"/>
    <col min="12586" max="12586" width="7" bestFit="1" customWidth="1"/>
    <col min="12587" max="12587" width="6.7109375" customWidth="1"/>
    <col min="12588" max="12598" width="0" hidden="1" customWidth="1"/>
    <col min="12599" max="12599" width="12.42578125" bestFit="1" customWidth="1"/>
    <col min="12600" max="12600" width="9" bestFit="1" customWidth="1"/>
    <col min="12601" max="12602" width="0" hidden="1" customWidth="1"/>
    <col min="12603" max="12603" width="5.42578125" bestFit="1" customWidth="1"/>
    <col min="12604" max="12604" width="9" bestFit="1" customWidth="1"/>
    <col min="12605" max="12610" width="0" hidden="1" customWidth="1"/>
    <col min="12611" max="12611" width="7.85546875" customWidth="1"/>
    <col min="12612" max="12615" width="0" hidden="1" customWidth="1"/>
    <col min="12616" max="12616" width="7.85546875" customWidth="1"/>
    <col min="12617" max="12617" width="10.85546875" customWidth="1"/>
    <col min="12618" max="12618" width="11.28515625" customWidth="1"/>
    <col min="12798" max="12798" width="9.85546875" bestFit="1" customWidth="1"/>
    <col min="12799" max="12799" width="5.42578125" customWidth="1"/>
    <col min="12800" max="12800" width="15.85546875" bestFit="1" customWidth="1"/>
    <col min="12801" max="12801" width="21.42578125" customWidth="1"/>
    <col min="12802" max="12802" width="23.28515625" customWidth="1"/>
    <col min="12803" max="12820" width="0" hidden="1" customWidth="1"/>
    <col min="12821" max="12821" width="6.140625" customWidth="1"/>
    <col min="12822" max="12822" width="10.5703125" bestFit="1" customWidth="1"/>
    <col min="12823" max="12823" width="0" hidden="1" customWidth="1"/>
    <col min="12824" max="12824" width="10.5703125" bestFit="1" customWidth="1"/>
    <col min="12825" max="12825" width="0" hidden="1" customWidth="1"/>
    <col min="12826" max="12826" width="9" bestFit="1" customWidth="1"/>
    <col min="12827" max="12827" width="0" hidden="1" customWidth="1"/>
    <col min="12828" max="12828" width="9" bestFit="1" customWidth="1"/>
    <col min="12829" max="12829" width="0" hidden="1" customWidth="1"/>
    <col min="12830" max="12830" width="10.42578125" bestFit="1" customWidth="1"/>
    <col min="12831" max="12831" width="0" hidden="1" customWidth="1"/>
    <col min="12832" max="12832" width="12.5703125" customWidth="1"/>
    <col min="12833" max="12841" width="0" hidden="1" customWidth="1"/>
    <col min="12842" max="12842" width="7" bestFit="1" customWidth="1"/>
    <col min="12843" max="12843" width="6.7109375" customWidth="1"/>
    <col min="12844" max="12854" width="0" hidden="1" customWidth="1"/>
    <col min="12855" max="12855" width="12.42578125" bestFit="1" customWidth="1"/>
    <col min="12856" max="12856" width="9" bestFit="1" customWidth="1"/>
    <col min="12857" max="12858" width="0" hidden="1" customWidth="1"/>
    <col min="12859" max="12859" width="5.42578125" bestFit="1" customWidth="1"/>
    <col min="12860" max="12860" width="9" bestFit="1" customWidth="1"/>
    <col min="12861" max="12866" width="0" hidden="1" customWidth="1"/>
    <col min="12867" max="12867" width="7.85546875" customWidth="1"/>
    <col min="12868" max="12871" width="0" hidden="1" customWidth="1"/>
    <col min="12872" max="12872" width="7.85546875" customWidth="1"/>
    <col min="12873" max="12873" width="10.85546875" customWidth="1"/>
    <col min="12874" max="12874" width="11.28515625" customWidth="1"/>
    <col min="13054" max="13054" width="9.85546875" bestFit="1" customWidth="1"/>
    <col min="13055" max="13055" width="5.42578125" customWidth="1"/>
    <col min="13056" max="13056" width="15.85546875" bestFit="1" customWidth="1"/>
    <col min="13057" max="13057" width="21.42578125" customWidth="1"/>
    <col min="13058" max="13058" width="23.28515625" customWidth="1"/>
    <col min="13059" max="13076" width="0" hidden="1" customWidth="1"/>
    <col min="13077" max="13077" width="6.140625" customWidth="1"/>
    <col min="13078" max="13078" width="10.5703125" bestFit="1" customWidth="1"/>
    <col min="13079" max="13079" width="0" hidden="1" customWidth="1"/>
    <col min="13080" max="13080" width="10.5703125" bestFit="1" customWidth="1"/>
    <col min="13081" max="13081" width="0" hidden="1" customWidth="1"/>
    <col min="13082" max="13082" width="9" bestFit="1" customWidth="1"/>
    <col min="13083" max="13083" width="0" hidden="1" customWidth="1"/>
    <col min="13084" max="13084" width="9" bestFit="1" customWidth="1"/>
    <col min="13085" max="13085" width="0" hidden="1" customWidth="1"/>
    <col min="13086" max="13086" width="10.42578125" bestFit="1" customWidth="1"/>
    <col min="13087" max="13087" width="0" hidden="1" customWidth="1"/>
    <col min="13088" max="13088" width="12.5703125" customWidth="1"/>
    <col min="13089" max="13097" width="0" hidden="1" customWidth="1"/>
    <col min="13098" max="13098" width="7" bestFit="1" customWidth="1"/>
    <col min="13099" max="13099" width="6.7109375" customWidth="1"/>
    <col min="13100" max="13110" width="0" hidden="1" customWidth="1"/>
    <col min="13111" max="13111" width="12.42578125" bestFit="1" customWidth="1"/>
    <col min="13112" max="13112" width="9" bestFit="1" customWidth="1"/>
    <col min="13113" max="13114" width="0" hidden="1" customWidth="1"/>
    <col min="13115" max="13115" width="5.42578125" bestFit="1" customWidth="1"/>
    <col min="13116" max="13116" width="9" bestFit="1" customWidth="1"/>
    <col min="13117" max="13122" width="0" hidden="1" customWidth="1"/>
    <col min="13123" max="13123" width="7.85546875" customWidth="1"/>
    <col min="13124" max="13127" width="0" hidden="1" customWidth="1"/>
    <col min="13128" max="13128" width="7.85546875" customWidth="1"/>
    <col min="13129" max="13129" width="10.85546875" customWidth="1"/>
    <col min="13130" max="13130" width="11.28515625" customWidth="1"/>
    <col min="13310" max="13310" width="9.85546875" bestFit="1" customWidth="1"/>
    <col min="13311" max="13311" width="5.42578125" customWidth="1"/>
    <col min="13312" max="13312" width="15.85546875" bestFit="1" customWidth="1"/>
    <col min="13313" max="13313" width="21.42578125" customWidth="1"/>
    <col min="13314" max="13314" width="23.28515625" customWidth="1"/>
    <col min="13315" max="13332" width="0" hidden="1" customWidth="1"/>
    <col min="13333" max="13333" width="6.140625" customWidth="1"/>
    <col min="13334" max="13334" width="10.5703125" bestFit="1" customWidth="1"/>
    <col min="13335" max="13335" width="0" hidden="1" customWidth="1"/>
    <col min="13336" max="13336" width="10.5703125" bestFit="1" customWidth="1"/>
    <col min="13337" max="13337" width="0" hidden="1" customWidth="1"/>
    <col min="13338" max="13338" width="9" bestFit="1" customWidth="1"/>
    <col min="13339" max="13339" width="0" hidden="1" customWidth="1"/>
    <col min="13340" max="13340" width="9" bestFit="1" customWidth="1"/>
    <col min="13341" max="13341" width="0" hidden="1" customWidth="1"/>
    <col min="13342" max="13342" width="10.42578125" bestFit="1" customWidth="1"/>
    <col min="13343" max="13343" width="0" hidden="1" customWidth="1"/>
    <col min="13344" max="13344" width="12.5703125" customWidth="1"/>
    <col min="13345" max="13353" width="0" hidden="1" customWidth="1"/>
    <col min="13354" max="13354" width="7" bestFit="1" customWidth="1"/>
    <col min="13355" max="13355" width="6.7109375" customWidth="1"/>
    <col min="13356" max="13366" width="0" hidden="1" customWidth="1"/>
    <col min="13367" max="13367" width="12.42578125" bestFit="1" customWidth="1"/>
    <col min="13368" max="13368" width="9" bestFit="1" customWidth="1"/>
    <col min="13369" max="13370" width="0" hidden="1" customWidth="1"/>
    <col min="13371" max="13371" width="5.42578125" bestFit="1" customWidth="1"/>
    <col min="13372" max="13372" width="9" bestFit="1" customWidth="1"/>
    <col min="13373" max="13378" width="0" hidden="1" customWidth="1"/>
    <col min="13379" max="13379" width="7.85546875" customWidth="1"/>
    <col min="13380" max="13383" width="0" hidden="1" customWidth="1"/>
    <col min="13384" max="13384" width="7.85546875" customWidth="1"/>
    <col min="13385" max="13385" width="10.85546875" customWidth="1"/>
    <col min="13386" max="13386" width="11.28515625" customWidth="1"/>
    <col min="13566" max="13566" width="9.85546875" bestFit="1" customWidth="1"/>
    <col min="13567" max="13567" width="5.42578125" customWidth="1"/>
    <col min="13568" max="13568" width="15.85546875" bestFit="1" customWidth="1"/>
    <col min="13569" max="13569" width="21.42578125" customWidth="1"/>
    <col min="13570" max="13570" width="23.28515625" customWidth="1"/>
    <col min="13571" max="13588" width="0" hidden="1" customWidth="1"/>
    <col min="13589" max="13589" width="6.140625" customWidth="1"/>
    <col min="13590" max="13590" width="10.5703125" bestFit="1" customWidth="1"/>
    <col min="13591" max="13591" width="0" hidden="1" customWidth="1"/>
    <col min="13592" max="13592" width="10.5703125" bestFit="1" customWidth="1"/>
    <col min="13593" max="13593" width="0" hidden="1" customWidth="1"/>
    <col min="13594" max="13594" width="9" bestFit="1" customWidth="1"/>
    <col min="13595" max="13595" width="0" hidden="1" customWidth="1"/>
    <col min="13596" max="13596" width="9" bestFit="1" customWidth="1"/>
    <col min="13597" max="13597" width="0" hidden="1" customWidth="1"/>
    <col min="13598" max="13598" width="10.42578125" bestFit="1" customWidth="1"/>
    <col min="13599" max="13599" width="0" hidden="1" customWidth="1"/>
    <col min="13600" max="13600" width="12.5703125" customWidth="1"/>
    <col min="13601" max="13609" width="0" hidden="1" customWidth="1"/>
    <col min="13610" max="13610" width="7" bestFit="1" customWidth="1"/>
    <col min="13611" max="13611" width="6.7109375" customWidth="1"/>
    <col min="13612" max="13622" width="0" hidden="1" customWidth="1"/>
    <col min="13623" max="13623" width="12.42578125" bestFit="1" customWidth="1"/>
    <col min="13624" max="13624" width="9" bestFit="1" customWidth="1"/>
    <col min="13625" max="13626" width="0" hidden="1" customWidth="1"/>
    <col min="13627" max="13627" width="5.42578125" bestFit="1" customWidth="1"/>
    <col min="13628" max="13628" width="9" bestFit="1" customWidth="1"/>
    <col min="13629" max="13634" width="0" hidden="1" customWidth="1"/>
    <col min="13635" max="13635" width="7.85546875" customWidth="1"/>
    <col min="13636" max="13639" width="0" hidden="1" customWidth="1"/>
    <col min="13640" max="13640" width="7.85546875" customWidth="1"/>
    <col min="13641" max="13641" width="10.85546875" customWidth="1"/>
    <col min="13642" max="13642" width="11.28515625" customWidth="1"/>
    <col min="13822" max="13822" width="9.85546875" bestFit="1" customWidth="1"/>
    <col min="13823" max="13823" width="5.42578125" customWidth="1"/>
    <col min="13824" max="13824" width="15.85546875" bestFit="1" customWidth="1"/>
    <col min="13825" max="13825" width="21.42578125" customWidth="1"/>
    <col min="13826" max="13826" width="23.28515625" customWidth="1"/>
    <col min="13827" max="13844" width="0" hidden="1" customWidth="1"/>
    <col min="13845" max="13845" width="6.140625" customWidth="1"/>
    <col min="13846" max="13846" width="10.5703125" bestFit="1" customWidth="1"/>
    <col min="13847" max="13847" width="0" hidden="1" customWidth="1"/>
    <col min="13848" max="13848" width="10.5703125" bestFit="1" customWidth="1"/>
    <col min="13849" max="13849" width="0" hidden="1" customWidth="1"/>
    <col min="13850" max="13850" width="9" bestFit="1" customWidth="1"/>
    <col min="13851" max="13851" width="0" hidden="1" customWidth="1"/>
    <col min="13852" max="13852" width="9" bestFit="1" customWidth="1"/>
    <col min="13853" max="13853" width="0" hidden="1" customWidth="1"/>
    <col min="13854" max="13854" width="10.42578125" bestFit="1" customWidth="1"/>
    <col min="13855" max="13855" width="0" hidden="1" customWidth="1"/>
    <col min="13856" max="13856" width="12.5703125" customWidth="1"/>
    <col min="13857" max="13865" width="0" hidden="1" customWidth="1"/>
    <col min="13866" max="13866" width="7" bestFit="1" customWidth="1"/>
    <col min="13867" max="13867" width="6.7109375" customWidth="1"/>
    <col min="13868" max="13878" width="0" hidden="1" customWidth="1"/>
    <col min="13879" max="13879" width="12.42578125" bestFit="1" customWidth="1"/>
    <col min="13880" max="13880" width="9" bestFit="1" customWidth="1"/>
    <col min="13881" max="13882" width="0" hidden="1" customWidth="1"/>
    <col min="13883" max="13883" width="5.42578125" bestFit="1" customWidth="1"/>
    <col min="13884" max="13884" width="9" bestFit="1" customWidth="1"/>
    <col min="13885" max="13890" width="0" hidden="1" customWidth="1"/>
    <col min="13891" max="13891" width="7.85546875" customWidth="1"/>
    <col min="13892" max="13895" width="0" hidden="1" customWidth="1"/>
    <col min="13896" max="13896" width="7.85546875" customWidth="1"/>
    <col min="13897" max="13897" width="10.85546875" customWidth="1"/>
    <col min="13898" max="13898" width="11.28515625" customWidth="1"/>
    <col min="14078" max="14078" width="9.85546875" bestFit="1" customWidth="1"/>
    <col min="14079" max="14079" width="5.42578125" customWidth="1"/>
    <col min="14080" max="14080" width="15.85546875" bestFit="1" customWidth="1"/>
    <col min="14081" max="14081" width="21.42578125" customWidth="1"/>
    <col min="14082" max="14082" width="23.28515625" customWidth="1"/>
    <col min="14083" max="14100" width="0" hidden="1" customWidth="1"/>
    <col min="14101" max="14101" width="6.140625" customWidth="1"/>
    <col min="14102" max="14102" width="10.5703125" bestFit="1" customWidth="1"/>
    <col min="14103" max="14103" width="0" hidden="1" customWidth="1"/>
    <col min="14104" max="14104" width="10.5703125" bestFit="1" customWidth="1"/>
    <col min="14105" max="14105" width="0" hidden="1" customWidth="1"/>
    <col min="14106" max="14106" width="9" bestFit="1" customWidth="1"/>
    <col min="14107" max="14107" width="0" hidden="1" customWidth="1"/>
    <col min="14108" max="14108" width="9" bestFit="1" customWidth="1"/>
    <col min="14109" max="14109" width="0" hidden="1" customWidth="1"/>
    <col min="14110" max="14110" width="10.42578125" bestFit="1" customWidth="1"/>
    <col min="14111" max="14111" width="0" hidden="1" customWidth="1"/>
    <col min="14112" max="14112" width="12.5703125" customWidth="1"/>
    <col min="14113" max="14121" width="0" hidden="1" customWidth="1"/>
    <col min="14122" max="14122" width="7" bestFit="1" customWidth="1"/>
    <col min="14123" max="14123" width="6.7109375" customWidth="1"/>
    <col min="14124" max="14134" width="0" hidden="1" customWidth="1"/>
    <col min="14135" max="14135" width="12.42578125" bestFit="1" customWidth="1"/>
    <col min="14136" max="14136" width="9" bestFit="1" customWidth="1"/>
    <col min="14137" max="14138" width="0" hidden="1" customWidth="1"/>
    <col min="14139" max="14139" width="5.42578125" bestFit="1" customWidth="1"/>
    <col min="14140" max="14140" width="9" bestFit="1" customWidth="1"/>
    <col min="14141" max="14146" width="0" hidden="1" customWidth="1"/>
    <col min="14147" max="14147" width="7.85546875" customWidth="1"/>
    <col min="14148" max="14151" width="0" hidden="1" customWidth="1"/>
    <col min="14152" max="14152" width="7.85546875" customWidth="1"/>
    <col min="14153" max="14153" width="10.85546875" customWidth="1"/>
    <col min="14154" max="14154" width="11.28515625" customWidth="1"/>
    <col min="14334" max="14334" width="9.85546875" bestFit="1" customWidth="1"/>
    <col min="14335" max="14335" width="5.42578125" customWidth="1"/>
    <col min="14336" max="14336" width="15.85546875" bestFit="1" customWidth="1"/>
    <col min="14337" max="14337" width="21.42578125" customWidth="1"/>
    <col min="14338" max="14338" width="23.28515625" customWidth="1"/>
    <col min="14339" max="14356" width="0" hidden="1" customWidth="1"/>
    <col min="14357" max="14357" width="6.140625" customWidth="1"/>
    <col min="14358" max="14358" width="10.5703125" bestFit="1" customWidth="1"/>
    <col min="14359" max="14359" width="0" hidden="1" customWidth="1"/>
    <col min="14360" max="14360" width="10.5703125" bestFit="1" customWidth="1"/>
    <col min="14361" max="14361" width="0" hidden="1" customWidth="1"/>
    <col min="14362" max="14362" width="9" bestFit="1" customWidth="1"/>
    <col min="14363" max="14363" width="0" hidden="1" customWidth="1"/>
    <col min="14364" max="14364" width="9" bestFit="1" customWidth="1"/>
    <col min="14365" max="14365" width="0" hidden="1" customWidth="1"/>
    <col min="14366" max="14366" width="10.42578125" bestFit="1" customWidth="1"/>
    <col min="14367" max="14367" width="0" hidden="1" customWidth="1"/>
    <col min="14368" max="14368" width="12.5703125" customWidth="1"/>
    <col min="14369" max="14377" width="0" hidden="1" customWidth="1"/>
    <col min="14378" max="14378" width="7" bestFit="1" customWidth="1"/>
    <col min="14379" max="14379" width="6.7109375" customWidth="1"/>
    <col min="14380" max="14390" width="0" hidden="1" customWidth="1"/>
    <col min="14391" max="14391" width="12.42578125" bestFit="1" customWidth="1"/>
    <col min="14392" max="14392" width="9" bestFit="1" customWidth="1"/>
    <col min="14393" max="14394" width="0" hidden="1" customWidth="1"/>
    <col min="14395" max="14395" width="5.42578125" bestFit="1" customWidth="1"/>
    <col min="14396" max="14396" width="9" bestFit="1" customWidth="1"/>
    <col min="14397" max="14402" width="0" hidden="1" customWidth="1"/>
    <col min="14403" max="14403" width="7.85546875" customWidth="1"/>
    <col min="14404" max="14407" width="0" hidden="1" customWidth="1"/>
    <col min="14408" max="14408" width="7.85546875" customWidth="1"/>
    <col min="14409" max="14409" width="10.85546875" customWidth="1"/>
    <col min="14410" max="14410" width="11.28515625" customWidth="1"/>
    <col min="14590" max="14590" width="9.85546875" bestFit="1" customWidth="1"/>
    <col min="14591" max="14591" width="5.42578125" customWidth="1"/>
    <col min="14592" max="14592" width="15.85546875" bestFit="1" customWidth="1"/>
    <col min="14593" max="14593" width="21.42578125" customWidth="1"/>
    <col min="14594" max="14594" width="23.28515625" customWidth="1"/>
    <col min="14595" max="14612" width="0" hidden="1" customWidth="1"/>
    <col min="14613" max="14613" width="6.140625" customWidth="1"/>
    <col min="14614" max="14614" width="10.5703125" bestFit="1" customWidth="1"/>
    <col min="14615" max="14615" width="0" hidden="1" customWidth="1"/>
    <col min="14616" max="14616" width="10.5703125" bestFit="1" customWidth="1"/>
    <col min="14617" max="14617" width="0" hidden="1" customWidth="1"/>
    <col min="14618" max="14618" width="9" bestFit="1" customWidth="1"/>
    <col min="14619" max="14619" width="0" hidden="1" customWidth="1"/>
    <col min="14620" max="14620" width="9" bestFit="1" customWidth="1"/>
    <col min="14621" max="14621" width="0" hidden="1" customWidth="1"/>
    <col min="14622" max="14622" width="10.42578125" bestFit="1" customWidth="1"/>
    <col min="14623" max="14623" width="0" hidden="1" customWidth="1"/>
    <col min="14624" max="14624" width="12.5703125" customWidth="1"/>
    <col min="14625" max="14633" width="0" hidden="1" customWidth="1"/>
    <col min="14634" max="14634" width="7" bestFit="1" customWidth="1"/>
    <col min="14635" max="14635" width="6.7109375" customWidth="1"/>
    <col min="14636" max="14646" width="0" hidden="1" customWidth="1"/>
    <col min="14647" max="14647" width="12.42578125" bestFit="1" customWidth="1"/>
    <col min="14648" max="14648" width="9" bestFit="1" customWidth="1"/>
    <col min="14649" max="14650" width="0" hidden="1" customWidth="1"/>
    <col min="14651" max="14651" width="5.42578125" bestFit="1" customWidth="1"/>
    <col min="14652" max="14652" width="9" bestFit="1" customWidth="1"/>
    <col min="14653" max="14658" width="0" hidden="1" customWidth="1"/>
    <col min="14659" max="14659" width="7.85546875" customWidth="1"/>
    <col min="14660" max="14663" width="0" hidden="1" customWidth="1"/>
    <col min="14664" max="14664" width="7.85546875" customWidth="1"/>
    <col min="14665" max="14665" width="10.85546875" customWidth="1"/>
    <col min="14666" max="14666" width="11.28515625" customWidth="1"/>
    <col min="14846" max="14846" width="9.85546875" bestFit="1" customWidth="1"/>
    <col min="14847" max="14847" width="5.42578125" customWidth="1"/>
    <col min="14848" max="14848" width="15.85546875" bestFit="1" customWidth="1"/>
    <col min="14849" max="14849" width="21.42578125" customWidth="1"/>
    <col min="14850" max="14850" width="23.28515625" customWidth="1"/>
    <col min="14851" max="14868" width="0" hidden="1" customWidth="1"/>
    <col min="14869" max="14869" width="6.140625" customWidth="1"/>
    <col min="14870" max="14870" width="10.5703125" bestFit="1" customWidth="1"/>
    <col min="14871" max="14871" width="0" hidden="1" customWidth="1"/>
    <col min="14872" max="14872" width="10.5703125" bestFit="1" customWidth="1"/>
    <col min="14873" max="14873" width="0" hidden="1" customWidth="1"/>
    <col min="14874" max="14874" width="9" bestFit="1" customWidth="1"/>
    <col min="14875" max="14875" width="0" hidden="1" customWidth="1"/>
    <col min="14876" max="14876" width="9" bestFit="1" customWidth="1"/>
    <col min="14877" max="14877" width="0" hidden="1" customWidth="1"/>
    <col min="14878" max="14878" width="10.42578125" bestFit="1" customWidth="1"/>
    <col min="14879" max="14879" width="0" hidden="1" customWidth="1"/>
    <col min="14880" max="14880" width="12.5703125" customWidth="1"/>
    <col min="14881" max="14889" width="0" hidden="1" customWidth="1"/>
    <col min="14890" max="14890" width="7" bestFit="1" customWidth="1"/>
    <col min="14891" max="14891" width="6.7109375" customWidth="1"/>
    <col min="14892" max="14902" width="0" hidden="1" customWidth="1"/>
    <col min="14903" max="14903" width="12.42578125" bestFit="1" customWidth="1"/>
    <col min="14904" max="14904" width="9" bestFit="1" customWidth="1"/>
    <col min="14905" max="14906" width="0" hidden="1" customWidth="1"/>
    <col min="14907" max="14907" width="5.42578125" bestFit="1" customWidth="1"/>
    <col min="14908" max="14908" width="9" bestFit="1" customWidth="1"/>
    <col min="14909" max="14914" width="0" hidden="1" customWidth="1"/>
    <col min="14915" max="14915" width="7.85546875" customWidth="1"/>
    <col min="14916" max="14919" width="0" hidden="1" customWidth="1"/>
    <col min="14920" max="14920" width="7.85546875" customWidth="1"/>
    <col min="14921" max="14921" width="10.85546875" customWidth="1"/>
    <col min="14922" max="14922" width="11.28515625" customWidth="1"/>
    <col min="15102" max="15102" width="9.85546875" bestFit="1" customWidth="1"/>
    <col min="15103" max="15103" width="5.42578125" customWidth="1"/>
    <col min="15104" max="15104" width="15.85546875" bestFit="1" customWidth="1"/>
    <col min="15105" max="15105" width="21.42578125" customWidth="1"/>
    <col min="15106" max="15106" width="23.28515625" customWidth="1"/>
    <col min="15107" max="15124" width="0" hidden="1" customWidth="1"/>
    <col min="15125" max="15125" width="6.140625" customWidth="1"/>
    <col min="15126" max="15126" width="10.5703125" bestFit="1" customWidth="1"/>
    <col min="15127" max="15127" width="0" hidden="1" customWidth="1"/>
    <col min="15128" max="15128" width="10.5703125" bestFit="1" customWidth="1"/>
    <col min="15129" max="15129" width="0" hidden="1" customWidth="1"/>
    <col min="15130" max="15130" width="9" bestFit="1" customWidth="1"/>
    <col min="15131" max="15131" width="0" hidden="1" customWidth="1"/>
    <col min="15132" max="15132" width="9" bestFit="1" customWidth="1"/>
    <col min="15133" max="15133" width="0" hidden="1" customWidth="1"/>
    <col min="15134" max="15134" width="10.42578125" bestFit="1" customWidth="1"/>
    <col min="15135" max="15135" width="0" hidden="1" customWidth="1"/>
    <col min="15136" max="15136" width="12.5703125" customWidth="1"/>
    <col min="15137" max="15145" width="0" hidden="1" customWidth="1"/>
    <col min="15146" max="15146" width="7" bestFit="1" customWidth="1"/>
    <col min="15147" max="15147" width="6.7109375" customWidth="1"/>
    <col min="15148" max="15158" width="0" hidden="1" customWidth="1"/>
    <col min="15159" max="15159" width="12.42578125" bestFit="1" customWidth="1"/>
    <col min="15160" max="15160" width="9" bestFit="1" customWidth="1"/>
    <col min="15161" max="15162" width="0" hidden="1" customWidth="1"/>
    <col min="15163" max="15163" width="5.42578125" bestFit="1" customWidth="1"/>
    <col min="15164" max="15164" width="9" bestFit="1" customWidth="1"/>
    <col min="15165" max="15170" width="0" hidden="1" customWidth="1"/>
    <col min="15171" max="15171" width="7.85546875" customWidth="1"/>
    <col min="15172" max="15175" width="0" hidden="1" customWidth="1"/>
    <col min="15176" max="15176" width="7.85546875" customWidth="1"/>
    <col min="15177" max="15177" width="10.85546875" customWidth="1"/>
    <col min="15178" max="15178" width="11.28515625" customWidth="1"/>
    <col min="15358" max="15358" width="9.85546875" bestFit="1" customWidth="1"/>
    <col min="15359" max="15359" width="5.42578125" customWidth="1"/>
    <col min="15360" max="15360" width="15.85546875" bestFit="1" customWidth="1"/>
    <col min="15361" max="15361" width="21.42578125" customWidth="1"/>
    <col min="15362" max="15362" width="23.28515625" customWidth="1"/>
    <col min="15363" max="15380" width="0" hidden="1" customWidth="1"/>
    <col min="15381" max="15381" width="6.140625" customWidth="1"/>
    <col min="15382" max="15382" width="10.5703125" bestFit="1" customWidth="1"/>
    <col min="15383" max="15383" width="0" hidden="1" customWidth="1"/>
    <col min="15384" max="15384" width="10.5703125" bestFit="1" customWidth="1"/>
    <col min="15385" max="15385" width="0" hidden="1" customWidth="1"/>
    <col min="15386" max="15386" width="9" bestFit="1" customWidth="1"/>
    <col min="15387" max="15387" width="0" hidden="1" customWidth="1"/>
    <col min="15388" max="15388" width="9" bestFit="1" customWidth="1"/>
    <col min="15389" max="15389" width="0" hidden="1" customWidth="1"/>
    <col min="15390" max="15390" width="10.42578125" bestFit="1" customWidth="1"/>
    <col min="15391" max="15391" width="0" hidden="1" customWidth="1"/>
    <col min="15392" max="15392" width="12.5703125" customWidth="1"/>
    <col min="15393" max="15401" width="0" hidden="1" customWidth="1"/>
    <col min="15402" max="15402" width="7" bestFit="1" customWidth="1"/>
    <col min="15403" max="15403" width="6.7109375" customWidth="1"/>
    <col min="15404" max="15414" width="0" hidden="1" customWidth="1"/>
    <col min="15415" max="15415" width="12.42578125" bestFit="1" customWidth="1"/>
    <col min="15416" max="15416" width="9" bestFit="1" customWidth="1"/>
    <col min="15417" max="15418" width="0" hidden="1" customWidth="1"/>
    <col min="15419" max="15419" width="5.42578125" bestFit="1" customWidth="1"/>
    <col min="15420" max="15420" width="9" bestFit="1" customWidth="1"/>
    <col min="15421" max="15426" width="0" hidden="1" customWidth="1"/>
    <col min="15427" max="15427" width="7.85546875" customWidth="1"/>
    <col min="15428" max="15431" width="0" hidden="1" customWidth="1"/>
    <col min="15432" max="15432" width="7.85546875" customWidth="1"/>
    <col min="15433" max="15433" width="10.85546875" customWidth="1"/>
    <col min="15434" max="15434" width="11.28515625" customWidth="1"/>
    <col min="15614" max="15614" width="9.85546875" bestFit="1" customWidth="1"/>
    <col min="15615" max="15615" width="5.42578125" customWidth="1"/>
    <col min="15616" max="15616" width="15.85546875" bestFit="1" customWidth="1"/>
    <col min="15617" max="15617" width="21.42578125" customWidth="1"/>
    <col min="15618" max="15618" width="23.28515625" customWidth="1"/>
    <col min="15619" max="15636" width="0" hidden="1" customWidth="1"/>
    <col min="15637" max="15637" width="6.140625" customWidth="1"/>
    <col min="15638" max="15638" width="10.5703125" bestFit="1" customWidth="1"/>
    <col min="15639" max="15639" width="0" hidden="1" customWidth="1"/>
    <col min="15640" max="15640" width="10.5703125" bestFit="1" customWidth="1"/>
    <col min="15641" max="15641" width="0" hidden="1" customWidth="1"/>
    <col min="15642" max="15642" width="9" bestFit="1" customWidth="1"/>
    <col min="15643" max="15643" width="0" hidden="1" customWidth="1"/>
    <col min="15644" max="15644" width="9" bestFit="1" customWidth="1"/>
    <col min="15645" max="15645" width="0" hidden="1" customWidth="1"/>
    <col min="15646" max="15646" width="10.42578125" bestFit="1" customWidth="1"/>
    <col min="15647" max="15647" width="0" hidden="1" customWidth="1"/>
    <col min="15648" max="15648" width="12.5703125" customWidth="1"/>
    <col min="15649" max="15657" width="0" hidden="1" customWidth="1"/>
    <col min="15658" max="15658" width="7" bestFit="1" customWidth="1"/>
    <col min="15659" max="15659" width="6.7109375" customWidth="1"/>
    <col min="15660" max="15670" width="0" hidden="1" customWidth="1"/>
    <col min="15671" max="15671" width="12.42578125" bestFit="1" customWidth="1"/>
    <col min="15672" max="15672" width="9" bestFit="1" customWidth="1"/>
    <col min="15673" max="15674" width="0" hidden="1" customWidth="1"/>
    <col min="15675" max="15675" width="5.42578125" bestFit="1" customWidth="1"/>
    <col min="15676" max="15676" width="9" bestFit="1" customWidth="1"/>
    <col min="15677" max="15682" width="0" hidden="1" customWidth="1"/>
    <col min="15683" max="15683" width="7.85546875" customWidth="1"/>
    <col min="15684" max="15687" width="0" hidden="1" customWidth="1"/>
    <col min="15688" max="15688" width="7.85546875" customWidth="1"/>
    <col min="15689" max="15689" width="10.85546875" customWidth="1"/>
    <col min="15690" max="15690" width="11.28515625" customWidth="1"/>
    <col min="15870" max="15870" width="9.85546875" bestFit="1" customWidth="1"/>
    <col min="15871" max="15871" width="5.42578125" customWidth="1"/>
    <col min="15872" max="15872" width="15.85546875" bestFit="1" customWidth="1"/>
    <col min="15873" max="15873" width="21.42578125" customWidth="1"/>
    <col min="15874" max="15874" width="23.28515625" customWidth="1"/>
    <col min="15875" max="15892" width="0" hidden="1" customWidth="1"/>
    <col min="15893" max="15893" width="6.140625" customWidth="1"/>
    <col min="15894" max="15894" width="10.5703125" bestFit="1" customWidth="1"/>
    <col min="15895" max="15895" width="0" hidden="1" customWidth="1"/>
    <col min="15896" max="15896" width="10.5703125" bestFit="1" customWidth="1"/>
    <col min="15897" max="15897" width="0" hidden="1" customWidth="1"/>
    <col min="15898" max="15898" width="9" bestFit="1" customWidth="1"/>
    <col min="15899" max="15899" width="0" hidden="1" customWidth="1"/>
    <col min="15900" max="15900" width="9" bestFit="1" customWidth="1"/>
    <col min="15901" max="15901" width="0" hidden="1" customWidth="1"/>
    <col min="15902" max="15902" width="10.42578125" bestFit="1" customWidth="1"/>
    <col min="15903" max="15903" width="0" hidden="1" customWidth="1"/>
    <col min="15904" max="15904" width="12.5703125" customWidth="1"/>
    <col min="15905" max="15913" width="0" hidden="1" customWidth="1"/>
    <col min="15914" max="15914" width="7" bestFit="1" customWidth="1"/>
    <col min="15915" max="15915" width="6.7109375" customWidth="1"/>
    <col min="15916" max="15926" width="0" hidden="1" customWidth="1"/>
    <col min="15927" max="15927" width="12.42578125" bestFit="1" customWidth="1"/>
    <col min="15928" max="15928" width="9" bestFit="1" customWidth="1"/>
    <col min="15929" max="15930" width="0" hidden="1" customWidth="1"/>
    <col min="15931" max="15931" width="5.42578125" bestFit="1" customWidth="1"/>
    <col min="15932" max="15932" width="9" bestFit="1" customWidth="1"/>
    <col min="15933" max="15938" width="0" hidden="1" customWidth="1"/>
    <col min="15939" max="15939" width="7.85546875" customWidth="1"/>
    <col min="15940" max="15943" width="0" hidden="1" customWidth="1"/>
    <col min="15944" max="15944" width="7.85546875" customWidth="1"/>
    <col min="15945" max="15945" width="10.85546875" customWidth="1"/>
    <col min="15946" max="15946" width="11.28515625" customWidth="1"/>
    <col min="16126" max="16126" width="9.85546875" bestFit="1" customWidth="1"/>
    <col min="16127" max="16127" width="5.42578125" customWidth="1"/>
    <col min="16128" max="16128" width="15.85546875" bestFit="1" customWidth="1"/>
    <col min="16129" max="16129" width="21.42578125" customWidth="1"/>
    <col min="16130" max="16130" width="23.28515625" customWidth="1"/>
    <col min="16131" max="16148" width="0" hidden="1" customWidth="1"/>
    <col min="16149" max="16149" width="6.140625" customWidth="1"/>
    <col min="16150" max="16150" width="10.5703125" bestFit="1" customWidth="1"/>
    <col min="16151" max="16151" width="0" hidden="1" customWidth="1"/>
    <col min="16152" max="16152" width="10.5703125" bestFit="1" customWidth="1"/>
    <col min="16153" max="16153" width="0" hidden="1" customWidth="1"/>
    <col min="16154" max="16154" width="9" bestFit="1" customWidth="1"/>
    <col min="16155" max="16155" width="0" hidden="1" customWidth="1"/>
    <col min="16156" max="16156" width="9" bestFit="1" customWidth="1"/>
    <col min="16157" max="16157" width="0" hidden="1" customWidth="1"/>
    <col min="16158" max="16158" width="10.42578125" bestFit="1" customWidth="1"/>
    <col min="16159" max="16159" width="0" hidden="1" customWidth="1"/>
    <col min="16160" max="16160" width="12.5703125" customWidth="1"/>
    <col min="16161" max="16169" width="0" hidden="1" customWidth="1"/>
    <col min="16170" max="16170" width="7" bestFit="1" customWidth="1"/>
    <col min="16171" max="16171" width="6.7109375" customWidth="1"/>
    <col min="16172" max="16182" width="0" hidden="1" customWidth="1"/>
    <col min="16183" max="16183" width="12.42578125" bestFit="1" customWidth="1"/>
    <col min="16184" max="16184" width="9" bestFit="1" customWidth="1"/>
    <col min="16185" max="16186" width="0" hidden="1" customWidth="1"/>
    <col min="16187" max="16187" width="5.42578125" bestFit="1" customWidth="1"/>
    <col min="16188" max="16188" width="9" bestFit="1" customWidth="1"/>
    <col min="16189" max="16194" width="0" hidden="1" customWidth="1"/>
    <col min="16195" max="16195" width="7.85546875" customWidth="1"/>
    <col min="16196" max="16199" width="0" hidden="1" customWidth="1"/>
    <col min="16200" max="16200" width="7.85546875" customWidth="1"/>
    <col min="16201" max="16201" width="10.85546875" customWidth="1"/>
    <col min="16202" max="16202" width="11.28515625" customWidth="1"/>
  </cols>
  <sheetData>
    <row r="1" spans="1:74" x14ac:dyDescent="0.25">
      <c r="A1" s="2" t="s">
        <v>0</v>
      </c>
    </row>
    <row r="2" spans="1:74" x14ac:dyDescent="0.25">
      <c r="A2" t="s">
        <v>1171</v>
      </c>
    </row>
    <row r="3" spans="1:74" ht="15.75" thickBot="1" x14ac:dyDescent="0.3"/>
    <row r="4" spans="1:74" s="8" customFormat="1" ht="60.75" thickBot="1" x14ac:dyDescent="0.3">
      <c r="A4" s="41" t="s">
        <v>990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714</v>
      </c>
      <c r="J4" s="42" t="s">
        <v>9</v>
      </c>
      <c r="K4" s="42" t="s">
        <v>10</v>
      </c>
      <c r="L4" s="42" t="s">
        <v>755</v>
      </c>
      <c r="M4" s="42" t="s">
        <v>756</v>
      </c>
      <c r="N4" s="42" t="s">
        <v>11</v>
      </c>
      <c r="O4" s="42" t="s">
        <v>12</v>
      </c>
      <c r="P4" s="42" t="s">
        <v>13</v>
      </c>
      <c r="Q4" s="42" t="s">
        <v>14</v>
      </c>
      <c r="R4" s="42" t="s">
        <v>15</v>
      </c>
      <c r="S4" s="42" t="s">
        <v>16</v>
      </c>
      <c r="T4" s="42" t="s">
        <v>17</v>
      </c>
      <c r="U4" s="42" t="s">
        <v>18</v>
      </c>
      <c r="V4" s="44" t="s">
        <v>19</v>
      </c>
      <c r="W4" s="44" t="s">
        <v>734</v>
      </c>
      <c r="X4" s="44" t="s">
        <v>20</v>
      </c>
      <c r="Y4" s="44" t="s">
        <v>735</v>
      </c>
      <c r="Z4" s="44" t="s">
        <v>736</v>
      </c>
      <c r="AA4" s="44" t="s">
        <v>737</v>
      </c>
      <c r="AB4" s="44" t="s">
        <v>23</v>
      </c>
      <c r="AC4" s="44" t="s">
        <v>738</v>
      </c>
      <c r="AD4" s="44" t="s">
        <v>24</v>
      </c>
      <c r="AE4" s="44" t="s">
        <v>757</v>
      </c>
      <c r="AF4" s="44" t="s">
        <v>21</v>
      </c>
      <c r="AG4" s="44" t="s">
        <v>739</v>
      </c>
      <c r="AH4" s="44" t="s">
        <v>740</v>
      </c>
      <c r="AI4" s="44" t="s">
        <v>758</v>
      </c>
      <c r="AJ4" s="44" t="s">
        <v>1172</v>
      </c>
      <c r="AK4" s="44" t="s">
        <v>1173</v>
      </c>
      <c r="AL4" s="44" t="s">
        <v>1174</v>
      </c>
      <c r="AM4" s="44" t="s">
        <v>1175</v>
      </c>
      <c r="AN4" s="44" t="s">
        <v>1176</v>
      </c>
      <c r="AO4" s="44" t="s">
        <v>1177</v>
      </c>
      <c r="AP4" s="44" t="s">
        <v>26</v>
      </c>
      <c r="AQ4" s="44" t="s">
        <v>987</v>
      </c>
      <c r="AR4" s="44" t="s">
        <v>696</v>
      </c>
      <c r="AS4" s="44" t="s">
        <v>1178</v>
      </c>
      <c r="AT4" s="44" t="s">
        <v>1179</v>
      </c>
      <c r="AU4" s="44" t="s">
        <v>1180</v>
      </c>
      <c r="AV4" s="44" t="s">
        <v>1181</v>
      </c>
      <c r="AW4" s="44" t="s">
        <v>1182</v>
      </c>
      <c r="AX4" s="44" t="s">
        <v>1183</v>
      </c>
      <c r="AY4" s="44" t="s">
        <v>1184</v>
      </c>
      <c r="AZ4" s="44" t="s">
        <v>1185</v>
      </c>
      <c r="BA4" s="44" t="s">
        <v>1186</v>
      </c>
      <c r="BB4" s="44" t="s">
        <v>1187</v>
      </c>
      <c r="BC4" s="44" t="s">
        <v>27</v>
      </c>
      <c r="BD4" s="44" t="s">
        <v>28</v>
      </c>
      <c r="BE4" s="44" t="s">
        <v>1188</v>
      </c>
      <c r="BF4" s="44" t="s">
        <v>1189</v>
      </c>
      <c r="BG4" s="44" t="s">
        <v>29</v>
      </c>
      <c r="BH4" s="44" t="s">
        <v>30</v>
      </c>
      <c r="BI4" s="44" t="s">
        <v>1190</v>
      </c>
      <c r="BJ4" s="44" t="s">
        <v>1191</v>
      </c>
      <c r="BK4" s="44" t="s">
        <v>1192</v>
      </c>
      <c r="BL4" s="44" t="s">
        <v>1193</v>
      </c>
      <c r="BM4" s="44" t="s">
        <v>1194</v>
      </c>
      <c r="BN4" s="44" t="s">
        <v>1195</v>
      </c>
      <c r="BO4" s="44" t="s">
        <v>31</v>
      </c>
      <c r="BP4" s="44" t="s">
        <v>1196</v>
      </c>
      <c r="BQ4" s="44" t="s">
        <v>1197</v>
      </c>
      <c r="BR4" s="44" t="s">
        <v>1198</v>
      </c>
      <c r="BS4" s="44" t="s">
        <v>1199</v>
      </c>
      <c r="BT4" s="44" t="s">
        <v>32</v>
      </c>
      <c r="BU4" s="44" t="s">
        <v>33</v>
      </c>
      <c r="BV4" s="45" t="s">
        <v>34</v>
      </c>
    </row>
    <row r="5" spans="1:74" ht="24.95" customHeight="1" x14ac:dyDescent="0.25">
      <c r="A5" s="89">
        <v>42825</v>
      </c>
      <c r="B5" s="2">
        <v>88</v>
      </c>
      <c r="C5" s="2" t="s">
        <v>43</v>
      </c>
      <c r="D5" s="2" t="s">
        <v>44</v>
      </c>
      <c r="E5" s="1" t="s">
        <v>45</v>
      </c>
      <c r="F5" s="2" t="s">
        <v>0</v>
      </c>
      <c r="G5" s="2" t="s">
        <v>46</v>
      </c>
      <c r="H5" s="2" t="s">
        <v>39</v>
      </c>
      <c r="I5" s="2"/>
      <c r="J5" s="2" t="s">
        <v>47</v>
      </c>
      <c r="K5" s="2" t="s">
        <v>48</v>
      </c>
      <c r="L5" s="2" t="s">
        <v>761</v>
      </c>
      <c r="M5" s="2" t="s">
        <v>762</v>
      </c>
      <c r="N5" s="89">
        <v>40413</v>
      </c>
      <c r="O5" s="89">
        <v>25121</v>
      </c>
      <c r="P5" s="89"/>
      <c r="Q5" s="2">
        <v>1</v>
      </c>
      <c r="R5" s="2">
        <v>31</v>
      </c>
      <c r="S5" s="2">
        <v>0</v>
      </c>
      <c r="T5" s="2">
        <v>0</v>
      </c>
      <c r="U5" s="2">
        <v>31</v>
      </c>
      <c r="V5" s="90">
        <v>52855</v>
      </c>
      <c r="W5" s="90">
        <v>0</v>
      </c>
      <c r="X5" s="90">
        <v>21142</v>
      </c>
      <c r="Y5" s="90">
        <v>0</v>
      </c>
      <c r="Z5" s="90">
        <v>0</v>
      </c>
      <c r="AA5" s="90">
        <v>0</v>
      </c>
      <c r="AB5" s="90">
        <v>2700</v>
      </c>
      <c r="AC5" s="90">
        <v>0</v>
      </c>
      <c r="AD5" s="90">
        <v>1250</v>
      </c>
      <c r="AE5" s="90">
        <v>0</v>
      </c>
      <c r="AF5" s="90">
        <v>41003</v>
      </c>
      <c r="AG5" s="90">
        <v>0</v>
      </c>
      <c r="AH5" s="90">
        <v>0</v>
      </c>
      <c r="AI5" s="90">
        <v>0</v>
      </c>
      <c r="AJ5" s="90">
        <v>0</v>
      </c>
      <c r="AK5" s="90">
        <v>0</v>
      </c>
      <c r="AL5" s="90">
        <v>0</v>
      </c>
      <c r="AM5" s="90">
        <v>0</v>
      </c>
      <c r="AN5" s="90">
        <v>0</v>
      </c>
      <c r="AO5" s="90">
        <v>0</v>
      </c>
      <c r="AP5" s="90">
        <v>0</v>
      </c>
      <c r="AQ5" s="90">
        <v>0</v>
      </c>
      <c r="AR5" s="90">
        <v>0</v>
      </c>
      <c r="AS5" s="90">
        <v>0</v>
      </c>
      <c r="AT5" s="90">
        <v>0</v>
      </c>
      <c r="AU5" s="90">
        <v>0</v>
      </c>
      <c r="AV5" s="90">
        <v>0</v>
      </c>
      <c r="AW5" s="90">
        <v>0</v>
      </c>
      <c r="AX5" s="90">
        <v>0</v>
      </c>
      <c r="AY5" s="90">
        <v>0</v>
      </c>
      <c r="AZ5" s="90">
        <v>0</v>
      </c>
      <c r="BA5" s="90">
        <v>0</v>
      </c>
      <c r="BB5" s="90">
        <v>0</v>
      </c>
      <c r="BC5" s="90">
        <v>118950</v>
      </c>
      <c r="BD5" s="90">
        <v>6343</v>
      </c>
      <c r="BE5" s="90">
        <v>0</v>
      </c>
      <c r="BF5" s="90">
        <v>0</v>
      </c>
      <c r="BG5" s="90">
        <v>0</v>
      </c>
      <c r="BH5" s="90">
        <v>11693</v>
      </c>
      <c r="BI5" s="90">
        <v>0</v>
      </c>
      <c r="BJ5" s="90">
        <v>0</v>
      </c>
      <c r="BK5" s="90">
        <v>0</v>
      </c>
      <c r="BL5" s="90">
        <v>0</v>
      </c>
      <c r="BM5" s="90">
        <v>0</v>
      </c>
      <c r="BN5" s="90">
        <v>0</v>
      </c>
      <c r="BO5" s="90">
        <v>0</v>
      </c>
      <c r="BP5" s="90">
        <v>0</v>
      </c>
      <c r="BQ5" s="90">
        <v>0</v>
      </c>
      <c r="BR5" s="90">
        <v>0</v>
      </c>
      <c r="BS5" s="90">
        <v>0</v>
      </c>
      <c r="BT5" s="91">
        <v>1880</v>
      </c>
      <c r="BU5" s="90">
        <v>19916</v>
      </c>
      <c r="BV5" s="90">
        <v>99034</v>
      </c>
    </row>
    <row r="6" spans="1:74" ht="24.95" customHeight="1" x14ac:dyDescent="0.25">
      <c r="A6" s="89">
        <v>42825</v>
      </c>
      <c r="B6" s="2">
        <v>89</v>
      </c>
      <c r="C6" s="2" t="s">
        <v>49</v>
      </c>
      <c r="D6" s="2" t="s">
        <v>50</v>
      </c>
      <c r="E6" s="1" t="s">
        <v>51</v>
      </c>
      <c r="F6" s="2" t="s">
        <v>0</v>
      </c>
      <c r="G6" s="2" t="s">
        <v>52</v>
      </c>
      <c r="H6" s="2" t="s">
        <v>39</v>
      </c>
      <c r="I6" s="2"/>
      <c r="J6" s="2" t="s">
        <v>53</v>
      </c>
      <c r="K6" s="2" t="s">
        <v>54</v>
      </c>
      <c r="L6" s="2" t="s">
        <v>763</v>
      </c>
      <c r="M6" s="2" t="s">
        <v>764</v>
      </c>
      <c r="N6" s="89">
        <v>40441</v>
      </c>
      <c r="O6" s="89">
        <v>30131</v>
      </c>
      <c r="P6" s="89"/>
      <c r="Q6" s="2">
        <v>1</v>
      </c>
      <c r="R6" s="2">
        <v>31</v>
      </c>
      <c r="S6" s="2">
        <v>0</v>
      </c>
      <c r="T6" s="2">
        <v>0</v>
      </c>
      <c r="U6" s="2">
        <v>31</v>
      </c>
      <c r="V6" s="90">
        <v>26252</v>
      </c>
      <c r="W6" s="90">
        <v>0</v>
      </c>
      <c r="X6" s="90">
        <v>10501</v>
      </c>
      <c r="Y6" s="90">
        <v>0</v>
      </c>
      <c r="Z6" s="90">
        <v>0</v>
      </c>
      <c r="AA6" s="90">
        <v>0</v>
      </c>
      <c r="AB6" s="90">
        <v>2700</v>
      </c>
      <c r="AC6" s="90">
        <v>0</v>
      </c>
      <c r="AD6" s="90">
        <v>1250</v>
      </c>
      <c r="AE6" s="90">
        <v>0</v>
      </c>
      <c r="AF6" s="90">
        <v>19225</v>
      </c>
      <c r="AG6" s="90">
        <v>0</v>
      </c>
      <c r="AH6" s="90">
        <v>0</v>
      </c>
      <c r="AI6" s="90">
        <v>0</v>
      </c>
      <c r="AJ6" s="90">
        <v>0</v>
      </c>
      <c r="AK6" s="90">
        <v>0</v>
      </c>
      <c r="AL6" s="90">
        <v>0</v>
      </c>
      <c r="AM6" s="90">
        <v>0</v>
      </c>
      <c r="AN6" s="90">
        <v>0</v>
      </c>
      <c r="AO6" s="90">
        <v>0</v>
      </c>
      <c r="AP6" s="90">
        <v>0</v>
      </c>
      <c r="AQ6" s="90">
        <v>0</v>
      </c>
      <c r="AR6" s="90">
        <v>0</v>
      </c>
      <c r="AS6" s="90">
        <v>0</v>
      </c>
      <c r="AT6" s="90">
        <v>0</v>
      </c>
      <c r="AU6" s="90">
        <v>0</v>
      </c>
      <c r="AV6" s="90">
        <v>0</v>
      </c>
      <c r="AW6" s="90">
        <v>0</v>
      </c>
      <c r="AX6" s="90">
        <v>0</v>
      </c>
      <c r="AY6" s="90">
        <v>0</v>
      </c>
      <c r="AZ6" s="90">
        <v>0</v>
      </c>
      <c r="BA6" s="90">
        <v>0</v>
      </c>
      <c r="BB6" s="90">
        <v>0</v>
      </c>
      <c r="BC6" s="90">
        <v>59928</v>
      </c>
      <c r="BD6" s="90">
        <v>3150</v>
      </c>
      <c r="BE6" s="90">
        <v>0</v>
      </c>
      <c r="BF6" s="90">
        <v>0</v>
      </c>
      <c r="BG6" s="90">
        <v>0</v>
      </c>
      <c r="BH6" s="90">
        <v>1957</v>
      </c>
      <c r="BI6" s="90">
        <v>0</v>
      </c>
      <c r="BJ6" s="90">
        <v>0</v>
      </c>
      <c r="BK6" s="90">
        <v>0</v>
      </c>
      <c r="BL6" s="90">
        <v>0</v>
      </c>
      <c r="BM6" s="90">
        <v>0</v>
      </c>
      <c r="BN6" s="90">
        <v>0</v>
      </c>
      <c r="BO6" s="90">
        <v>0</v>
      </c>
      <c r="BP6" s="90">
        <v>0</v>
      </c>
      <c r="BQ6" s="90">
        <v>0</v>
      </c>
      <c r="BR6" s="90">
        <v>0</v>
      </c>
      <c r="BS6" s="90">
        <v>0</v>
      </c>
      <c r="BT6" s="91">
        <v>1130</v>
      </c>
      <c r="BU6" s="90">
        <v>6237</v>
      </c>
      <c r="BV6" s="90">
        <v>53691</v>
      </c>
    </row>
    <row r="7" spans="1:74" ht="24.95" customHeight="1" x14ac:dyDescent="0.25">
      <c r="A7" s="89">
        <v>42825</v>
      </c>
      <c r="B7" s="2">
        <v>90</v>
      </c>
      <c r="C7" s="2" t="s">
        <v>62</v>
      </c>
      <c r="D7" s="2" t="s">
        <v>63</v>
      </c>
      <c r="E7" s="1" t="s">
        <v>64</v>
      </c>
      <c r="F7" s="2" t="s">
        <v>0</v>
      </c>
      <c r="G7" s="2" t="s">
        <v>65</v>
      </c>
      <c r="H7" s="2" t="s">
        <v>39</v>
      </c>
      <c r="I7" s="2"/>
      <c r="J7" s="2" t="s">
        <v>66</v>
      </c>
      <c r="K7" s="2" t="s">
        <v>67</v>
      </c>
      <c r="L7" s="2" t="s">
        <v>767</v>
      </c>
      <c r="M7" s="2" t="s">
        <v>768</v>
      </c>
      <c r="N7" s="89">
        <v>40472</v>
      </c>
      <c r="O7" s="89">
        <v>23259</v>
      </c>
      <c r="P7" s="89"/>
      <c r="Q7" s="2">
        <v>1</v>
      </c>
      <c r="R7" s="2">
        <v>31</v>
      </c>
      <c r="S7" s="2">
        <v>0</v>
      </c>
      <c r="T7" s="2">
        <v>0</v>
      </c>
      <c r="U7" s="2">
        <v>31</v>
      </c>
      <c r="V7" s="90">
        <v>118524</v>
      </c>
      <c r="W7" s="90">
        <v>0</v>
      </c>
      <c r="X7" s="90">
        <v>47410</v>
      </c>
      <c r="Y7" s="90">
        <v>0</v>
      </c>
      <c r="Z7" s="90">
        <v>0</v>
      </c>
      <c r="AA7" s="90">
        <v>0</v>
      </c>
      <c r="AB7" s="90">
        <v>2700</v>
      </c>
      <c r="AC7" s="90">
        <v>0</v>
      </c>
      <c r="AD7" s="90">
        <v>1250</v>
      </c>
      <c r="AE7" s="90">
        <v>0</v>
      </c>
      <c r="AF7" s="90">
        <v>102126</v>
      </c>
      <c r="AG7" s="90">
        <v>0</v>
      </c>
      <c r="AH7" s="90">
        <v>0</v>
      </c>
      <c r="AI7" s="90">
        <v>0</v>
      </c>
      <c r="AJ7" s="90">
        <v>0</v>
      </c>
      <c r="AK7" s="90">
        <v>0</v>
      </c>
      <c r="AL7" s="90">
        <v>0</v>
      </c>
      <c r="AM7" s="90">
        <v>0</v>
      </c>
      <c r="AN7" s="90">
        <v>0</v>
      </c>
      <c r="AO7" s="90">
        <v>0</v>
      </c>
      <c r="AP7" s="90">
        <v>0</v>
      </c>
      <c r="AQ7" s="90">
        <v>0</v>
      </c>
      <c r="AR7" s="90">
        <v>0</v>
      </c>
      <c r="AS7" s="90">
        <v>0</v>
      </c>
      <c r="AT7" s="90">
        <v>0</v>
      </c>
      <c r="AU7" s="90">
        <v>0</v>
      </c>
      <c r="AV7" s="90">
        <v>0</v>
      </c>
      <c r="AW7" s="90">
        <v>0</v>
      </c>
      <c r="AX7" s="90">
        <v>0</v>
      </c>
      <c r="AY7" s="90">
        <v>0</v>
      </c>
      <c r="AZ7" s="90">
        <v>0</v>
      </c>
      <c r="BA7" s="90">
        <v>0</v>
      </c>
      <c r="BB7" s="90">
        <v>0</v>
      </c>
      <c r="BC7" s="90">
        <v>272010</v>
      </c>
      <c r="BD7" s="90">
        <v>14223</v>
      </c>
      <c r="BE7" s="90">
        <v>0</v>
      </c>
      <c r="BF7" s="90">
        <v>0</v>
      </c>
      <c r="BG7" s="90">
        <v>0</v>
      </c>
      <c r="BH7" s="90">
        <v>20274</v>
      </c>
      <c r="BI7" s="90">
        <v>0</v>
      </c>
      <c r="BJ7" s="90">
        <v>0</v>
      </c>
      <c r="BK7" s="90">
        <v>0</v>
      </c>
      <c r="BL7" s="90">
        <v>0</v>
      </c>
      <c r="BM7" s="90">
        <v>0</v>
      </c>
      <c r="BN7" s="90">
        <v>0</v>
      </c>
      <c r="BO7" s="90">
        <v>0</v>
      </c>
      <c r="BP7" s="90">
        <v>0</v>
      </c>
      <c r="BQ7" s="90">
        <v>0</v>
      </c>
      <c r="BR7" s="90">
        <v>0</v>
      </c>
      <c r="BS7" s="90">
        <v>0</v>
      </c>
      <c r="BT7" s="90">
        <v>0</v>
      </c>
      <c r="BU7" s="90">
        <v>34497</v>
      </c>
      <c r="BV7" s="90">
        <v>237513</v>
      </c>
    </row>
    <row r="8" spans="1:74" ht="24.95" customHeight="1" x14ac:dyDescent="0.25">
      <c r="A8" s="89">
        <v>42825</v>
      </c>
      <c r="B8" s="2">
        <v>91</v>
      </c>
      <c r="C8" s="2" t="s">
        <v>68</v>
      </c>
      <c r="D8" s="2" t="s">
        <v>69</v>
      </c>
      <c r="E8" s="1" t="s">
        <v>70</v>
      </c>
      <c r="F8" s="2" t="s">
        <v>0</v>
      </c>
      <c r="G8" s="2" t="s">
        <v>52</v>
      </c>
      <c r="H8" s="2" t="s">
        <v>39</v>
      </c>
      <c r="I8" s="2"/>
      <c r="J8" s="2" t="s">
        <v>71</v>
      </c>
      <c r="K8" s="2" t="s">
        <v>72</v>
      </c>
      <c r="L8" s="2" t="s">
        <v>769</v>
      </c>
      <c r="M8" s="2" t="s">
        <v>770</v>
      </c>
      <c r="N8" s="89">
        <v>40546</v>
      </c>
      <c r="O8" s="89">
        <v>29491</v>
      </c>
      <c r="P8" s="89"/>
      <c r="Q8" s="2">
        <v>1</v>
      </c>
      <c r="R8" s="2">
        <v>31</v>
      </c>
      <c r="S8" s="2">
        <v>0</v>
      </c>
      <c r="T8" s="2">
        <v>0</v>
      </c>
      <c r="U8" s="2">
        <v>31</v>
      </c>
      <c r="V8" s="90">
        <v>23870</v>
      </c>
      <c r="W8" s="90">
        <v>0</v>
      </c>
      <c r="X8" s="90">
        <v>9548</v>
      </c>
      <c r="Y8" s="90">
        <v>0</v>
      </c>
      <c r="Z8" s="90">
        <v>0</v>
      </c>
      <c r="AA8" s="90">
        <v>0</v>
      </c>
      <c r="AB8" s="90">
        <v>2700</v>
      </c>
      <c r="AC8" s="90">
        <v>0</v>
      </c>
      <c r="AD8" s="90">
        <v>1250</v>
      </c>
      <c r="AE8" s="90">
        <v>0</v>
      </c>
      <c r="AF8" s="90">
        <v>17004</v>
      </c>
      <c r="AG8" s="90">
        <v>0</v>
      </c>
      <c r="AH8" s="90">
        <v>0</v>
      </c>
      <c r="AI8" s="90">
        <v>0</v>
      </c>
      <c r="AJ8" s="90">
        <v>0</v>
      </c>
      <c r="AK8" s="90">
        <v>0</v>
      </c>
      <c r="AL8" s="90">
        <v>0</v>
      </c>
      <c r="AM8" s="90">
        <v>0</v>
      </c>
      <c r="AN8" s="90">
        <v>0</v>
      </c>
      <c r="AO8" s="90">
        <v>0</v>
      </c>
      <c r="AP8" s="90">
        <v>0</v>
      </c>
      <c r="AQ8" s="90">
        <v>0</v>
      </c>
      <c r="AR8" s="90">
        <v>0</v>
      </c>
      <c r="AS8" s="90">
        <v>0</v>
      </c>
      <c r="AT8" s="90">
        <v>0</v>
      </c>
      <c r="AU8" s="90">
        <v>0</v>
      </c>
      <c r="AV8" s="90">
        <v>0</v>
      </c>
      <c r="AW8" s="90">
        <v>0</v>
      </c>
      <c r="AX8" s="90">
        <v>0</v>
      </c>
      <c r="AY8" s="90">
        <v>0</v>
      </c>
      <c r="AZ8" s="90">
        <v>0</v>
      </c>
      <c r="BA8" s="90">
        <v>0</v>
      </c>
      <c r="BB8" s="90">
        <v>0</v>
      </c>
      <c r="BC8" s="90">
        <v>54372</v>
      </c>
      <c r="BD8" s="90">
        <v>2864</v>
      </c>
      <c r="BE8" s="90">
        <v>0</v>
      </c>
      <c r="BF8" s="90">
        <v>0</v>
      </c>
      <c r="BG8" s="90">
        <v>0</v>
      </c>
      <c r="BH8" s="90">
        <v>0</v>
      </c>
      <c r="BI8" s="90">
        <v>0</v>
      </c>
      <c r="BJ8" s="90">
        <v>0</v>
      </c>
      <c r="BK8" s="90">
        <v>0</v>
      </c>
      <c r="BL8" s="90">
        <v>0</v>
      </c>
      <c r="BM8" s="90">
        <v>0</v>
      </c>
      <c r="BN8" s="90">
        <v>0</v>
      </c>
      <c r="BO8" s="90">
        <v>0</v>
      </c>
      <c r="BP8" s="90">
        <v>0</v>
      </c>
      <c r="BQ8" s="90">
        <v>0</v>
      </c>
      <c r="BR8" s="90">
        <v>0</v>
      </c>
      <c r="BS8" s="90">
        <v>0</v>
      </c>
      <c r="BT8" s="91">
        <v>1130</v>
      </c>
      <c r="BU8" s="90">
        <v>3994</v>
      </c>
      <c r="BV8" s="90">
        <v>50378</v>
      </c>
    </row>
    <row r="9" spans="1:74" ht="24.95" customHeight="1" x14ac:dyDescent="0.25">
      <c r="A9" s="89">
        <v>42825</v>
      </c>
      <c r="B9" s="2">
        <v>92</v>
      </c>
      <c r="C9" s="2" t="s">
        <v>73</v>
      </c>
      <c r="D9" s="2" t="s">
        <v>74</v>
      </c>
      <c r="E9" s="1" t="s">
        <v>75</v>
      </c>
      <c r="F9" s="2" t="s">
        <v>0</v>
      </c>
      <c r="G9" s="2" t="s">
        <v>76</v>
      </c>
      <c r="H9" s="2" t="s">
        <v>39</v>
      </c>
      <c r="I9" s="2"/>
      <c r="J9" s="2" t="s">
        <v>77</v>
      </c>
      <c r="K9" s="2" t="s">
        <v>78</v>
      </c>
      <c r="L9" s="2" t="s">
        <v>771</v>
      </c>
      <c r="M9" s="2" t="s">
        <v>772</v>
      </c>
      <c r="N9" s="89">
        <v>40546</v>
      </c>
      <c r="O9" s="89">
        <v>29187</v>
      </c>
      <c r="P9" s="89"/>
      <c r="Q9" s="2">
        <v>1</v>
      </c>
      <c r="R9" s="2">
        <v>31</v>
      </c>
      <c r="S9" s="2">
        <v>0</v>
      </c>
      <c r="T9" s="2">
        <v>0</v>
      </c>
      <c r="U9" s="2">
        <v>31</v>
      </c>
      <c r="V9" s="90">
        <v>30022</v>
      </c>
      <c r="W9" s="90">
        <v>0</v>
      </c>
      <c r="X9" s="90">
        <v>12009</v>
      </c>
      <c r="Y9" s="90">
        <v>0</v>
      </c>
      <c r="Z9" s="90">
        <v>0</v>
      </c>
      <c r="AA9" s="90">
        <v>0</v>
      </c>
      <c r="AB9" s="90">
        <v>2700</v>
      </c>
      <c r="AC9" s="90">
        <v>0</v>
      </c>
      <c r="AD9" s="90">
        <v>1250</v>
      </c>
      <c r="AE9" s="90">
        <v>0</v>
      </c>
      <c r="AF9" s="90">
        <v>22493</v>
      </c>
      <c r="AG9" s="90">
        <v>0</v>
      </c>
      <c r="AH9" s="90">
        <v>0</v>
      </c>
      <c r="AI9" s="90">
        <v>0</v>
      </c>
      <c r="AJ9" s="90">
        <v>0</v>
      </c>
      <c r="AK9" s="90">
        <v>0</v>
      </c>
      <c r="AL9" s="90">
        <v>0</v>
      </c>
      <c r="AM9" s="90">
        <v>0</v>
      </c>
      <c r="AN9" s="90">
        <v>0</v>
      </c>
      <c r="AO9" s="90">
        <v>0</v>
      </c>
      <c r="AP9" s="90">
        <v>0</v>
      </c>
      <c r="AQ9" s="90">
        <v>0</v>
      </c>
      <c r="AR9" s="90">
        <v>0</v>
      </c>
      <c r="AS9" s="90">
        <v>0</v>
      </c>
      <c r="AT9" s="90">
        <v>0</v>
      </c>
      <c r="AU9" s="90">
        <v>0</v>
      </c>
      <c r="AV9" s="90">
        <v>0</v>
      </c>
      <c r="AW9" s="90">
        <v>0</v>
      </c>
      <c r="AX9" s="90">
        <v>0</v>
      </c>
      <c r="AY9" s="90">
        <v>0</v>
      </c>
      <c r="AZ9" s="90">
        <v>0</v>
      </c>
      <c r="BA9" s="90">
        <v>0</v>
      </c>
      <c r="BB9" s="90">
        <v>0</v>
      </c>
      <c r="BC9" s="90">
        <v>68474</v>
      </c>
      <c r="BD9" s="90">
        <v>3603</v>
      </c>
      <c r="BE9" s="90">
        <v>0</v>
      </c>
      <c r="BF9" s="90">
        <v>0</v>
      </c>
      <c r="BG9" s="90">
        <v>0</v>
      </c>
      <c r="BH9" s="90">
        <v>3061</v>
      </c>
      <c r="BI9" s="90">
        <v>0</v>
      </c>
      <c r="BJ9" s="90">
        <v>0</v>
      </c>
      <c r="BK9" s="90">
        <v>0</v>
      </c>
      <c r="BL9" s="90">
        <v>0</v>
      </c>
      <c r="BM9" s="90">
        <v>0</v>
      </c>
      <c r="BN9" s="90">
        <v>0</v>
      </c>
      <c r="BO9" s="90">
        <v>0</v>
      </c>
      <c r="BP9" s="90">
        <v>0</v>
      </c>
      <c r="BQ9" s="90">
        <v>0</v>
      </c>
      <c r="BR9" s="90">
        <v>0</v>
      </c>
      <c r="BS9" s="90">
        <v>0</v>
      </c>
      <c r="BT9" s="90">
        <v>0</v>
      </c>
      <c r="BU9" s="90">
        <v>6664</v>
      </c>
      <c r="BV9" s="90">
        <v>61810</v>
      </c>
    </row>
    <row r="10" spans="1:74" ht="24.95" customHeight="1" x14ac:dyDescent="0.25">
      <c r="A10" s="89">
        <v>42825</v>
      </c>
      <c r="B10" s="2">
        <v>93</v>
      </c>
      <c r="C10" s="2" t="s">
        <v>87</v>
      </c>
      <c r="D10" s="2" t="s">
        <v>88</v>
      </c>
      <c r="E10" s="1" t="s">
        <v>89</v>
      </c>
      <c r="F10" s="2" t="s">
        <v>0</v>
      </c>
      <c r="G10" s="2" t="s">
        <v>58</v>
      </c>
      <c r="H10" s="2" t="s">
        <v>39</v>
      </c>
      <c r="I10" s="2"/>
      <c r="J10" s="2" t="s">
        <v>90</v>
      </c>
      <c r="K10" s="2" t="s">
        <v>91</v>
      </c>
      <c r="L10" s="2" t="s">
        <v>773</v>
      </c>
      <c r="M10" s="2" t="s">
        <v>774</v>
      </c>
      <c r="N10" s="89">
        <v>40693</v>
      </c>
      <c r="O10" s="89">
        <v>30297</v>
      </c>
      <c r="P10" s="89"/>
      <c r="Q10" s="2">
        <v>1</v>
      </c>
      <c r="R10" s="2">
        <v>31</v>
      </c>
      <c r="S10" s="2">
        <v>0</v>
      </c>
      <c r="T10" s="2">
        <v>0</v>
      </c>
      <c r="U10" s="2">
        <v>31</v>
      </c>
      <c r="V10" s="90">
        <v>9749</v>
      </c>
      <c r="W10" s="90">
        <v>0</v>
      </c>
      <c r="X10" s="90">
        <v>3900</v>
      </c>
      <c r="Y10" s="90">
        <v>0</v>
      </c>
      <c r="Z10" s="90">
        <v>1600</v>
      </c>
      <c r="AA10" s="90">
        <v>0</v>
      </c>
      <c r="AB10" s="90">
        <v>0</v>
      </c>
      <c r="AC10" s="90">
        <v>0</v>
      </c>
      <c r="AD10" s="90">
        <v>1250</v>
      </c>
      <c r="AE10" s="90">
        <v>0</v>
      </c>
      <c r="AF10" s="90">
        <v>4946</v>
      </c>
      <c r="AG10" s="90">
        <v>0</v>
      </c>
      <c r="AH10" s="90">
        <v>0</v>
      </c>
      <c r="AI10" s="90">
        <v>0</v>
      </c>
      <c r="AJ10" s="90">
        <v>0</v>
      </c>
      <c r="AK10" s="90">
        <v>0</v>
      </c>
      <c r="AL10" s="90">
        <v>0</v>
      </c>
      <c r="AM10" s="90">
        <v>0</v>
      </c>
      <c r="AN10" s="90">
        <v>0</v>
      </c>
      <c r="AO10" s="90">
        <v>0</v>
      </c>
      <c r="AP10" s="90">
        <v>0</v>
      </c>
      <c r="AQ10" s="90">
        <v>0</v>
      </c>
      <c r="AR10" s="90">
        <v>0</v>
      </c>
      <c r="AS10" s="90">
        <v>0</v>
      </c>
      <c r="AT10" s="90">
        <v>0</v>
      </c>
      <c r="AU10" s="90">
        <v>0</v>
      </c>
      <c r="AV10" s="90">
        <v>0</v>
      </c>
      <c r="AW10" s="90">
        <v>0</v>
      </c>
      <c r="AX10" s="90">
        <v>0</v>
      </c>
      <c r="AY10" s="90">
        <v>0</v>
      </c>
      <c r="AZ10" s="90">
        <v>0</v>
      </c>
      <c r="BA10" s="90">
        <v>0</v>
      </c>
      <c r="BB10" s="90">
        <v>0</v>
      </c>
      <c r="BC10" s="90">
        <v>21445</v>
      </c>
      <c r="BD10" s="90">
        <v>1170</v>
      </c>
      <c r="BE10" s="90">
        <v>0</v>
      </c>
      <c r="BF10" s="90">
        <v>0</v>
      </c>
      <c r="BG10" s="90">
        <v>0</v>
      </c>
      <c r="BH10" s="90">
        <v>0</v>
      </c>
      <c r="BI10" s="90">
        <v>0</v>
      </c>
      <c r="BJ10" s="90">
        <v>0</v>
      </c>
      <c r="BK10" s="90">
        <v>0</v>
      </c>
      <c r="BL10" s="90">
        <v>0</v>
      </c>
      <c r="BM10" s="90">
        <v>0</v>
      </c>
      <c r="BN10" s="90">
        <v>0</v>
      </c>
      <c r="BO10" s="90">
        <v>0</v>
      </c>
      <c r="BP10" s="90">
        <v>0</v>
      </c>
      <c r="BQ10" s="90">
        <v>0</v>
      </c>
      <c r="BR10" s="90">
        <v>0</v>
      </c>
      <c r="BS10" s="90">
        <v>0</v>
      </c>
      <c r="BT10" s="90">
        <v>0</v>
      </c>
      <c r="BU10" s="90">
        <v>1170</v>
      </c>
      <c r="BV10" s="90">
        <v>20275</v>
      </c>
    </row>
    <row r="11" spans="1:74" ht="24.95" customHeight="1" x14ac:dyDescent="0.25">
      <c r="A11" s="89">
        <v>42825</v>
      </c>
      <c r="B11" s="2">
        <v>94</v>
      </c>
      <c r="C11" s="2" t="s">
        <v>92</v>
      </c>
      <c r="D11" s="2" t="s">
        <v>93</v>
      </c>
      <c r="E11" s="1" t="s">
        <v>94</v>
      </c>
      <c r="F11" s="2" t="s">
        <v>0</v>
      </c>
      <c r="G11" s="2" t="s">
        <v>95</v>
      </c>
      <c r="H11" s="2" t="s">
        <v>39</v>
      </c>
      <c r="I11" s="2"/>
      <c r="J11" s="2" t="s">
        <v>96</v>
      </c>
      <c r="K11" s="2" t="s">
        <v>97</v>
      </c>
      <c r="L11" s="2" t="s">
        <v>775</v>
      </c>
      <c r="M11" s="2" t="s">
        <v>776</v>
      </c>
      <c r="N11" s="89">
        <v>40780</v>
      </c>
      <c r="O11" s="89">
        <v>30362</v>
      </c>
      <c r="P11" s="89"/>
      <c r="Q11" s="2">
        <v>1</v>
      </c>
      <c r="R11" s="2">
        <v>31</v>
      </c>
      <c r="S11" s="2">
        <v>0</v>
      </c>
      <c r="T11" s="2">
        <v>0</v>
      </c>
      <c r="U11" s="2">
        <v>31</v>
      </c>
      <c r="V11" s="90">
        <v>36570</v>
      </c>
      <c r="W11" s="90">
        <v>0</v>
      </c>
      <c r="X11" s="90">
        <v>14628</v>
      </c>
      <c r="Y11" s="90">
        <v>0</v>
      </c>
      <c r="Z11" s="90">
        <v>0</v>
      </c>
      <c r="AA11" s="90">
        <v>0</v>
      </c>
      <c r="AB11" s="90">
        <v>2700</v>
      </c>
      <c r="AC11" s="90">
        <v>0</v>
      </c>
      <c r="AD11" s="90">
        <v>1250</v>
      </c>
      <c r="AE11" s="90">
        <v>0</v>
      </c>
      <c r="AF11" s="90">
        <v>28418</v>
      </c>
      <c r="AG11" s="90">
        <v>0</v>
      </c>
      <c r="AH11" s="90">
        <v>0</v>
      </c>
      <c r="AI11" s="90">
        <v>0</v>
      </c>
      <c r="AJ11" s="90">
        <v>0</v>
      </c>
      <c r="AK11" s="90">
        <v>0</v>
      </c>
      <c r="AL11" s="90">
        <v>0</v>
      </c>
      <c r="AM11" s="90">
        <v>0</v>
      </c>
      <c r="AN11" s="90">
        <v>0</v>
      </c>
      <c r="AO11" s="90">
        <v>0</v>
      </c>
      <c r="AP11" s="90">
        <v>0</v>
      </c>
      <c r="AQ11" s="90">
        <v>0</v>
      </c>
      <c r="AR11" s="90">
        <v>0</v>
      </c>
      <c r="AS11" s="90">
        <v>0</v>
      </c>
      <c r="AT11" s="90">
        <v>0</v>
      </c>
      <c r="AU11" s="90">
        <v>0</v>
      </c>
      <c r="AV11" s="90">
        <v>0</v>
      </c>
      <c r="AW11" s="90">
        <v>0</v>
      </c>
      <c r="AX11" s="90">
        <v>0</v>
      </c>
      <c r="AY11" s="90">
        <v>0</v>
      </c>
      <c r="AZ11" s="90">
        <v>0</v>
      </c>
      <c r="BA11" s="90">
        <v>0</v>
      </c>
      <c r="BB11" s="90">
        <v>0</v>
      </c>
      <c r="BC11" s="90">
        <v>83566</v>
      </c>
      <c r="BD11" s="90">
        <v>4388</v>
      </c>
      <c r="BE11" s="90">
        <v>0</v>
      </c>
      <c r="BF11" s="90">
        <v>0</v>
      </c>
      <c r="BG11" s="90">
        <v>0</v>
      </c>
      <c r="BH11" s="90">
        <v>10875</v>
      </c>
      <c r="BI11" s="90">
        <v>0</v>
      </c>
      <c r="BJ11" s="90">
        <v>0</v>
      </c>
      <c r="BK11" s="90">
        <v>0</v>
      </c>
      <c r="BL11" s="90">
        <v>0</v>
      </c>
      <c r="BM11" s="90">
        <v>0</v>
      </c>
      <c r="BN11" s="90">
        <v>0</v>
      </c>
      <c r="BO11" s="90">
        <v>0</v>
      </c>
      <c r="BP11" s="90">
        <v>0</v>
      </c>
      <c r="BQ11" s="90">
        <v>0</v>
      </c>
      <c r="BR11" s="90">
        <v>0</v>
      </c>
      <c r="BS11" s="90">
        <v>0</v>
      </c>
      <c r="BT11" s="90">
        <v>0</v>
      </c>
      <c r="BU11" s="90">
        <v>15263</v>
      </c>
      <c r="BV11" s="90">
        <v>68303</v>
      </c>
    </row>
    <row r="12" spans="1:74" ht="24.95" customHeight="1" x14ac:dyDescent="0.25">
      <c r="A12" s="89">
        <v>42825</v>
      </c>
      <c r="B12" s="2">
        <v>95</v>
      </c>
      <c r="C12" s="2" t="s">
        <v>98</v>
      </c>
      <c r="D12" s="2" t="s">
        <v>99</v>
      </c>
      <c r="E12" s="1" t="s">
        <v>57</v>
      </c>
      <c r="F12" s="2" t="s">
        <v>0</v>
      </c>
      <c r="G12" s="2" t="s">
        <v>58</v>
      </c>
      <c r="H12" s="2" t="s">
        <v>39</v>
      </c>
      <c r="I12" s="2"/>
      <c r="J12" s="2" t="s">
        <v>100</v>
      </c>
      <c r="K12" s="2" t="s">
        <v>101</v>
      </c>
      <c r="L12" s="2" t="s">
        <v>777</v>
      </c>
      <c r="M12" s="2" t="s">
        <v>778</v>
      </c>
      <c r="N12" s="89">
        <v>40805</v>
      </c>
      <c r="O12" s="89">
        <v>32599</v>
      </c>
      <c r="P12" s="89">
        <v>42804</v>
      </c>
      <c r="Q12" s="2">
        <v>2</v>
      </c>
      <c r="R12" s="2">
        <v>10</v>
      </c>
      <c r="S12" s="2">
        <v>0</v>
      </c>
      <c r="T12" s="2">
        <v>0</v>
      </c>
      <c r="U12" s="92">
        <v>10</v>
      </c>
      <c r="V12" s="90">
        <v>3867</v>
      </c>
      <c r="W12" s="90">
        <v>0</v>
      </c>
      <c r="X12" s="90">
        <v>1547</v>
      </c>
      <c r="Y12" s="90">
        <v>0</v>
      </c>
      <c r="Z12" s="90">
        <v>516</v>
      </c>
      <c r="AA12" s="90">
        <v>0</v>
      </c>
      <c r="AB12" s="90">
        <v>0</v>
      </c>
      <c r="AC12" s="90">
        <v>0</v>
      </c>
      <c r="AD12" s="90">
        <v>403</v>
      </c>
      <c r="AE12" s="90">
        <v>0</v>
      </c>
      <c r="AF12" s="90">
        <v>2270</v>
      </c>
      <c r="AG12" s="90">
        <v>0</v>
      </c>
      <c r="AH12" s="90">
        <v>0</v>
      </c>
      <c r="AI12" s="90">
        <v>0</v>
      </c>
      <c r="AJ12" s="90">
        <v>0</v>
      </c>
      <c r="AK12" s="90">
        <v>0</v>
      </c>
      <c r="AL12" s="90">
        <v>0</v>
      </c>
      <c r="AM12" s="90">
        <v>0</v>
      </c>
      <c r="AN12" s="90">
        <v>0</v>
      </c>
      <c r="AO12" s="90">
        <v>0</v>
      </c>
      <c r="AP12" s="90">
        <v>0</v>
      </c>
      <c r="AQ12" s="90">
        <v>0</v>
      </c>
      <c r="AR12" s="90">
        <v>0</v>
      </c>
      <c r="AS12" s="90">
        <v>0</v>
      </c>
      <c r="AT12" s="90">
        <v>0</v>
      </c>
      <c r="AU12" s="90">
        <v>0</v>
      </c>
      <c r="AV12" s="90">
        <v>0</v>
      </c>
      <c r="AW12" s="90">
        <v>0</v>
      </c>
      <c r="AX12" s="90">
        <v>0</v>
      </c>
      <c r="AY12" s="90">
        <v>0</v>
      </c>
      <c r="AZ12" s="90">
        <v>0</v>
      </c>
      <c r="BA12" s="90">
        <v>0</v>
      </c>
      <c r="BB12" s="90">
        <v>0</v>
      </c>
      <c r="BC12" s="90">
        <v>8603</v>
      </c>
      <c r="BD12" s="90">
        <v>464</v>
      </c>
      <c r="BE12" s="90">
        <v>0</v>
      </c>
      <c r="BF12" s="90">
        <v>0</v>
      </c>
      <c r="BG12" s="90">
        <v>0</v>
      </c>
      <c r="BH12" s="90">
        <v>0</v>
      </c>
      <c r="BI12" s="90">
        <v>0</v>
      </c>
      <c r="BJ12" s="90">
        <v>0</v>
      </c>
      <c r="BK12" s="90">
        <v>0</v>
      </c>
      <c r="BL12" s="90">
        <v>0</v>
      </c>
      <c r="BM12" s="90">
        <v>0</v>
      </c>
      <c r="BN12" s="90">
        <v>0</v>
      </c>
      <c r="BO12" s="90">
        <v>0</v>
      </c>
      <c r="BP12" s="90">
        <v>0</v>
      </c>
      <c r="BQ12" s="90">
        <v>0</v>
      </c>
      <c r="BR12" s="90">
        <v>0</v>
      </c>
      <c r="BS12" s="90">
        <v>0</v>
      </c>
      <c r="BT12" s="90">
        <v>0</v>
      </c>
      <c r="BU12" s="90">
        <v>464</v>
      </c>
      <c r="BV12" s="90">
        <v>8139</v>
      </c>
    </row>
    <row r="13" spans="1:74" ht="24.95" customHeight="1" x14ac:dyDescent="0.25">
      <c r="A13" s="89">
        <v>42825</v>
      </c>
      <c r="B13" s="2">
        <v>96</v>
      </c>
      <c r="C13" s="2" t="s">
        <v>102</v>
      </c>
      <c r="D13" s="2" t="s">
        <v>103</v>
      </c>
      <c r="E13" s="1" t="s">
        <v>57</v>
      </c>
      <c r="F13" s="2" t="s">
        <v>0</v>
      </c>
      <c r="G13" s="2" t="s">
        <v>58</v>
      </c>
      <c r="H13" s="2" t="s">
        <v>39</v>
      </c>
      <c r="I13" s="2"/>
      <c r="J13" s="2" t="s">
        <v>104</v>
      </c>
      <c r="K13" s="2" t="s">
        <v>105</v>
      </c>
      <c r="L13" s="2" t="s">
        <v>779</v>
      </c>
      <c r="M13" s="2" t="s">
        <v>780</v>
      </c>
      <c r="N13" s="89">
        <v>40805</v>
      </c>
      <c r="O13" s="89">
        <v>32399</v>
      </c>
      <c r="P13" s="89"/>
      <c r="Q13" s="2">
        <v>1</v>
      </c>
      <c r="R13" s="2">
        <v>31</v>
      </c>
      <c r="S13" s="2">
        <v>0</v>
      </c>
      <c r="T13" s="2">
        <v>0</v>
      </c>
      <c r="U13" s="2">
        <v>31</v>
      </c>
      <c r="V13" s="90">
        <v>16417</v>
      </c>
      <c r="W13" s="90">
        <v>0</v>
      </c>
      <c r="X13" s="90">
        <v>6567</v>
      </c>
      <c r="Y13" s="90">
        <v>0</v>
      </c>
      <c r="Z13" s="90">
        <v>1600</v>
      </c>
      <c r="AA13" s="90">
        <v>0</v>
      </c>
      <c r="AB13" s="90">
        <v>0</v>
      </c>
      <c r="AC13" s="90">
        <v>0</v>
      </c>
      <c r="AD13" s="90">
        <v>1250</v>
      </c>
      <c r="AE13" s="90">
        <v>0</v>
      </c>
      <c r="AF13" s="90">
        <v>11122</v>
      </c>
      <c r="AG13" s="90">
        <v>0</v>
      </c>
      <c r="AH13" s="90">
        <v>0</v>
      </c>
      <c r="AI13" s="90">
        <v>0</v>
      </c>
      <c r="AJ13" s="90">
        <v>0</v>
      </c>
      <c r="AK13" s="90">
        <v>0</v>
      </c>
      <c r="AL13" s="90">
        <v>0</v>
      </c>
      <c r="AM13" s="90">
        <v>0</v>
      </c>
      <c r="AN13" s="90">
        <v>0</v>
      </c>
      <c r="AO13" s="90">
        <v>0</v>
      </c>
      <c r="AP13" s="90">
        <v>0</v>
      </c>
      <c r="AQ13" s="90">
        <v>0</v>
      </c>
      <c r="AR13" s="90">
        <v>0</v>
      </c>
      <c r="AS13" s="90">
        <v>0</v>
      </c>
      <c r="AT13" s="90">
        <v>0</v>
      </c>
      <c r="AU13" s="90">
        <v>0</v>
      </c>
      <c r="AV13" s="90">
        <v>0</v>
      </c>
      <c r="AW13" s="90">
        <v>0</v>
      </c>
      <c r="AX13" s="90">
        <v>0</v>
      </c>
      <c r="AY13" s="90">
        <v>0</v>
      </c>
      <c r="AZ13" s="90">
        <v>0</v>
      </c>
      <c r="BA13" s="90">
        <v>0</v>
      </c>
      <c r="BB13" s="90">
        <v>0</v>
      </c>
      <c r="BC13" s="90">
        <v>36956</v>
      </c>
      <c r="BD13" s="90">
        <v>1970</v>
      </c>
      <c r="BE13" s="90">
        <v>0</v>
      </c>
      <c r="BF13" s="90">
        <v>0</v>
      </c>
      <c r="BG13" s="90">
        <v>0</v>
      </c>
      <c r="BH13" s="90">
        <v>0</v>
      </c>
      <c r="BI13" s="90">
        <v>0</v>
      </c>
      <c r="BJ13" s="90">
        <v>0</v>
      </c>
      <c r="BK13" s="90">
        <v>0</v>
      </c>
      <c r="BL13" s="90">
        <v>0</v>
      </c>
      <c r="BM13" s="90">
        <v>0</v>
      </c>
      <c r="BN13" s="90">
        <v>0</v>
      </c>
      <c r="BO13" s="90">
        <v>0</v>
      </c>
      <c r="BP13" s="90">
        <v>0</v>
      </c>
      <c r="BQ13" s="90">
        <v>0</v>
      </c>
      <c r="BR13" s="90">
        <v>0</v>
      </c>
      <c r="BS13" s="90">
        <v>0</v>
      </c>
      <c r="BT13" s="90">
        <v>0</v>
      </c>
      <c r="BU13" s="90">
        <v>1970</v>
      </c>
      <c r="BV13" s="90">
        <v>34986</v>
      </c>
    </row>
    <row r="14" spans="1:74" ht="24.95" customHeight="1" x14ac:dyDescent="0.25">
      <c r="A14" s="89">
        <v>42825</v>
      </c>
      <c r="B14" s="2">
        <v>97</v>
      </c>
      <c r="C14" s="2" t="s">
        <v>106</v>
      </c>
      <c r="D14" s="2" t="s">
        <v>107</v>
      </c>
      <c r="E14" s="1" t="s">
        <v>108</v>
      </c>
      <c r="F14" s="2" t="s">
        <v>0</v>
      </c>
      <c r="G14" s="2" t="s">
        <v>109</v>
      </c>
      <c r="H14" s="2" t="s">
        <v>39</v>
      </c>
      <c r="I14" s="2"/>
      <c r="J14" s="2" t="s">
        <v>110</v>
      </c>
      <c r="K14" s="2" t="s">
        <v>111</v>
      </c>
      <c r="L14" s="2" t="s">
        <v>781</v>
      </c>
      <c r="M14" s="2" t="s">
        <v>782</v>
      </c>
      <c r="N14" s="89">
        <v>40821</v>
      </c>
      <c r="O14" s="89">
        <v>31355</v>
      </c>
      <c r="P14" s="89"/>
      <c r="Q14" s="2">
        <v>1</v>
      </c>
      <c r="R14" s="2">
        <v>31</v>
      </c>
      <c r="S14" s="2">
        <v>0</v>
      </c>
      <c r="T14" s="2">
        <v>0</v>
      </c>
      <c r="U14" s="2">
        <v>31</v>
      </c>
      <c r="V14" s="90">
        <v>23382</v>
      </c>
      <c r="W14" s="90">
        <v>0</v>
      </c>
      <c r="X14" s="90">
        <v>9353</v>
      </c>
      <c r="Y14" s="90">
        <v>0</v>
      </c>
      <c r="Z14" s="90">
        <v>0</v>
      </c>
      <c r="AA14" s="90">
        <v>0</v>
      </c>
      <c r="AB14" s="90">
        <v>2700</v>
      </c>
      <c r="AC14" s="90">
        <v>0</v>
      </c>
      <c r="AD14" s="90">
        <v>1250</v>
      </c>
      <c r="AE14" s="90">
        <v>0</v>
      </c>
      <c r="AF14" s="90">
        <v>16541</v>
      </c>
      <c r="AG14" s="90">
        <v>0</v>
      </c>
      <c r="AH14" s="90">
        <v>0</v>
      </c>
      <c r="AI14" s="90">
        <v>0</v>
      </c>
      <c r="AJ14" s="90">
        <v>0</v>
      </c>
      <c r="AK14" s="90">
        <v>0</v>
      </c>
      <c r="AL14" s="90">
        <v>0</v>
      </c>
      <c r="AM14" s="90">
        <v>0</v>
      </c>
      <c r="AN14" s="90">
        <v>0</v>
      </c>
      <c r="AO14" s="90">
        <v>0</v>
      </c>
      <c r="AP14" s="90">
        <v>0</v>
      </c>
      <c r="AQ14" s="90">
        <v>0</v>
      </c>
      <c r="AR14" s="90">
        <v>0</v>
      </c>
      <c r="AS14" s="90">
        <v>0</v>
      </c>
      <c r="AT14" s="90">
        <v>0</v>
      </c>
      <c r="AU14" s="90">
        <v>0</v>
      </c>
      <c r="AV14" s="90">
        <v>0</v>
      </c>
      <c r="AW14" s="90">
        <v>0</v>
      </c>
      <c r="AX14" s="90">
        <v>0</v>
      </c>
      <c r="AY14" s="90">
        <v>0</v>
      </c>
      <c r="AZ14" s="90">
        <v>0</v>
      </c>
      <c r="BA14" s="90">
        <v>0</v>
      </c>
      <c r="BB14" s="90">
        <v>0</v>
      </c>
      <c r="BC14" s="90">
        <v>53226</v>
      </c>
      <c r="BD14" s="90">
        <v>2806</v>
      </c>
      <c r="BE14" s="90">
        <v>0</v>
      </c>
      <c r="BF14" s="90">
        <v>0</v>
      </c>
      <c r="BG14" s="90">
        <v>0</v>
      </c>
      <c r="BH14" s="90">
        <v>1409</v>
      </c>
      <c r="BI14" s="90">
        <v>0</v>
      </c>
      <c r="BJ14" s="90">
        <v>0</v>
      </c>
      <c r="BK14" s="90">
        <v>0</v>
      </c>
      <c r="BL14" s="90">
        <v>0</v>
      </c>
      <c r="BM14" s="90">
        <v>0</v>
      </c>
      <c r="BN14" s="90">
        <v>0</v>
      </c>
      <c r="BO14" s="90">
        <v>0</v>
      </c>
      <c r="BP14" s="90">
        <v>0</v>
      </c>
      <c r="BQ14" s="90">
        <v>0</v>
      </c>
      <c r="BR14" s="90">
        <v>0</v>
      </c>
      <c r="BS14" s="90">
        <v>0</v>
      </c>
      <c r="BT14" s="91">
        <v>1130</v>
      </c>
      <c r="BU14" s="90">
        <v>5345</v>
      </c>
      <c r="BV14" s="90">
        <v>47881</v>
      </c>
    </row>
    <row r="15" spans="1:74" ht="24.95" customHeight="1" x14ac:dyDescent="0.25">
      <c r="A15" s="89">
        <v>42825</v>
      </c>
      <c r="B15" s="2">
        <v>98</v>
      </c>
      <c r="C15" s="2" t="s">
        <v>112</v>
      </c>
      <c r="D15" s="2" t="s">
        <v>113</v>
      </c>
      <c r="E15" s="1" t="s">
        <v>57</v>
      </c>
      <c r="F15" s="2" t="s">
        <v>0</v>
      </c>
      <c r="G15" s="2" t="s">
        <v>58</v>
      </c>
      <c r="H15" s="2" t="s">
        <v>39</v>
      </c>
      <c r="I15" s="2"/>
      <c r="J15" s="2" t="s">
        <v>114</v>
      </c>
      <c r="K15" s="2" t="s">
        <v>115</v>
      </c>
      <c r="L15" s="2" t="s">
        <v>783</v>
      </c>
      <c r="M15" s="2" t="s">
        <v>784</v>
      </c>
      <c r="N15" s="89">
        <v>40868</v>
      </c>
      <c r="O15" s="89">
        <v>31476</v>
      </c>
      <c r="P15" s="89"/>
      <c r="Q15" s="2">
        <v>1</v>
      </c>
      <c r="R15" s="2">
        <v>31</v>
      </c>
      <c r="S15" s="2">
        <v>0</v>
      </c>
      <c r="T15" s="2">
        <v>0</v>
      </c>
      <c r="U15" s="2">
        <v>31</v>
      </c>
      <c r="V15" s="90">
        <v>16299</v>
      </c>
      <c r="W15" s="90">
        <v>0</v>
      </c>
      <c r="X15" s="90">
        <v>6520</v>
      </c>
      <c r="Y15" s="90">
        <v>0</v>
      </c>
      <c r="Z15" s="90">
        <v>1600</v>
      </c>
      <c r="AA15" s="90">
        <v>0</v>
      </c>
      <c r="AB15" s="90">
        <v>0</v>
      </c>
      <c r="AC15" s="90">
        <v>0</v>
      </c>
      <c r="AD15" s="90">
        <v>1250</v>
      </c>
      <c r="AE15" s="90">
        <v>0</v>
      </c>
      <c r="AF15" s="90">
        <v>11016</v>
      </c>
      <c r="AG15" s="90">
        <v>0</v>
      </c>
      <c r="AH15" s="90">
        <v>0</v>
      </c>
      <c r="AI15" s="90">
        <v>0</v>
      </c>
      <c r="AJ15" s="90">
        <v>0</v>
      </c>
      <c r="AK15" s="90">
        <v>0</v>
      </c>
      <c r="AL15" s="90">
        <v>0</v>
      </c>
      <c r="AM15" s="90">
        <v>0</v>
      </c>
      <c r="AN15" s="90">
        <v>0</v>
      </c>
      <c r="AO15" s="90">
        <v>0</v>
      </c>
      <c r="AP15" s="90">
        <v>0</v>
      </c>
      <c r="AQ15" s="90">
        <v>0</v>
      </c>
      <c r="AR15" s="90">
        <v>0</v>
      </c>
      <c r="AS15" s="90">
        <v>0</v>
      </c>
      <c r="AT15" s="90">
        <v>0</v>
      </c>
      <c r="AU15" s="90">
        <v>0</v>
      </c>
      <c r="AV15" s="90">
        <v>0</v>
      </c>
      <c r="AW15" s="90">
        <v>0</v>
      </c>
      <c r="AX15" s="90">
        <v>0</v>
      </c>
      <c r="AY15" s="90">
        <v>0</v>
      </c>
      <c r="AZ15" s="90">
        <v>0</v>
      </c>
      <c r="BA15" s="90">
        <v>0</v>
      </c>
      <c r="BB15" s="90">
        <v>0</v>
      </c>
      <c r="BC15" s="90">
        <v>36685</v>
      </c>
      <c r="BD15" s="90">
        <v>1956</v>
      </c>
      <c r="BE15" s="90">
        <v>0</v>
      </c>
      <c r="BF15" s="90">
        <v>0</v>
      </c>
      <c r="BG15" s="90">
        <v>0</v>
      </c>
      <c r="BH15" s="90">
        <v>1477</v>
      </c>
      <c r="BI15" s="90">
        <v>0</v>
      </c>
      <c r="BJ15" s="90">
        <v>0</v>
      </c>
      <c r="BK15" s="90">
        <v>0</v>
      </c>
      <c r="BL15" s="90">
        <v>0</v>
      </c>
      <c r="BM15" s="90">
        <v>0</v>
      </c>
      <c r="BN15" s="90">
        <v>0</v>
      </c>
      <c r="BO15" s="90">
        <v>0</v>
      </c>
      <c r="BP15" s="90">
        <v>0</v>
      </c>
      <c r="BQ15" s="90">
        <v>0</v>
      </c>
      <c r="BR15" s="90">
        <v>0</v>
      </c>
      <c r="BS15" s="90">
        <v>0</v>
      </c>
      <c r="BT15" s="91">
        <v>1130</v>
      </c>
      <c r="BU15" s="90">
        <v>4563</v>
      </c>
      <c r="BV15" s="90">
        <v>32122</v>
      </c>
    </row>
    <row r="16" spans="1:74" ht="24.95" customHeight="1" x14ac:dyDescent="0.25">
      <c r="A16" s="89">
        <v>42825</v>
      </c>
      <c r="B16" s="2">
        <v>99</v>
      </c>
      <c r="C16" s="2" t="s">
        <v>116</v>
      </c>
      <c r="D16" s="2" t="s">
        <v>117</v>
      </c>
      <c r="E16" s="1" t="s">
        <v>57</v>
      </c>
      <c r="F16" s="2" t="s">
        <v>0</v>
      </c>
      <c r="G16" s="2" t="s">
        <v>58</v>
      </c>
      <c r="H16" s="2" t="s">
        <v>39</v>
      </c>
      <c r="I16" s="2"/>
      <c r="J16" s="2" t="s">
        <v>118</v>
      </c>
      <c r="K16" s="2" t="s">
        <v>119</v>
      </c>
      <c r="L16" s="2" t="s">
        <v>785</v>
      </c>
      <c r="M16" s="2" t="s">
        <v>786</v>
      </c>
      <c r="N16" s="89">
        <v>40868</v>
      </c>
      <c r="O16" s="89">
        <v>32722</v>
      </c>
      <c r="P16" s="89"/>
      <c r="Q16" s="2">
        <v>1</v>
      </c>
      <c r="R16" s="2">
        <v>31</v>
      </c>
      <c r="S16" s="2">
        <v>0</v>
      </c>
      <c r="T16" s="2">
        <v>0</v>
      </c>
      <c r="U16" s="2">
        <v>31</v>
      </c>
      <c r="V16" s="90">
        <v>17522</v>
      </c>
      <c r="W16" s="90">
        <v>0</v>
      </c>
      <c r="X16" s="90">
        <v>7009</v>
      </c>
      <c r="Y16" s="90">
        <v>0</v>
      </c>
      <c r="Z16" s="90">
        <v>1600</v>
      </c>
      <c r="AA16" s="90">
        <v>0</v>
      </c>
      <c r="AB16" s="90">
        <v>0</v>
      </c>
      <c r="AC16" s="90">
        <v>0</v>
      </c>
      <c r="AD16" s="90">
        <v>1250</v>
      </c>
      <c r="AE16" s="90">
        <v>0</v>
      </c>
      <c r="AF16" s="90">
        <v>12152</v>
      </c>
      <c r="AG16" s="90">
        <v>0</v>
      </c>
      <c r="AH16" s="90">
        <v>0</v>
      </c>
      <c r="AI16" s="90">
        <v>0</v>
      </c>
      <c r="AJ16" s="90">
        <v>0</v>
      </c>
      <c r="AK16" s="90">
        <v>0</v>
      </c>
      <c r="AL16" s="90">
        <v>0</v>
      </c>
      <c r="AM16" s="90">
        <v>0</v>
      </c>
      <c r="AN16" s="90">
        <v>0</v>
      </c>
      <c r="AO16" s="90">
        <v>0</v>
      </c>
      <c r="AP16" s="90">
        <v>0</v>
      </c>
      <c r="AQ16" s="90">
        <v>0</v>
      </c>
      <c r="AR16" s="90">
        <v>0</v>
      </c>
      <c r="AS16" s="90">
        <v>0</v>
      </c>
      <c r="AT16" s="90">
        <v>0</v>
      </c>
      <c r="AU16" s="90">
        <v>0</v>
      </c>
      <c r="AV16" s="90">
        <v>0</v>
      </c>
      <c r="AW16" s="90">
        <v>0</v>
      </c>
      <c r="AX16" s="90">
        <v>0</v>
      </c>
      <c r="AY16" s="90">
        <v>0</v>
      </c>
      <c r="AZ16" s="90">
        <v>0</v>
      </c>
      <c r="BA16" s="90">
        <v>0</v>
      </c>
      <c r="BB16" s="90">
        <v>0</v>
      </c>
      <c r="BC16" s="90">
        <v>39533</v>
      </c>
      <c r="BD16" s="90">
        <v>2103</v>
      </c>
      <c r="BE16" s="90">
        <v>0</v>
      </c>
      <c r="BF16" s="90">
        <v>0</v>
      </c>
      <c r="BG16" s="90">
        <v>0</v>
      </c>
      <c r="BH16" s="90">
        <v>840</v>
      </c>
      <c r="BI16" s="90">
        <v>0</v>
      </c>
      <c r="BJ16" s="90">
        <v>0</v>
      </c>
      <c r="BK16" s="90">
        <v>0</v>
      </c>
      <c r="BL16" s="90">
        <v>0</v>
      </c>
      <c r="BM16" s="90">
        <v>0</v>
      </c>
      <c r="BN16" s="90">
        <v>0</v>
      </c>
      <c r="BO16" s="90">
        <v>0</v>
      </c>
      <c r="BP16" s="90">
        <v>0</v>
      </c>
      <c r="BQ16" s="90">
        <v>0</v>
      </c>
      <c r="BR16" s="90">
        <v>0</v>
      </c>
      <c r="BS16" s="90">
        <v>0</v>
      </c>
      <c r="BT16" s="91">
        <v>1130</v>
      </c>
      <c r="BU16" s="90">
        <v>4073</v>
      </c>
      <c r="BV16" s="90">
        <v>35460</v>
      </c>
    </row>
    <row r="17" spans="1:74" ht="24.95" customHeight="1" x14ac:dyDescent="0.25">
      <c r="A17" s="89">
        <v>42825</v>
      </c>
      <c r="B17" s="2">
        <v>100</v>
      </c>
      <c r="C17" s="2" t="s">
        <v>120</v>
      </c>
      <c r="D17" s="2" t="s">
        <v>121</v>
      </c>
      <c r="E17" s="1" t="s">
        <v>122</v>
      </c>
      <c r="F17" s="2" t="s">
        <v>0</v>
      </c>
      <c r="G17" s="2" t="s">
        <v>109</v>
      </c>
      <c r="H17" s="2" t="s">
        <v>39</v>
      </c>
      <c r="I17" s="2"/>
      <c r="J17" s="2" t="s">
        <v>123</v>
      </c>
      <c r="K17" s="2" t="s">
        <v>124</v>
      </c>
      <c r="L17" s="2" t="s">
        <v>787</v>
      </c>
      <c r="M17" s="2" t="s">
        <v>788</v>
      </c>
      <c r="N17" s="89">
        <v>41002</v>
      </c>
      <c r="O17" s="89">
        <v>30896</v>
      </c>
      <c r="P17" s="89"/>
      <c r="Q17" s="2">
        <v>1</v>
      </c>
      <c r="R17" s="2">
        <v>31</v>
      </c>
      <c r="S17" s="2">
        <v>0</v>
      </c>
      <c r="T17" s="2">
        <v>0</v>
      </c>
      <c r="U17" s="2">
        <v>31</v>
      </c>
      <c r="V17" s="90">
        <v>27166</v>
      </c>
      <c r="W17" s="90">
        <v>0</v>
      </c>
      <c r="X17" s="90">
        <v>10866</v>
      </c>
      <c r="Y17" s="90">
        <v>0</v>
      </c>
      <c r="Z17" s="90">
        <v>1600</v>
      </c>
      <c r="AA17" s="90">
        <v>0</v>
      </c>
      <c r="AB17" s="90">
        <v>0</v>
      </c>
      <c r="AC17" s="90">
        <v>0</v>
      </c>
      <c r="AD17" s="90">
        <v>1250</v>
      </c>
      <c r="AE17" s="90">
        <v>0</v>
      </c>
      <c r="AF17" s="90">
        <v>21131</v>
      </c>
      <c r="AG17" s="90">
        <v>0</v>
      </c>
      <c r="AH17" s="90">
        <v>0</v>
      </c>
      <c r="AI17" s="90">
        <v>0</v>
      </c>
      <c r="AJ17" s="90">
        <v>0</v>
      </c>
      <c r="AK17" s="90">
        <v>0</v>
      </c>
      <c r="AL17" s="90">
        <v>0</v>
      </c>
      <c r="AM17" s="90">
        <v>0</v>
      </c>
      <c r="AN17" s="90">
        <v>0</v>
      </c>
      <c r="AO17" s="90">
        <v>0</v>
      </c>
      <c r="AP17" s="90">
        <v>0</v>
      </c>
      <c r="AQ17" s="90">
        <v>0</v>
      </c>
      <c r="AR17" s="90">
        <v>0</v>
      </c>
      <c r="AS17" s="90">
        <v>0</v>
      </c>
      <c r="AT17" s="90">
        <v>0</v>
      </c>
      <c r="AU17" s="90">
        <v>0</v>
      </c>
      <c r="AV17" s="90">
        <v>0</v>
      </c>
      <c r="AW17" s="90">
        <v>0</v>
      </c>
      <c r="AX17" s="90">
        <v>0</v>
      </c>
      <c r="AY17" s="90">
        <v>0</v>
      </c>
      <c r="AZ17" s="90">
        <v>0</v>
      </c>
      <c r="BA17" s="90">
        <v>0</v>
      </c>
      <c r="BB17" s="90">
        <v>0</v>
      </c>
      <c r="BC17" s="90">
        <v>62013</v>
      </c>
      <c r="BD17" s="90">
        <v>3260</v>
      </c>
      <c r="BE17" s="90">
        <v>0</v>
      </c>
      <c r="BF17" s="90">
        <v>0</v>
      </c>
      <c r="BG17" s="90">
        <v>0</v>
      </c>
      <c r="BH17" s="90">
        <v>12262</v>
      </c>
      <c r="BI17" s="90">
        <v>0</v>
      </c>
      <c r="BJ17" s="90">
        <v>0</v>
      </c>
      <c r="BK17" s="90">
        <v>0</v>
      </c>
      <c r="BL17" s="90">
        <v>0</v>
      </c>
      <c r="BM17" s="90">
        <v>0</v>
      </c>
      <c r="BN17" s="90">
        <v>0</v>
      </c>
      <c r="BO17" s="90">
        <v>0</v>
      </c>
      <c r="BP17" s="90">
        <v>0</v>
      </c>
      <c r="BQ17" s="90">
        <v>0</v>
      </c>
      <c r="BR17" s="90">
        <v>0</v>
      </c>
      <c r="BS17" s="90">
        <v>0</v>
      </c>
      <c r="BT17" s="90">
        <v>0</v>
      </c>
      <c r="BU17" s="90">
        <v>15522</v>
      </c>
      <c r="BV17" s="90">
        <v>46491</v>
      </c>
    </row>
    <row r="18" spans="1:74" ht="24.95" customHeight="1" x14ac:dyDescent="0.25">
      <c r="A18" s="89">
        <v>42825</v>
      </c>
      <c r="B18" s="2">
        <v>101</v>
      </c>
      <c r="C18" s="2" t="s">
        <v>125</v>
      </c>
      <c r="D18" s="2" t="s">
        <v>126</v>
      </c>
      <c r="E18" s="1" t="s">
        <v>122</v>
      </c>
      <c r="F18" s="2" t="s">
        <v>0</v>
      </c>
      <c r="G18" s="2" t="s">
        <v>109</v>
      </c>
      <c r="H18" s="2" t="s">
        <v>39</v>
      </c>
      <c r="I18" s="2"/>
      <c r="J18" s="2" t="s">
        <v>127</v>
      </c>
      <c r="K18" s="2" t="s">
        <v>128</v>
      </c>
      <c r="L18" s="2" t="s">
        <v>789</v>
      </c>
      <c r="M18" s="2" t="s">
        <v>790</v>
      </c>
      <c r="N18" s="89">
        <v>41015</v>
      </c>
      <c r="O18" s="89">
        <v>30581</v>
      </c>
      <c r="P18" s="89"/>
      <c r="Q18" s="2">
        <v>1</v>
      </c>
      <c r="R18" s="2">
        <v>31</v>
      </c>
      <c r="S18" s="2">
        <v>0</v>
      </c>
      <c r="T18" s="2">
        <v>0</v>
      </c>
      <c r="U18" s="2">
        <v>31</v>
      </c>
      <c r="V18" s="90">
        <v>27166</v>
      </c>
      <c r="W18" s="90">
        <v>0</v>
      </c>
      <c r="X18" s="90">
        <v>10866</v>
      </c>
      <c r="Y18" s="90">
        <v>0</v>
      </c>
      <c r="Z18" s="90">
        <v>0</v>
      </c>
      <c r="AA18" s="90">
        <v>0</v>
      </c>
      <c r="AB18" s="90">
        <v>2700</v>
      </c>
      <c r="AC18" s="90">
        <v>0</v>
      </c>
      <c r="AD18" s="90">
        <v>1250</v>
      </c>
      <c r="AE18" s="90">
        <v>0</v>
      </c>
      <c r="AF18" s="90">
        <v>20031</v>
      </c>
      <c r="AG18" s="90">
        <v>0</v>
      </c>
      <c r="AH18" s="90">
        <v>0</v>
      </c>
      <c r="AI18" s="90">
        <v>0</v>
      </c>
      <c r="AJ18" s="90">
        <v>0</v>
      </c>
      <c r="AK18" s="90">
        <v>0</v>
      </c>
      <c r="AL18" s="90">
        <v>0</v>
      </c>
      <c r="AM18" s="90">
        <v>0</v>
      </c>
      <c r="AN18" s="90">
        <v>0</v>
      </c>
      <c r="AO18" s="90">
        <v>0</v>
      </c>
      <c r="AP18" s="90">
        <v>0</v>
      </c>
      <c r="AQ18" s="90">
        <v>0</v>
      </c>
      <c r="AR18" s="90">
        <v>0</v>
      </c>
      <c r="AS18" s="90">
        <v>0</v>
      </c>
      <c r="AT18" s="90">
        <v>0</v>
      </c>
      <c r="AU18" s="90">
        <v>0</v>
      </c>
      <c r="AV18" s="90">
        <v>0</v>
      </c>
      <c r="AW18" s="90">
        <v>0</v>
      </c>
      <c r="AX18" s="90">
        <v>0</v>
      </c>
      <c r="AY18" s="90">
        <v>0</v>
      </c>
      <c r="AZ18" s="90">
        <v>0</v>
      </c>
      <c r="BA18" s="90">
        <v>0</v>
      </c>
      <c r="BB18" s="90">
        <v>0</v>
      </c>
      <c r="BC18" s="90">
        <v>62013</v>
      </c>
      <c r="BD18" s="90">
        <v>3260</v>
      </c>
      <c r="BE18" s="90">
        <v>0</v>
      </c>
      <c r="BF18" s="90">
        <v>0</v>
      </c>
      <c r="BG18" s="90">
        <v>0</v>
      </c>
      <c r="BH18" s="90">
        <v>2021</v>
      </c>
      <c r="BI18" s="90">
        <v>0</v>
      </c>
      <c r="BJ18" s="90">
        <v>0</v>
      </c>
      <c r="BK18" s="90">
        <v>0</v>
      </c>
      <c r="BL18" s="90">
        <v>0</v>
      </c>
      <c r="BM18" s="90">
        <v>0</v>
      </c>
      <c r="BN18" s="90">
        <v>0</v>
      </c>
      <c r="BO18" s="90">
        <v>0</v>
      </c>
      <c r="BP18" s="90">
        <v>0</v>
      </c>
      <c r="BQ18" s="90">
        <v>0</v>
      </c>
      <c r="BR18" s="90">
        <v>0</v>
      </c>
      <c r="BS18" s="90">
        <v>0</v>
      </c>
      <c r="BT18" s="91">
        <v>1130</v>
      </c>
      <c r="BU18" s="90">
        <v>6411</v>
      </c>
      <c r="BV18" s="90">
        <v>55602</v>
      </c>
    </row>
    <row r="19" spans="1:74" ht="24.95" customHeight="1" x14ac:dyDescent="0.25">
      <c r="A19" s="89">
        <v>42825</v>
      </c>
      <c r="B19" s="2">
        <v>102</v>
      </c>
      <c r="C19" s="2" t="s">
        <v>129</v>
      </c>
      <c r="D19" s="2" t="s">
        <v>130</v>
      </c>
      <c r="E19" s="1" t="s">
        <v>131</v>
      </c>
      <c r="F19" s="2" t="s">
        <v>0</v>
      </c>
      <c r="G19" s="2" t="s">
        <v>132</v>
      </c>
      <c r="H19" s="2" t="s">
        <v>39</v>
      </c>
      <c r="I19" s="2"/>
      <c r="J19" s="2" t="s">
        <v>133</v>
      </c>
      <c r="K19" s="2" t="s">
        <v>134</v>
      </c>
      <c r="L19" s="2" t="s">
        <v>791</v>
      </c>
      <c r="M19" s="2" t="s">
        <v>792</v>
      </c>
      <c r="N19" s="89">
        <v>41069</v>
      </c>
      <c r="O19" s="89">
        <v>32027</v>
      </c>
      <c r="P19" s="89"/>
      <c r="Q19" s="2">
        <v>1</v>
      </c>
      <c r="R19" s="2">
        <v>31</v>
      </c>
      <c r="S19" s="2">
        <v>0</v>
      </c>
      <c r="T19" s="2">
        <v>0</v>
      </c>
      <c r="U19" s="2">
        <v>31</v>
      </c>
      <c r="V19" s="90">
        <v>13721</v>
      </c>
      <c r="W19" s="90">
        <v>0</v>
      </c>
      <c r="X19" s="90">
        <v>5488</v>
      </c>
      <c r="Y19" s="90">
        <v>0</v>
      </c>
      <c r="Z19" s="90">
        <v>0</v>
      </c>
      <c r="AA19" s="90">
        <v>0</v>
      </c>
      <c r="AB19" s="90">
        <v>2700</v>
      </c>
      <c r="AC19" s="90">
        <v>0</v>
      </c>
      <c r="AD19" s="90">
        <v>1250</v>
      </c>
      <c r="AE19" s="90">
        <v>0</v>
      </c>
      <c r="AF19" s="90">
        <v>7601</v>
      </c>
      <c r="AG19" s="90">
        <v>0</v>
      </c>
      <c r="AH19" s="90">
        <v>0</v>
      </c>
      <c r="AI19" s="90">
        <v>0</v>
      </c>
      <c r="AJ19" s="90">
        <v>0</v>
      </c>
      <c r="AK19" s="90">
        <v>0</v>
      </c>
      <c r="AL19" s="90">
        <v>0</v>
      </c>
      <c r="AM19" s="90">
        <v>0</v>
      </c>
      <c r="AN19" s="90">
        <v>0</v>
      </c>
      <c r="AO19" s="90">
        <v>0</v>
      </c>
      <c r="AP19" s="90">
        <v>0</v>
      </c>
      <c r="AQ19" s="90">
        <v>0</v>
      </c>
      <c r="AR19" s="90">
        <v>0</v>
      </c>
      <c r="AS19" s="90">
        <v>0</v>
      </c>
      <c r="AT19" s="90">
        <v>0</v>
      </c>
      <c r="AU19" s="90">
        <v>0</v>
      </c>
      <c r="AV19" s="90">
        <v>0</v>
      </c>
      <c r="AW19" s="90">
        <v>0</v>
      </c>
      <c r="AX19" s="90">
        <v>0</v>
      </c>
      <c r="AY19" s="90">
        <v>0</v>
      </c>
      <c r="AZ19" s="90">
        <v>0</v>
      </c>
      <c r="BA19" s="90">
        <v>0</v>
      </c>
      <c r="BB19" s="90">
        <v>0</v>
      </c>
      <c r="BC19" s="90">
        <v>30760</v>
      </c>
      <c r="BD19" s="90">
        <v>1647</v>
      </c>
      <c r="BE19" s="90">
        <v>0</v>
      </c>
      <c r="BF19" s="90">
        <v>0</v>
      </c>
      <c r="BG19" s="90">
        <v>0</v>
      </c>
      <c r="BH19" s="90">
        <v>1821</v>
      </c>
      <c r="BI19" s="90">
        <v>0</v>
      </c>
      <c r="BJ19" s="90">
        <v>0</v>
      </c>
      <c r="BK19" s="90">
        <v>0</v>
      </c>
      <c r="BL19" s="90">
        <v>0</v>
      </c>
      <c r="BM19" s="90">
        <v>0</v>
      </c>
      <c r="BN19" s="90">
        <v>0</v>
      </c>
      <c r="BO19" s="90">
        <v>0</v>
      </c>
      <c r="BP19" s="90">
        <v>0</v>
      </c>
      <c r="BQ19" s="90">
        <v>0</v>
      </c>
      <c r="BR19" s="90">
        <v>0</v>
      </c>
      <c r="BS19" s="90">
        <v>0</v>
      </c>
      <c r="BT19" s="90">
        <v>0</v>
      </c>
      <c r="BU19" s="90">
        <v>3468</v>
      </c>
      <c r="BV19" s="90">
        <v>27292</v>
      </c>
    </row>
    <row r="20" spans="1:74" ht="24.95" customHeight="1" x14ac:dyDescent="0.25">
      <c r="A20" s="89">
        <v>42825</v>
      </c>
      <c r="B20" s="2">
        <v>103</v>
      </c>
      <c r="C20" s="2" t="s">
        <v>135</v>
      </c>
      <c r="D20" s="2" t="s">
        <v>136</v>
      </c>
      <c r="E20" s="1" t="s">
        <v>89</v>
      </c>
      <c r="F20" s="2" t="s">
        <v>0</v>
      </c>
      <c r="G20" s="2" t="s">
        <v>58</v>
      </c>
      <c r="H20" s="2" t="s">
        <v>39</v>
      </c>
      <c r="I20" s="2"/>
      <c r="J20" s="2" t="s">
        <v>137</v>
      </c>
      <c r="K20" s="2" t="s">
        <v>138</v>
      </c>
      <c r="L20" s="2" t="s">
        <v>793</v>
      </c>
      <c r="M20" s="2" t="s">
        <v>794</v>
      </c>
      <c r="N20" s="89">
        <v>41071</v>
      </c>
      <c r="O20" s="89">
        <v>31094</v>
      </c>
      <c r="P20" s="89"/>
      <c r="Q20" s="2">
        <v>1</v>
      </c>
      <c r="R20" s="2">
        <v>31</v>
      </c>
      <c r="S20" s="2">
        <v>0</v>
      </c>
      <c r="T20" s="2">
        <v>0</v>
      </c>
      <c r="U20" s="2">
        <v>31</v>
      </c>
      <c r="V20" s="90">
        <v>20734</v>
      </c>
      <c r="W20" s="90">
        <v>0</v>
      </c>
      <c r="X20" s="90">
        <v>8294</v>
      </c>
      <c r="Y20" s="90">
        <v>0</v>
      </c>
      <c r="Z20" s="90">
        <v>0</v>
      </c>
      <c r="AA20" s="90">
        <v>0</v>
      </c>
      <c r="AB20" s="90">
        <v>2700</v>
      </c>
      <c r="AC20" s="90">
        <v>0</v>
      </c>
      <c r="AD20" s="90">
        <v>1250</v>
      </c>
      <c r="AE20" s="90">
        <v>0</v>
      </c>
      <c r="AF20" s="90">
        <v>14084</v>
      </c>
      <c r="AG20" s="90">
        <v>0</v>
      </c>
      <c r="AH20" s="90">
        <v>0</v>
      </c>
      <c r="AI20" s="90">
        <v>0</v>
      </c>
      <c r="AJ20" s="90">
        <v>0</v>
      </c>
      <c r="AK20" s="90">
        <v>0</v>
      </c>
      <c r="AL20" s="90">
        <v>0</v>
      </c>
      <c r="AM20" s="90">
        <v>0</v>
      </c>
      <c r="AN20" s="90">
        <v>0</v>
      </c>
      <c r="AO20" s="90">
        <v>0</v>
      </c>
      <c r="AP20" s="90">
        <v>0</v>
      </c>
      <c r="AQ20" s="90">
        <v>0</v>
      </c>
      <c r="AR20" s="90">
        <v>0</v>
      </c>
      <c r="AS20" s="90">
        <v>0</v>
      </c>
      <c r="AT20" s="90">
        <v>0</v>
      </c>
      <c r="AU20" s="90">
        <v>0</v>
      </c>
      <c r="AV20" s="90">
        <v>0</v>
      </c>
      <c r="AW20" s="90">
        <v>0</v>
      </c>
      <c r="AX20" s="90">
        <v>0</v>
      </c>
      <c r="AY20" s="90">
        <v>0</v>
      </c>
      <c r="AZ20" s="90">
        <v>0</v>
      </c>
      <c r="BA20" s="90">
        <v>0</v>
      </c>
      <c r="BB20" s="90">
        <v>0</v>
      </c>
      <c r="BC20" s="90">
        <v>47062</v>
      </c>
      <c r="BD20" s="90">
        <v>2488</v>
      </c>
      <c r="BE20" s="90">
        <v>0</v>
      </c>
      <c r="BF20" s="90">
        <v>0</v>
      </c>
      <c r="BG20" s="90">
        <v>0</v>
      </c>
      <c r="BH20" s="90">
        <v>1258</v>
      </c>
      <c r="BI20" s="90">
        <v>0</v>
      </c>
      <c r="BJ20" s="90">
        <v>0</v>
      </c>
      <c r="BK20" s="90">
        <v>0</v>
      </c>
      <c r="BL20" s="90">
        <v>0</v>
      </c>
      <c r="BM20" s="90">
        <v>0</v>
      </c>
      <c r="BN20" s="90">
        <v>0</v>
      </c>
      <c r="BO20" s="90">
        <v>0</v>
      </c>
      <c r="BP20" s="90">
        <v>0</v>
      </c>
      <c r="BQ20" s="90">
        <v>0</v>
      </c>
      <c r="BR20" s="90">
        <v>0</v>
      </c>
      <c r="BS20" s="90">
        <v>0</v>
      </c>
      <c r="BT20" s="90">
        <v>0</v>
      </c>
      <c r="BU20" s="90">
        <v>3746</v>
      </c>
      <c r="BV20" s="90">
        <v>43316</v>
      </c>
    </row>
    <row r="21" spans="1:74" ht="24.95" customHeight="1" x14ac:dyDescent="0.25">
      <c r="A21" s="89">
        <v>42825</v>
      </c>
      <c r="B21" s="2">
        <v>104</v>
      </c>
      <c r="C21" s="2" t="s">
        <v>139</v>
      </c>
      <c r="D21" s="2" t="s">
        <v>140</v>
      </c>
      <c r="E21" s="1" t="s">
        <v>141</v>
      </c>
      <c r="F21" s="2" t="s">
        <v>0</v>
      </c>
      <c r="G21" s="2" t="s">
        <v>132</v>
      </c>
      <c r="H21" s="2" t="s">
        <v>39</v>
      </c>
      <c r="I21" s="2"/>
      <c r="J21" s="2" t="s">
        <v>142</v>
      </c>
      <c r="K21" s="2" t="s">
        <v>143</v>
      </c>
      <c r="L21" s="2" t="s">
        <v>795</v>
      </c>
      <c r="M21" s="2" t="s">
        <v>796</v>
      </c>
      <c r="N21" s="89">
        <v>41095</v>
      </c>
      <c r="O21" s="89">
        <v>29768</v>
      </c>
      <c r="P21" s="89"/>
      <c r="Q21" s="2">
        <v>1</v>
      </c>
      <c r="R21" s="2">
        <v>31</v>
      </c>
      <c r="S21" s="2">
        <v>0</v>
      </c>
      <c r="T21" s="2">
        <v>0</v>
      </c>
      <c r="U21" s="2">
        <v>31</v>
      </c>
      <c r="V21" s="90">
        <v>19853</v>
      </c>
      <c r="W21" s="90">
        <v>0</v>
      </c>
      <c r="X21" s="90">
        <v>7941</v>
      </c>
      <c r="Y21" s="90">
        <v>0</v>
      </c>
      <c r="Z21" s="90">
        <v>0</v>
      </c>
      <c r="AA21" s="90">
        <v>0</v>
      </c>
      <c r="AB21" s="90">
        <v>2700</v>
      </c>
      <c r="AC21" s="90">
        <v>0</v>
      </c>
      <c r="AD21" s="90">
        <v>1250</v>
      </c>
      <c r="AE21" s="90">
        <v>0</v>
      </c>
      <c r="AF21" s="90">
        <v>13252</v>
      </c>
      <c r="AG21" s="90">
        <v>0</v>
      </c>
      <c r="AH21" s="90">
        <v>0</v>
      </c>
      <c r="AI21" s="90">
        <v>0</v>
      </c>
      <c r="AJ21" s="90">
        <v>0</v>
      </c>
      <c r="AK21" s="90">
        <v>0</v>
      </c>
      <c r="AL21" s="90">
        <v>0</v>
      </c>
      <c r="AM21" s="90">
        <v>0</v>
      </c>
      <c r="AN21" s="90">
        <v>0</v>
      </c>
      <c r="AO21" s="90">
        <v>0</v>
      </c>
      <c r="AP21" s="90">
        <v>0</v>
      </c>
      <c r="AQ21" s="90">
        <v>0</v>
      </c>
      <c r="AR21" s="90">
        <v>0</v>
      </c>
      <c r="AS21" s="90">
        <v>0</v>
      </c>
      <c r="AT21" s="90">
        <v>0</v>
      </c>
      <c r="AU21" s="90">
        <v>0</v>
      </c>
      <c r="AV21" s="90">
        <v>0</v>
      </c>
      <c r="AW21" s="90">
        <v>0</v>
      </c>
      <c r="AX21" s="90">
        <v>0</v>
      </c>
      <c r="AY21" s="90">
        <v>0</v>
      </c>
      <c r="AZ21" s="90">
        <v>0</v>
      </c>
      <c r="BA21" s="90">
        <v>0</v>
      </c>
      <c r="BB21" s="90">
        <v>0</v>
      </c>
      <c r="BC21" s="90">
        <v>44996</v>
      </c>
      <c r="BD21" s="90">
        <v>2382</v>
      </c>
      <c r="BE21" s="90">
        <v>0</v>
      </c>
      <c r="BF21" s="90">
        <v>0</v>
      </c>
      <c r="BG21" s="90">
        <v>0</v>
      </c>
      <c r="BH21" s="90">
        <v>957</v>
      </c>
      <c r="BI21" s="90">
        <v>0</v>
      </c>
      <c r="BJ21" s="90">
        <v>0</v>
      </c>
      <c r="BK21" s="90">
        <v>0</v>
      </c>
      <c r="BL21" s="90">
        <v>0</v>
      </c>
      <c r="BM21" s="90">
        <v>0</v>
      </c>
      <c r="BN21" s="90">
        <v>0</v>
      </c>
      <c r="BO21" s="90">
        <v>0</v>
      </c>
      <c r="BP21" s="90">
        <v>0</v>
      </c>
      <c r="BQ21" s="90">
        <v>0</v>
      </c>
      <c r="BR21" s="90">
        <v>0</v>
      </c>
      <c r="BS21" s="90">
        <v>0</v>
      </c>
      <c r="BT21" s="91">
        <v>565</v>
      </c>
      <c r="BU21" s="90">
        <v>3904</v>
      </c>
      <c r="BV21" s="90">
        <v>41092</v>
      </c>
    </row>
    <row r="22" spans="1:74" ht="24.95" customHeight="1" x14ac:dyDescent="0.25">
      <c r="A22" s="89">
        <v>42825</v>
      </c>
      <c r="B22" s="2">
        <v>105</v>
      </c>
      <c r="C22" s="2" t="s">
        <v>144</v>
      </c>
      <c r="D22" s="2" t="s">
        <v>145</v>
      </c>
      <c r="E22" s="1" t="s">
        <v>146</v>
      </c>
      <c r="F22" s="2" t="s">
        <v>0</v>
      </c>
      <c r="G22" s="2" t="s">
        <v>109</v>
      </c>
      <c r="H22" s="2" t="s">
        <v>39</v>
      </c>
      <c r="I22" s="2"/>
      <c r="J22" s="2" t="s">
        <v>147</v>
      </c>
      <c r="K22" s="2" t="s">
        <v>148</v>
      </c>
      <c r="L22" s="2" t="s">
        <v>797</v>
      </c>
      <c r="M22" s="2" t="s">
        <v>798</v>
      </c>
      <c r="N22" s="89">
        <v>41116</v>
      </c>
      <c r="O22" s="89">
        <v>32217</v>
      </c>
      <c r="P22" s="89"/>
      <c r="Q22" s="2">
        <v>1</v>
      </c>
      <c r="R22" s="2">
        <v>31</v>
      </c>
      <c r="S22" s="2">
        <v>0</v>
      </c>
      <c r="T22" s="2">
        <v>0</v>
      </c>
      <c r="U22" s="2">
        <v>31</v>
      </c>
      <c r="V22" s="90">
        <v>22058</v>
      </c>
      <c r="W22" s="90">
        <v>0</v>
      </c>
      <c r="X22" s="90">
        <v>8823</v>
      </c>
      <c r="Y22" s="90">
        <v>0</v>
      </c>
      <c r="Z22" s="90">
        <v>0</v>
      </c>
      <c r="AA22" s="90">
        <v>0</v>
      </c>
      <c r="AB22" s="90">
        <v>2700</v>
      </c>
      <c r="AC22" s="90">
        <v>0</v>
      </c>
      <c r="AD22" s="90">
        <v>1250</v>
      </c>
      <c r="AE22" s="90">
        <v>0</v>
      </c>
      <c r="AF22" s="90">
        <v>15309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0">
        <v>0</v>
      </c>
      <c r="AM22" s="90">
        <v>0</v>
      </c>
      <c r="AN22" s="90">
        <v>0</v>
      </c>
      <c r="AO22" s="90">
        <v>0</v>
      </c>
      <c r="AP22" s="90">
        <v>0</v>
      </c>
      <c r="AQ22" s="90">
        <v>0</v>
      </c>
      <c r="AR22" s="90">
        <v>0</v>
      </c>
      <c r="AS22" s="90">
        <v>0</v>
      </c>
      <c r="AT22" s="90">
        <v>0</v>
      </c>
      <c r="AU22" s="90">
        <v>0</v>
      </c>
      <c r="AV22" s="90">
        <v>0</v>
      </c>
      <c r="AW22" s="90">
        <v>0</v>
      </c>
      <c r="AX22" s="90">
        <v>0</v>
      </c>
      <c r="AY22" s="90">
        <v>0</v>
      </c>
      <c r="AZ22" s="90">
        <v>0</v>
      </c>
      <c r="BA22" s="90">
        <v>0</v>
      </c>
      <c r="BB22" s="90">
        <v>0</v>
      </c>
      <c r="BC22" s="90">
        <v>50140</v>
      </c>
      <c r="BD22" s="90">
        <v>2647</v>
      </c>
      <c r="BE22" s="90">
        <v>0</v>
      </c>
      <c r="BF22" s="90">
        <v>0</v>
      </c>
      <c r="BG22" s="90">
        <v>0</v>
      </c>
      <c r="BH22" s="90">
        <v>1270</v>
      </c>
      <c r="BI22" s="90">
        <v>0</v>
      </c>
      <c r="BJ22" s="90">
        <v>0</v>
      </c>
      <c r="BK22" s="90">
        <v>0</v>
      </c>
      <c r="BL22" s="90">
        <v>0</v>
      </c>
      <c r="BM22" s="90">
        <v>0</v>
      </c>
      <c r="BN22" s="90">
        <v>0</v>
      </c>
      <c r="BO22" s="90">
        <v>0</v>
      </c>
      <c r="BP22" s="90">
        <v>0</v>
      </c>
      <c r="BQ22" s="90">
        <v>0</v>
      </c>
      <c r="BR22" s="90">
        <v>0</v>
      </c>
      <c r="BS22" s="90">
        <v>0</v>
      </c>
      <c r="BT22" s="90">
        <v>0</v>
      </c>
      <c r="BU22" s="90">
        <v>3917</v>
      </c>
      <c r="BV22" s="90">
        <v>46223</v>
      </c>
    </row>
    <row r="23" spans="1:74" ht="24.95" customHeight="1" x14ac:dyDescent="0.25">
      <c r="A23" s="89">
        <v>42825</v>
      </c>
      <c r="B23" s="2">
        <v>106</v>
      </c>
      <c r="C23" s="2" t="s">
        <v>149</v>
      </c>
      <c r="D23" s="2" t="s">
        <v>150</v>
      </c>
      <c r="E23" s="1" t="s">
        <v>131</v>
      </c>
      <c r="F23" s="2" t="s">
        <v>0</v>
      </c>
      <c r="G23" s="2" t="s">
        <v>132</v>
      </c>
      <c r="H23" s="2" t="s">
        <v>39</v>
      </c>
      <c r="I23" s="2"/>
      <c r="J23" s="2" t="s">
        <v>151</v>
      </c>
      <c r="K23" s="2" t="s">
        <v>152</v>
      </c>
      <c r="L23" s="2" t="s">
        <v>799</v>
      </c>
      <c r="M23" s="2" t="s">
        <v>800</v>
      </c>
      <c r="N23" s="89">
        <v>41141</v>
      </c>
      <c r="O23" s="89">
        <v>32990</v>
      </c>
      <c r="P23" s="89"/>
      <c r="Q23" s="2">
        <v>1</v>
      </c>
      <c r="R23" s="2">
        <v>31</v>
      </c>
      <c r="S23" s="2">
        <v>0</v>
      </c>
      <c r="T23" s="2">
        <v>0</v>
      </c>
      <c r="U23" s="2">
        <v>31</v>
      </c>
      <c r="V23" s="90">
        <v>11386</v>
      </c>
      <c r="W23" s="90">
        <v>0</v>
      </c>
      <c r="X23" s="90">
        <v>4554</v>
      </c>
      <c r="Y23" s="90">
        <v>0</v>
      </c>
      <c r="Z23" s="90">
        <v>1600</v>
      </c>
      <c r="AA23" s="90">
        <v>0</v>
      </c>
      <c r="AB23" s="90">
        <v>0</v>
      </c>
      <c r="AC23" s="90">
        <v>0</v>
      </c>
      <c r="AD23" s="90">
        <v>1250</v>
      </c>
      <c r="AE23" s="90">
        <v>0</v>
      </c>
      <c r="AF23" s="90">
        <v>6527</v>
      </c>
      <c r="AG23" s="90">
        <v>0</v>
      </c>
      <c r="AH23" s="90">
        <v>0</v>
      </c>
      <c r="AI23" s="90">
        <v>0</v>
      </c>
      <c r="AJ23" s="90">
        <v>0</v>
      </c>
      <c r="AK23" s="90">
        <v>0</v>
      </c>
      <c r="AL23" s="90">
        <v>0</v>
      </c>
      <c r="AM23" s="90">
        <v>0</v>
      </c>
      <c r="AN23" s="90">
        <v>0</v>
      </c>
      <c r="AO23" s="90">
        <v>0</v>
      </c>
      <c r="AP23" s="90">
        <v>0</v>
      </c>
      <c r="AQ23" s="90">
        <v>0</v>
      </c>
      <c r="AR23" s="90">
        <v>0</v>
      </c>
      <c r="AS23" s="90">
        <v>0</v>
      </c>
      <c r="AT23" s="90">
        <v>0</v>
      </c>
      <c r="AU23" s="90">
        <v>0</v>
      </c>
      <c r="AV23" s="90">
        <v>0</v>
      </c>
      <c r="AW23" s="90">
        <v>0</v>
      </c>
      <c r="AX23" s="90">
        <v>0</v>
      </c>
      <c r="AY23" s="90">
        <v>0</v>
      </c>
      <c r="AZ23" s="90">
        <v>0</v>
      </c>
      <c r="BA23" s="90">
        <v>0</v>
      </c>
      <c r="BB23" s="90">
        <v>0</v>
      </c>
      <c r="BC23" s="90">
        <v>25317</v>
      </c>
      <c r="BD23" s="90">
        <v>1366</v>
      </c>
      <c r="BE23" s="90">
        <v>0</v>
      </c>
      <c r="BF23" s="90">
        <v>0</v>
      </c>
      <c r="BG23" s="90">
        <v>0</v>
      </c>
      <c r="BH23" s="90">
        <v>0</v>
      </c>
      <c r="BI23" s="90">
        <v>0</v>
      </c>
      <c r="BJ23" s="90">
        <v>0</v>
      </c>
      <c r="BK23" s="90">
        <v>0</v>
      </c>
      <c r="BL23" s="90">
        <v>0</v>
      </c>
      <c r="BM23" s="90">
        <v>0</v>
      </c>
      <c r="BN23" s="90">
        <v>0</v>
      </c>
      <c r="BO23" s="90">
        <v>0</v>
      </c>
      <c r="BP23" s="90">
        <v>0</v>
      </c>
      <c r="BQ23" s="90">
        <v>0</v>
      </c>
      <c r="BR23" s="90">
        <v>0</v>
      </c>
      <c r="BS23" s="90">
        <v>0</v>
      </c>
      <c r="BT23" s="90">
        <v>0</v>
      </c>
      <c r="BU23" s="90">
        <v>1366</v>
      </c>
      <c r="BV23" s="90">
        <v>23951</v>
      </c>
    </row>
    <row r="24" spans="1:74" ht="24.95" customHeight="1" x14ac:dyDescent="0.25">
      <c r="A24" s="89">
        <v>42825</v>
      </c>
      <c r="B24" s="2">
        <v>107</v>
      </c>
      <c r="C24" s="2" t="s">
        <v>153</v>
      </c>
      <c r="D24" s="2" t="s">
        <v>154</v>
      </c>
      <c r="E24" s="1" t="s">
        <v>155</v>
      </c>
      <c r="F24" s="2" t="s">
        <v>0</v>
      </c>
      <c r="G24" s="2" t="s">
        <v>132</v>
      </c>
      <c r="H24" s="2" t="s">
        <v>39</v>
      </c>
      <c r="I24" s="2"/>
      <c r="J24" s="2" t="s">
        <v>156</v>
      </c>
      <c r="K24" s="2" t="s">
        <v>157</v>
      </c>
      <c r="L24" s="2" t="s">
        <v>801</v>
      </c>
      <c r="M24" s="2" t="s">
        <v>802</v>
      </c>
      <c r="N24" s="89">
        <v>41141</v>
      </c>
      <c r="O24" s="89">
        <v>32481</v>
      </c>
      <c r="P24" s="89"/>
      <c r="Q24" s="2">
        <v>1</v>
      </c>
      <c r="R24" s="2">
        <v>31</v>
      </c>
      <c r="S24" s="2">
        <v>0</v>
      </c>
      <c r="T24" s="2">
        <v>0</v>
      </c>
      <c r="U24" s="2">
        <v>31</v>
      </c>
      <c r="V24" s="90">
        <v>11386</v>
      </c>
      <c r="W24" s="90">
        <v>0</v>
      </c>
      <c r="X24" s="90">
        <v>4554</v>
      </c>
      <c r="Y24" s="90">
        <v>0</v>
      </c>
      <c r="Z24" s="90">
        <v>1600</v>
      </c>
      <c r="AA24" s="90">
        <v>0</v>
      </c>
      <c r="AB24" s="90">
        <v>0</v>
      </c>
      <c r="AC24" s="90">
        <v>0</v>
      </c>
      <c r="AD24" s="90">
        <v>1250</v>
      </c>
      <c r="AE24" s="90">
        <v>0</v>
      </c>
      <c r="AF24" s="90">
        <v>6527</v>
      </c>
      <c r="AG24" s="90">
        <v>0</v>
      </c>
      <c r="AH24" s="90">
        <v>0</v>
      </c>
      <c r="AI24" s="90">
        <v>0</v>
      </c>
      <c r="AJ24" s="90">
        <v>0</v>
      </c>
      <c r="AK24" s="90">
        <v>0</v>
      </c>
      <c r="AL24" s="90">
        <v>0</v>
      </c>
      <c r="AM24" s="90">
        <v>0</v>
      </c>
      <c r="AN24" s="90">
        <v>0</v>
      </c>
      <c r="AO24" s="90">
        <v>0</v>
      </c>
      <c r="AP24" s="90">
        <v>0</v>
      </c>
      <c r="AQ24" s="90">
        <v>0</v>
      </c>
      <c r="AR24" s="90">
        <v>0</v>
      </c>
      <c r="AS24" s="90">
        <v>0</v>
      </c>
      <c r="AT24" s="90">
        <v>0</v>
      </c>
      <c r="AU24" s="90">
        <v>0</v>
      </c>
      <c r="AV24" s="90">
        <v>0</v>
      </c>
      <c r="AW24" s="90">
        <v>0</v>
      </c>
      <c r="AX24" s="90">
        <v>0</v>
      </c>
      <c r="AY24" s="90">
        <v>0</v>
      </c>
      <c r="AZ24" s="90">
        <v>0</v>
      </c>
      <c r="BA24" s="90">
        <v>0</v>
      </c>
      <c r="BB24" s="90">
        <v>0</v>
      </c>
      <c r="BC24" s="90">
        <v>25317</v>
      </c>
      <c r="BD24" s="90">
        <v>1366</v>
      </c>
      <c r="BE24" s="90">
        <v>0</v>
      </c>
      <c r="BF24" s="90">
        <v>0</v>
      </c>
      <c r="BG24" s="90">
        <v>0</v>
      </c>
      <c r="BH24" s="90">
        <v>0</v>
      </c>
      <c r="BI24" s="90">
        <v>0</v>
      </c>
      <c r="BJ24" s="90">
        <v>0</v>
      </c>
      <c r="BK24" s="90">
        <v>0</v>
      </c>
      <c r="BL24" s="90">
        <v>0</v>
      </c>
      <c r="BM24" s="90">
        <v>0</v>
      </c>
      <c r="BN24" s="90">
        <v>0</v>
      </c>
      <c r="BO24" s="90">
        <v>0</v>
      </c>
      <c r="BP24" s="90">
        <v>0</v>
      </c>
      <c r="BQ24" s="90">
        <v>0</v>
      </c>
      <c r="BR24" s="90">
        <v>0</v>
      </c>
      <c r="BS24" s="90">
        <v>0</v>
      </c>
      <c r="BT24" s="90">
        <v>0</v>
      </c>
      <c r="BU24" s="90">
        <v>1366</v>
      </c>
      <c r="BV24" s="90">
        <v>23951</v>
      </c>
    </row>
    <row r="25" spans="1:74" ht="24.95" customHeight="1" x14ac:dyDescent="0.25">
      <c r="A25" s="89">
        <v>42825</v>
      </c>
      <c r="B25" s="2">
        <v>108</v>
      </c>
      <c r="C25" s="2" t="s">
        <v>162</v>
      </c>
      <c r="D25" s="2" t="s">
        <v>163</v>
      </c>
      <c r="E25" s="1" t="s">
        <v>131</v>
      </c>
      <c r="F25" s="2" t="s">
        <v>0</v>
      </c>
      <c r="G25" s="2" t="s">
        <v>132</v>
      </c>
      <c r="H25" s="2" t="s">
        <v>39</v>
      </c>
      <c r="I25" s="2"/>
      <c r="J25" s="2" t="s">
        <v>164</v>
      </c>
      <c r="K25" s="2" t="s">
        <v>165</v>
      </c>
      <c r="L25" s="2" t="s">
        <v>805</v>
      </c>
      <c r="M25" s="2" t="s">
        <v>806</v>
      </c>
      <c r="N25" s="89">
        <v>41141</v>
      </c>
      <c r="O25" s="89">
        <v>33292</v>
      </c>
      <c r="P25" s="89"/>
      <c r="Q25" s="2">
        <v>1</v>
      </c>
      <c r="R25" s="2">
        <v>31</v>
      </c>
      <c r="S25" s="2">
        <v>1</v>
      </c>
      <c r="T25" s="2">
        <v>0</v>
      </c>
      <c r="U25" s="92">
        <v>30</v>
      </c>
      <c r="V25" s="90">
        <v>11019</v>
      </c>
      <c r="W25" s="90">
        <v>0</v>
      </c>
      <c r="X25" s="90">
        <v>4407</v>
      </c>
      <c r="Y25" s="90">
        <v>0</v>
      </c>
      <c r="Z25" s="90">
        <v>0</v>
      </c>
      <c r="AA25" s="90">
        <v>0</v>
      </c>
      <c r="AB25" s="90">
        <v>2613</v>
      </c>
      <c r="AC25" s="90">
        <v>0</v>
      </c>
      <c r="AD25" s="90">
        <v>1210</v>
      </c>
      <c r="AE25" s="90">
        <v>0</v>
      </c>
      <c r="AF25" s="90">
        <v>5252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0">
        <v>0</v>
      </c>
      <c r="AM25" s="90">
        <v>0</v>
      </c>
      <c r="AN25" s="90">
        <v>0</v>
      </c>
      <c r="AO25" s="90">
        <v>0</v>
      </c>
      <c r="AP25" s="90">
        <v>0</v>
      </c>
      <c r="AQ25" s="90">
        <v>0</v>
      </c>
      <c r="AR25" s="90">
        <v>0</v>
      </c>
      <c r="AS25" s="90">
        <v>0</v>
      </c>
      <c r="AT25" s="90">
        <v>0</v>
      </c>
      <c r="AU25" s="90">
        <v>0</v>
      </c>
      <c r="AV25" s="90">
        <v>0</v>
      </c>
      <c r="AW25" s="90">
        <v>0</v>
      </c>
      <c r="AX25" s="90">
        <v>0</v>
      </c>
      <c r="AY25" s="90">
        <v>0</v>
      </c>
      <c r="AZ25" s="90">
        <v>0</v>
      </c>
      <c r="BA25" s="90">
        <v>0</v>
      </c>
      <c r="BB25" s="90">
        <v>0</v>
      </c>
      <c r="BC25" s="90">
        <v>24501</v>
      </c>
      <c r="BD25" s="90">
        <v>1322</v>
      </c>
      <c r="BE25" s="90">
        <v>0</v>
      </c>
      <c r="BF25" s="90">
        <v>0</v>
      </c>
      <c r="BG25" s="90">
        <v>0</v>
      </c>
      <c r="BH25" s="90">
        <v>0</v>
      </c>
      <c r="BI25" s="90">
        <v>0</v>
      </c>
      <c r="BJ25" s="90">
        <v>0</v>
      </c>
      <c r="BK25" s="90">
        <v>0</v>
      </c>
      <c r="BL25" s="90">
        <v>0</v>
      </c>
      <c r="BM25" s="90">
        <v>0</v>
      </c>
      <c r="BN25" s="90">
        <v>0</v>
      </c>
      <c r="BO25" s="90">
        <v>0</v>
      </c>
      <c r="BP25" s="90">
        <v>0</v>
      </c>
      <c r="BQ25" s="90">
        <v>0</v>
      </c>
      <c r="BR25" s="90">
        <v>0</v>
      </c>
      <c r="BS25" s="90">
        <v>0</v>
      </c>
      <c r="BT25" s="91">
        <v>1130</v>
      </c>
      <c r="BU25" s="90">
        <v>2452</v>
      </c>
      <c r="BV25" s="90">
        <v>22049</v>
      </c>
    </row>
    <row r="26" spans="1:74" ht="24.95" customHeight="1" x14ac:dyDescent="0.25">
      <c r="A26" s="89">
        <v>42825</v>
      </c>
      <c r="B26" s="2">
        <v>109</v>
      </c>
      <c r="C26" s="2" t="s">
        <v>170</v>
      </c>
      <c r="D26" s="2" t="s">
        <v>171</v>
      </c>
      <c r="E26" s="1" t="s">
        <v>172</v>
      </c>
      <c r="F26" s="2" t="s">
        <v>0</v>
      </c>
      <c r="G26" s="2" t="s">
        <v>132</v>
      </c>
      <c r="H26" s="2" t="s">
        <v>39</v>
      </c>
      <c r="I26" s="2"/>
      <c r="J26" s="2" t="s">
        <v>173</v>
      </c>
      <c r="K26" s="2" t="s">
        <v>174</v>
      </c>
      <c r="L26" s="2" t="s">
        <v>809</v>
      </c>
      <c r="M26" s="2" t="s">
        <v>810</v>
      </c>
      <c r="N26" s="89">
        <v>41141</v>
      </c>
      <c r="O26" s="89">
        <v>31434</v>
      </c>
      <c r="P26" s="89"/>
      <c r="Q26" s="2">
        <v>1</v>
      </c>
      <c r="R26" s="2">
        <v>31</v>
      </c>
      <c r="S26" s="2">
        <v>0</v>
      </c>
      <c r="T26" s="2">
        <v>0</v>
      </c>
      <c r="U26" s="2">
        <v>31</v>
      </c>
      <c r="V26" s="90">
        <v>11386</v>
      </c>
      <c r="W26" s="90">
        <v>0</v>
      </c>
      <c r="X26" s="90">
        <v>4554</v>
      </c>
      <c r="Y26" s="90">
        <v>0</v>
      </c>
      <c r="Z26" s="90">
        <v>1600</v>
      </c>
      <c r="AA26" s="90">
        <v>0</v>
      </c>
      <c r="AB26" s="90">
        <v>0</v>
      </c>
      <c r="AC26" s="90">
        <v>0</v>
      </c>
      <c r="AD26" s="90">
        <v>1250</v>
      </c>
      <c r="AE26" s="90">
        <v>0</v>
      </c>
      <c r="AF26" s="90">
        <v>6527</v>
      </c>
      <c r="AG26" s="90">
        <v>0</v>
      </c>
      <c r="AH26" s="90">
        <v>0</v>
      </c>
      <c r="AI26" s="90">
        <v>0</v>
      </c>
      <c r="AJ26" s="90">
        <v>0</v>
      </c>
      <c r="AK26" s="90">
        <v>0</v>
      </c>
      <c r="AL26" s="90">
        <v>0</v>
      </c>
      <c r="AM26" s="90">
        <v>0</v>
      </c>
      <c r="AN26" s="90">
        <v>0</v>
      </c>
      <c r="AO26" s="90">
        <v>0</v>
      </c>
      <c r="AP26" s="90">
        <v>0</v>
      </c>
      <c r="AQ26" s="90">
        <v>0</v>
      </c>
      <c r="AR26" s="90">
        <v>0</v>
      </c>
      <c r="AS26" s="90">
        <v>0</v>
      </c>
      <c r="AT26" s="90">
        <v>0</v>
      </c>
      <c r="AU26" s="90">
        <v>0</v>
      </c>
      <c r="AV26" s="90">
        <v>0</v>
      </c>
      <c r="AW26" s="90">
        <v>0</v>
      </c>
      <c r="AX26" s="90">
        <v>0</v>
      </c>
      <c r="AY26" s="90">
        <v>0</v>
      </c>
      <c r="AZ26" s="90">
        <v>0</v>
      </c>
      <c r="BA26" s="90">
        <v>0</v>
      </c>
      <c r="BB26" s="90">
        <v>0</v>
      </c>
      <c r="BC26" s="90">
        <v>25317</v>
      </c>
      <c r="BD26" s="90">
        <v>1366</v>
      </c>
      <c r="BE26" s="90">
        <v>0</v>
      </c>
      <c r="BF26" s="90">
        <v>0</v>
      </c>
      <c r="BG26" s="90">
        <v>0</v>
      </c>
      <c r="BH26" s="90">
        <v>0</v>
      </c>
      <c r="BI26" s="90">
        <v>0</v>
      </c>
      <c r="BJ26" s="90">
        <v>0</v>
      </c>
      <c r="BK26" s="90">
        <v>0</v>
      </c>
      <c r="BL26" s="90">
        <v>0</v>
      </c>
      <c r="BM26" s="90">
        <v>0</v>
      </c>
      <c r="BN26" s="90">
        <v>0</v>
      </c>
      <c r="BO26" s="90">
        <v>0</v>
      </c>
      <c r="BP26" s="90">
        <v>0</v>
      </c>
      <c r="BQ26" s="90">
        <v>0</v>
      </c>
      <c r="BR26" s="90">
        <v>0</v>
      </c>
      <c r="BS26" s="90">
        <v>0</v>
      </c>
      <c r="BT26" s="90">
        <v>0</v>
      </c>
      <c r="BU26" s="90">
        <v>1366</v>
      </c>
      <c r="BV26" s="90">
        <v>23951</v>
      </c>
    </row>
    <row r="27" spans="1:74" ht="24.95" customHeight="1" x14ac:dyDescent="0.25">
      <c r="A27" s="89">
        <v>42825</v>
      </c>
      <c r="B27" s="2">
        <v>110</v>
      </c>
      <c r="C27" s="2" t="s">
        <v>175</v>
      </c>
      <c r="D27" s="2" t="s">
        <v>176</v>
      </c>
      <c r="E27" s="1" t="s">
        <v>131</v>
      </c>
      <c r="F27" s="2" t="s">
        <v>0</v>
      </c>
      <c r="G27" s="2" t="s">
        <v>132</v>
      </c>
      <c r="H27" s="2" t="s">
        <v>39</v>
      </c>
      <c r="I27" s="2"/>
      <c r="J27" s="2" t="s">
        <v>177</v>
      </c>
      <c r="K27" s="2" t="s">
        <v>178</v>
      </c>
      <c r="L27" s="2" t="s">
        <v>811</v>
      </c>
      <c r="M27" s="2" t="s">
        <v>812</v>
      </c>
      <c r="N27" s="89">
        <v>41141</v>
      </c>
      <c r="O27" s="89">
        <v>32637</v>
      </c>
      <c r="P27" s="89"/>
      <c r="Q27" s="2">
        <v>1</v>
      </c>
      <c r="R27" s="2">
        <v>31</v>
      </c>
      <c r="S27" s="2">
        <v>0</v>
      </c>
      <c r="T27" s="2">
        <v>0</v>
      </c>
      <c r="U27" s="2">
        <v>31</v>
      </c>
      <c r="V27" s="90">
        <v>11386</v>
      </c>
      <c r="W27" s="90">
        <v>0</v>
      </c>
      <c r="X27" s="90">
        <v>4554</v>
      </c>
      <c r="Y27" s="90">
        <v>0</v>
      </c>
      <c r="Z27" s="90">
        <v>1600</v>
      </c>
      <c r="AA27" s="90">
        <v>0</v>
      </c>
      <c r="AB27" s="90">
        <v>0</v>
      </c>
      <c r="AC27" s="90">
        <v>0</v>
      </c>
      <c r="AD27" s="90">
        <v>1250</v>
      </c>
      <c r="AE27" s="90">
        <v>0</v>
      </c>
      <c r="AF27" s="90">
        <v>6527</v>
      </c>
      <c r="AG27" s="90">
        <v>0</v>
      </c>
      <c r="AH27" s="90">
        <v>0</v>
      </c>
      <c r="AI27" s="90">
        <v>0</v>
      </c>
      <c r="AJ27" s="90">
        <v>0</v>
      </c>
      <c r="AK27" s="90">
        <v>0</v>
      </c>
      <c r="AL27" s="90">
        <v>0</v>
      </c>
      <c r="AM27" s="90">
        <v>0</v>
      </c>
      <c r="AN27" s="90">
        <v>0</v>
      </c>
      <c r="AO27" s="90">
        <v>0</v>
      </c>
      <c r="AP27" s="90">
        <v>0</v>
      </c>
      <c r="AQ27" s="90">
        <v>0</v>
      </c>
      <c r="AR27" s="90">
        <v>0</v>
      </c>
      <c r="AS27" s="90">
        <v>0</v>
      </c>
      <c r="AT27" s="90">
        <v>0</v>
      </c>
      <c r="AU27" s="90">
        <v>0</v>
      </c>
      <c r="AV27" s="90">
        <v>0</v>
      </c>
      <c r="AW27" s="90">
        <v>0</v>
      </c>
      <c r="AX27" s="90">
        <v>0</v>
      </c>
      <c r="AY27" s="90">
        <v>0</v>
      </c>
      <c r="AZ27" s="90">
        <v>0</v>
      </c>
      <c r="BA27" s="90">
        <v>0</v>
      </c>
      <c r="BB27" s="90">
        <v>0</v>
      </c>
      <c r="BC27" s="90">
        <v>25317</v>
      </c>
      <c r="BD27" s="90">
        <v>1366</v>
      </c>
      <c r="BE27" s="90">
        <v>0</v>
      </c>
      <c r="BF27" s="90">
        <v>0</v>
      </c>
      <c r="BG27" s="90">
        <v>0</v>
      </c>
      <c r="BH27" s="90">
        <v>0</v>
      </c>
      <c r="BI27" s="90">
        <v>0</v>
      </c>
      <c r="BJ27" s="90">
        <v>0</v>
      </c>
      <c r="BK27" s="90">
        <v>0</v>
      </c>
      <c r="BL27" s="90">
        <v>0</v>
      </c>
      <c r="BM27" s="90">
        <v>0</v>
      </c>
      <c r="BN27" s="90">
        <v>0</v>
      </c>
      <c r="BO27" s="90">
        <v>0</v>
      </c>
      <c r="BP27" s="90">
        <v>0</v>
      </c>
      <c r="BQ27" s="90">
        <v>0</v>
      </c>
      <c r="BR27" s="90">
        <v>0</v>
      </c>
      <c r="BS27" s="90">
        <v>0</v>
      </c>
      <c r="BT27" s="90">
        <v>0</v>
      </c>
      <c r="BU27" s="90">
        <v>1366</v>
      </c>
      <c r="BV27" s="90">
        <v>23951</v>
      </c>
    </row>
    <row r="28" spans="1:74" ht="24.95" customHeight="1" x14ac:dyDescent="0.25">
      <c r="A28" s="89">
        <v>42825</v>
      </c>
      <c r="B28" s="2">
        <v>111</v>
      </c>
      <c r="C28" s="2" t="s">
        <v>193</v>
      </c>
      <c r="D28" s="2" t="s">
        <v>194</v>
      </c>
      <c r="E28" s="1" t="s">
        <v>131</v>
      </c>
      <c r="F28" s="2" t="s">
        <v>0</v>
      </c>
      <c r="G28" s="2" t="s">
        <v>132</v>
      </c>
      <c r="H28" s="2" t="s">
        <v>39</v>
      </c>
      <c r="I28" s="2"/>
      <c r="J28" s="2" t="s">
        <v>195</v>
      </c>
      <c r="K28" s="2" t="s">
        <v>196</v>
      </c>
      <c r="L28" s="2" t="s">
        <v>817</v>
      </c>
      <c r="M28" s="2" t="s">
        <v>818</v>
      </c>
      <c r="N28" s="89">
        <v>41141</v>
      </c>
      <c r="O28" s="89">
        <v>32955</v>
      </c>
      <c r="P28" s="89"/>
      <c r="Q28" s="2">
        <v>1</v>
      </c>
      <c r="R28" s="2">
        <v>31</v>
      </c>
      <c r="S28" s="2">
        <v>0</v>
      </c>
      <c r="T28" s="2">
        <v>0</v>
      </c>
      <c r="U28" s="2">
        <v>31</v>
      </c>
      <c r="V28" s="90">
        <v>11386</v>
      </c>
      <c r="W28" s="90">
        <v>0</v>
      </c>
      <c r="X28" s="90">
        <v>4554</v>
      </c>
      <c r="Y28" s="90">
        <v>0</v>
      </c>
      <c r="Z28" s="90">
        <v>1600</v>
      </c>
      <c r="AA28" s="90">
        <v>0</v>
      </c>
      <c r="AB28" s="90">
        <v>0</v>
      </c>
      <c r="AC28" s="90">
        <v>0</v>
      </c>
      <c r="AD28" s="90">
        <v>1250</v>
      </c>
      <c r="AE28" s="90">
        <v>0</v>
      </c>
      <c r="AF28" s="90">
        <v>6527</v>
      </c>
      <c r="AG28" s="90">
        <v>0</v>
      </c>
      <c r="AH28" s="90">
        <v>0</v>
      </c>
      <c r="AI28" s="90">
        <v>0</v>
      </c>
      <c r="AJ28" s="90">
        <v>0</v>
      </c>
      <c r="AK28" s="90">
        <v>0</v>
      </c>
      <c r="AL28" s="90">
        <v>0</v>
      </c>
      <c r="AM28" s="90">
        <v>0</v>
      </c>
      <c r="AN28" s="90">
        <v>0</v>
      </c>
      <c r="AO28" s="90">
        <v>0</v>
      </c>
      <c r="AP28" s="90">
        <v>0</v>
      </c>
      <c r="AQ28" s="90">
        <v>0</v>
      </c>
      <c r="AR28" s="90">
        <v>0</v>
      </c>
      <c r="AS28" s="90">
        <v>0</v>
      </c>
      <c r="AT28" s="90">
        <v>0</v>
      </c>
      <c r="AU28" s="90">
        <v>0</v>
      </c>
      <c r="AV28" s="90">
        <v>0</v>
      </c>
      <c r="AW28" s="90">
        <v>0</v>
      </c>
      <c r="AX28" s="90">
        <v>0</v>
      </c>
      <c r="AY28" s="90">
        <v>0</v>
      </c>
      <c r="AZ28" s="90">
        <v>0</v>
      </c>
      <c r="BA28" s="90">
        <v>0</v>
      </c>
      <c r="BB28" s="90">
        <v>0</v>
      </c>
      <c r="BC28" s="90">
        <v>25317</v>
      </c>
      <c r="BD28" s="90">
        <v>1366</v>
      </c>
      <c r="BE28" s="90">
        <v>0</v>
      </c>
      <c r="BF28" s="90">
        <v>0</v>
      </c>
      <c r="BG28" s="90">
        <v>0</v>
      </c>
      <c r="BH28" s="90">
        <v>0</v>
      </c>
      <c r="BI28" s="90">
        <v>0</v>
      </c>
      <c r="BJ28" s="90">
        <v>0</v>
      </c>
      <c r="BK28" s="90">
        <v>0</v>
      </c>
      <c r="BL28" s="90">
        <v>0</v>
      </c>
      <c r="BM28" s="90">
        <v>0</v>
      </c>
      <c r="BN28" s="90">
        <v>0</v>
      </c>
      <c r="BO28" s="90">
        <v>0</v>
      </c>
      <c r="BP28" s="90">
        <v>0</v>
      </c>
      <c r="BQ28" s="90">
        <v>0</v>
      </c>
      <c r="BR28" s="90">
        <v>0</v>
      </c>
      <c r="BS28" s="90">
        <v>0</v>
      </c>
      <c r="BT28" s="90">
        <v>0</v>
      </c>
      <c r="BU28" s="90">
        <v>1366</v>
      </c>
      <c r="BV28" s="90">
        <v>23951</v>
      </c>
    </row>
    <row r="29" spans="1:74" ht="24.95" customHeight="1" x14ac:dyDescent="0.25">
      <c r="A29" s="89">
        <v>42825</v>
      </c>
      <c r="B29" s="2">
        <v>112</v>
      </c>
      <c r="C29" s="2" t="s">
        <v>213</v>
      </c>
      <c r="D29" s="2" t="s">
        <v>214</v>
      </c>
      <c r="E29" s="1" t="s">
        <v>215</v>
      </c>
      <c r="F29" s="2" t="s">
        <v>0</v>
      </c>
      <c r="G29" s="2" t="s">
        <v>132</v>
      </c>
      <c r="H29" s="2" t="s">
        <v>39</v>
      </c>
      <c r="I29" s="2"/>
      <c r="J29" s="2" t="s">
        <v>216</v>
      </c>
      <c r="K29" s="2" t="s">
        <v>217</v>
      </c>
      <c r="L29" s="2" t="s">
        <v>825</v>
      </c>
      <c r="M29" s="2" t="s">
        <v>826</v>
      </c>
      <c r="N29" s="89">
        <v>41162</v>
      </c>
      <c r="O29" s="89">
        <v>32400</v>
      </c>
      <c r="P29" s="89"/>
      <c r="Q29" s="2">
        <v>1</v>
      </c>
      <c r="R29" s="2">
        <v>31</v>
      </c>
      <c r="S29" s="2">
        <v>3</v>
      </c>
      <c r="T29" s="2">
        <v>0</v>
      </c>
      <c r="U29" s="92">
        <v>28</v>
      </c>
      <c r="V29" s="90">
        <v>10013</v>
      </c>
      <c r="W29" s="90">
        <v>0</v>
      </c>
      <c r="X29" s="90">
        <v>4005</v>
      </c>
      <c r="Y29" s="90">
        <v>0</v>
      </c>
      <c r="Z29" s="90">
        <v>1445</v>
      </c>
      <c r="AA29" s="90">
        <v>0</v>
      </c>
      <c r="AB29" s="90">
        <v>0</v>
      </c>
      <c r="AC29" s="90">
        <v>0</v>
      </c>
      <c r="AD29" s="90">
        <v>1129</v>
      </c>
      <c r="AE29" s="90">
        <v>0</v>
      </c>
      <c r="AF29" s="90">
        <v>5678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0</v>
      </c>
      <c r="AR29" s="90">
        <v>0</v>
      </c>
      <c r="AS29" s="90">
        <v>0</v>
      </c>
      <c r="AT29" s="90">
        <v>0</v>
      </c>
      <c r="AU29" s="90">
        <v>0</v>
      </c>
      <c r="AV29" s="90">
        <v>0</v>
      </c>
      <c r="AW29" s="90">
        <v>0</v>
      </c>
      <c r="AX29" s="90">
        <v>0</v>
      </c>
      <c r="AY29" s="90">
        <v>0</v>
      </c>
      <c r="AZ29" s="90">
        <v>0</v>
      </c>
      <c r="BA29" s="90">
        <v>0</v>
      </c>
      <c r="BB29" s="90">
        <v>0</v>
      </c>
      <c r="BC29" s="90">
        <v>22270</v>
      </c>
      <c r="BD29" s="90">
        <v>1202</v>
      </c>
      <c r="BE29" s="90">
        <v>0</v>
      </c>
      <c r="BF29" s="90">
        <v>0</v>
      </c>
      <c r="BG29" s="90">
        <v>0</v>
      </c>
      <c r="BH29" s="90">
        <v>0</v>
      </c>
      <c r="BI29" s="90">
        <v>0</v>
      </c>
      <c r="BJ29" s="90">
        <v>0</v>
      </c>
      <c r="BK29" s="90">
        <v>0</v>
      </c>
      <c r="BL29" s="90">
        <v>0</v>
      </c>
      <c r="BM29" s="90">
        <v>0</v>
      </c>
      <c r="BN29" s="90">
        <v>0</v>
      </c>
      <c r="BO29" s="90">
        <v>0</v>
      </c>
      <c r="BP29" s="90">
        <v>0</v>
      </c>
      <c r="BQ29" s="90">
        <v>0</v>
      </c>
      <c r="BR29" s="90">
        <v>0</v>
      </c>
      <c r="BS29" s="90">
        <v>0</v>
      </c>
      <c r="BT29" s="90">
        <v>0</v>
      </c>
      <c r="BU29" s="90">
        <v>1202</v>
      </c>
      <c r="BV29" s="90">
        <v>21068</v>
      </c>
    </row>
    <row r="30" spans="1:74" ht="24.95" customHeight="1" x14ac:dyDescent="0.25">
      <c r="A30" s="89">
        <v>42825</v>
      </c>
      <c r="B30" s="2">
        <v>113</v>
      </c>
      <c r="C30" s="2" t="s">
        <v>222</v>
      </c>
      <c r="D30" s="2" t="s">
        <v>223</v>
      </c>
      <c r="E30" s="1" t="s">
        <v>131</v>
      </c>
      <c r="F30" s="2" t="s">
        <v>0</v>
      </c>
      <c r="G30" s="2" t="s">
        <v>132</v>
      </c>
      <c r="H30" s="2" t="s">
        <v>39</v>
      </c>
      <c r="I30" s="2"/>
      <c r="J30" s="2" t="s">
        <v>224</v>
      </c>
      <c r="K30" s="2" t="s">
        <v>225</v>
      </c>
      <c r="L30" s="2" t="s">
        <v>829</v>
      </c>
      <c r="M30" s="2" t="s">
        <v>830</v>
      </c>
      <c r="N30" s="89">
        <v>41187</v>
      </c>
      <c r="O30" s="89">
        <v>30428</v>
      </c>
      <c r="P30" s="89"/>
      <c r="Q30" s="2">
        <v>1</v>
      </c>
      <c r="R30" s="2">
        <v>31</v>
      </c>
      <c r="S30" s="2">
        <v>0</v>
      </c>
      <c r="T30" s="2">
        <v>0</v>
      </c>
      <c r="U30" s="2">
        <v>31</v>
      </c>
      <c r="V30" s="90">
        <v>17646</v>
      </c>
      <c r="W30" s="90">
        <v>0</v>
      </c>
      <c r="X30" s="90">
        <v>7058</v>
      </c>
      <c r="Y30" s="90">
        <v>0</v>
      </c>
      <c r="Z30" s="90">
        <v>1600</v>
      </c>
      <c r="AA30" s="90">
        <v>0</v>
      </c>
      <c r="AB30" s="90">
        <v>0</v>
      </c>
      <c r="AC30" s="90">
        <v>0</v>
      </c>
      <c r="AD30" s="90">
        <v>1250</v>
      </c>
      <c r="AE30" s="90">
        <v>0</v>
      </c>
      <c r="AF30" s="90">
        <v>12361</v>
      </c>
      <c r="AG30" s="90">
        <v>0</v>
      </c>
      <c r="AH30" s="90">
        <v>0</v>
      </c>
      <c r="AI30" s="90">
        <v>0</v>
      </c>
      <c r="AJ30" s="90">
        <v>0</v>
      </c>
      <c r="AK30" s="90">
        <v>0</v>
      </c>
      <c r="AL30" s="90">
        <v>0</v>
      </c>
      <c r="AM30" s="90">
        <v>0</v>
      </c>
      <c r="AN30" s="90">
        <v>0</v>
      </c>
      <c r="AO30" s="90">
        <v>0</v>
      </c>
      <c r="AP30" s="90">
        <v>0</v>
      </c>
      <c r="AQ30" s="90">
        <v>0</v>
      </c>
      <c r="AR30" s="90">
        <v>0</v>
      </c>
      <c r="AS30" s="90">
        <v>0</v>
      </c>
      <c r="AT30" s="90">
        <v>0</v>
      </c>
      <c r="AU30" s="90">
        <v>0</v>
      </c>
      <c r="AV30" s="90">
        <v>0</v>
      </c>
      <c r="AW30" s="90">
        <v>0</v>
      </c>
      <c r="AX30" s="90">
        <v>0</v>
      </c>
      <c r="AY30" s="90">
        <v>0</v>
      </c>
      <c r="AZ30" s="90">
        <v>0</v>
      </c>
      <c r="BA30" s="90">
        <v>0</v>
      </c>
      <c r="BB30" s="90">
        <v>0</v>
      </c>
      <c r="BC30" s="90">
        <v>39915</v>
      </c>
      <c r="BD30" s="90">
        <v>2118</v>
      </c>
      <c r="BE30" s="90">
        <v>0</v>
      </c>
      <c r="BF30" s="90">
        <v>0</v>
      </c>
      <c r="BG30" s="90">
        <v>0</v>
      </c>
      <c r="BH30" s="90">
        <v>991</v>
      </c>
      <c r="BI30" s="90">
        <v>0</v>
      </c>
      <c r="BJ30" s="90">
        <v>0</v>
      </c>
      <c r="BK30" s="90">
        <v>0</v>
      </c>
      <c r="BL30" s="90">
        <v>0</v>
      </c>
      <c r="BM30" s="90">
        <v>0</v>
      </c>
      <c r="BN30" s="90">
        <v>0</v>
      </c>
      <c r="BO30" s="90">
        <v>0</v>
      </c>
      <c r="BP30" s="90">
        <v>0</v>
      </c>
      <c r="BQ30" s="90">
        <v>0</v>
      </c>
      <c r="BR30" s="90">
        <v>0</v>
      </c>
      <c r="BS30" s="90">
        <v>0</v>
      </c>
      <c r="BT30" s="90">
        <v>0</v>
      </c>
      <c r="BU30" s="90">
        <v>3109</v>
      </c>
      <c r="BV30" s="90">
        <v>36806</v>
      </c>
    </row>
    <row r="31" spans="1:74" ht="24.95" customHeight="1" x14ac:dyDescent="0.25">
      <c r="A31" s="89">
        <v>42825</v>
      </c>
      <c r="B31" s="2">
        <v>114</v>
      </c>
      <c r="C31" s="2" t="s">
        <v>226</v>
      </c>
      <c r="D31" s="2" t="s">
        <v>227</v>
      </c>
      <c r="E31" s="1" t="s">
        <v>228</v>
      </c>
      <c r="F31" s="2" t="s">
        <v>0</v>
      </c>
      <c r="G31" s="2" t="s">
        <v>52</v>
      </c>
      <c r="H31" s="2" t="s">
        <v>39</v>
      </c>
      <c r="I31" s="2"/>
      <c r="J31" s="2" t="s">
        <v>229</v>
      </c>
      <c r="K31" s="2" t="s">
        <v>230</v>
      </c>
      <c r="L31" s="2" t="s">
        <v>831</v>
      </c>
      <c r="M31" s="2" t="s">
        <v>832</v>
      </c>
      <c r="N31" s="89">
        <v>41193</v>
      </c>
      <c r="O31" s="89">
        <v>27883</v>
      </c>
      <c r="P31" s="89"/>
      <c r="Q31" s="2">
        <v>1</v>
      </c>
      <c r="R31" s="2">
        <v>31</v>
      </c>
      <c r="S31" s="2">
        <v>0</v>
      </c>
      <c r="T31" s="2">
        <v>0</v>
      </c>
      <c r="U31" s="2">
        <v>31</v>
      </c>
      <c r="V31" s="90">
        <v>33746</v>
      </c>
      <c r="W31" s="90">
        <v>0</v>
      </c>
      <c r="X31" s="90">
        <v>13498</v>
      </c>
      <c r="Y31" s="90">
        <v>0</v>
      </c>
      <c r="Z31" s="90">
        <v>0</v>
      </c>
      <c r="AA31" s="90">
        <v>0</v>
      </c>
      <c r="AB31" s="90">
        <v>2700</v>
      </c>
      <c r="AC31" s="90">
        <v>0</v>
      </c>
      <c r="AD31" s="90">
        <v>1250</v>
      </c>
      <c r="AE31" s="90">
        <v>0</v>
      </c>
      <c r="AF31" s="90">
        <v>25941</v>
      </c>
      <c r="AG31" s="90">
        <v>0</v>
      </c>
      <c r="AH31" s="90">
        <v>0</v>
      </c>
      <c r="AI31" s="90">
        <v>0</v>
      </c>
      <c r="AJ31" s="90">
        <v>0</v>
      </c>
      <c r="AK31" s="90">
        <v>0</v>
      </c>
      <c r="AL31" s="90">
        <v>0</v>
      </c>
      <c r="AM31" s="90">
        <v>0</v>
      </c>
      <c r="AN31" s="90">
        <v>0</v>
      </c>
      <c r="AO31" s="90">
        <v>0</v>
      </c>
      <c r="AP31" s="90">
        <v>0</v>
      </c>
      <c r="AQ31" s="90">
        <v>0</v>
      </c>
      <c r="AR31" s="90">
        <v>0</v>
      </c>
      <c r="AS31" s="90">
        <v>0</v>
      </c>
      <c r="AT31" s="90">
        <v>0</v>
      </c>
      <c r="AU31" s="90">
        <v>0</v>
      </c>
      <c r="AV31" s="90">
        <v>0</v>
      </c>
      <c r="AW31" s="90">
        <v>0</v>
      </c>
      <c r="AX31" s="90">
        <v>0</v>
      </c>
      <c r="AY31" s="90">
        <v>0</v>
      </c>
      <c r="AZ31" s="90">
        <v>0</v>
      </c>
      <c r="BA31" s="90">
        <v>0</v>
      </c>
      <c r="BB31" s="90">
        <v>0</v>
      </c>
      <c r="BC31" s="90">
        <v>77135</v>
      </c>
      <c r="BD31" s="90">
        <v>4050</v>
      </c>
      <c r="BE31" s="90">
        <v>0</v>
      </c>
      <c r="BF31" s="90">
        <v>0</v>
      </c>
      <c r="BG31" s="90">
        <v>0</v>
      </c>
      <c r="BH31" s="90">
        <v>4301</v>
      </c>
      <c r="BI31" s="90">
        <v>0</v>
      </c>
      <c r="BJ31" s="90">
        <v>0</v>
      </c>
      <c r="BK31" s="90">
        <v>0</v>
      </c>
      <c r="BL31" s="90">
        <v>0</v>
      </c>
      <c r="BM31" s="90">
        <v>0</v>
      </c>
      <c r="BN31" s="90">
        <v>0</v>
      </c>
      <c r="BO31" s="90">
        <v>0</v>
      </c>
      <c r="BP31" s="90">
        <v>0</v>
      </c>
      <c r="BQ31" s="90">
        <v>0</v>
      </c>
      <c r="BR31" s="90">
        <v>0</v>
      </c>
      <c r="BS31" s="90">
        <v>0</v>
      </c>
      <c r="BT31" s="90">
        <v>0</v>
      </c>
      <c r="BU31" s="90">
        <v>8351</v>
      </c>
      <c r="BV31" s="90">
        <v>68784</v>
      </c>
    </row>
    <row r="32" spans="1:74" ht="24.95" customHeight="1" x14ac:dyDescent="0.25">
      <c r="A32" s="89">
        <v>42825</v>
      </c>
      <c r="B32" s="2">
        <v>115</v>
      </c>
      <c r="C32" s="2" t="s">
        <v>246</v>
      </c>
      <c r="D32" s="2" t="s">
        <v>247</v>
      </c>
      <c r="E32" s="1" t="s">
        <v>248</v>
      </c>
      <c r="F32" s="2" t="s">
        <v>0</v>
      </c>
      <c r="G32" s="2" t="s">
        <v>76</v>
      </c>
      <c r="H32" s="2" t="s">
        <v>39</v>
      </c>
      <c r="I32" s="2"/>
      <c r="J32" s="2" t="s">
        <v>249</v>
      </c>
      <c r="K32" s="2" t="s">
        <v>250</v>
      </c>
      <c r="L32" s="2" t="s">
        <v>837</v>
      </c>
      <c r="M32" s="2" t="s">
        <v>838</v>
      </c>
      <c r="N32" s="89">
        <v>41234</v>
      </c>
      <c r="O32" s="89">
        <v>26682</v>
      </c>
      <c r="P32" s="89"/>
      <c r="Q32" s="2">
        <v>1</v>
      </c>
      <c r="R32" s="2">
        <v>31</v>
      </c>
      <c r="S32" s="2">
        <v>0</v>
      </c>
      <c r="T32" s="2">
        <v>0</v>
      </c>
      <c r="U32" s="2">
        <v>31</v>
      </c>
      <c r="V32" s="90">
        <v>40161</v>
      </c>
      <c r="W32" s="90">
        <v>0</v>
      </c>
      <c r="X32" s="90">
        <v>16064</v>
      </c>
      <c r="Y32" s="90">
        <v>0</v>
      </c>
      <c r="Z32" s="90">
        <v>1600</v>
      </c>
      <c r="AA32" s="90">
        <v>0</v>
      </c>
      <c r="AB32" s="90">
        <v>0</v>
      </c>
      <c r="AC32" s="90">
        <v>0</v>
      </c>
      <c r="AD32" s="90">
        <v>1250</v>
      </c>
      <c r="AE32" s="90">
        <v>0</v>
      </c>
      <c r="AF32" s="90">
        <v>32906</v>
      </c>
      <c r="AG32" s="90">
        <v>0</v>
      </c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  <c r="AO32" s="90">
        <v>0</v>
      </c>
      <c r="AP32" s="90">
        <v>0</v>
      </c>
      <c r="AQ32" s="90">
        <v>0</v>
      </c>
      <c r="AR32" s="90">
        <v>0</v>
      </c>
      <c r="AS32" s="90">
        <v>0</v>
      </c>
      <c r="AT32" s="90">
        <v>0</v>
      </c>
      <c r="AU32" s="90">
        <v>0</v>
      </c>
      <c r="AV32" s="90">
        <v>0</v>
      </c>
      <c r="AW32" s="90">
        <v>0</v>
      </c>
      <c r="AX32" s="90">
        <v>0</v>
      </c>
      <c r="AY32" s="90">
        <v>0</v>
      </c>
      <c r="AZ32" s="90">
        <v>0</v>
      </c>
      <c r="BA32" s="90">
        <v>0</v>
      </c>
      <c r="BB32" s="90">
        <v>0</v>
      </c>
      <c r="BC32" s="90">
        <v>91981</v>
      </c>
      <c r="BD32" s="90">
        <v>4819</v>
      </c>
      <c r="BE32" s="90">
        <v>0</v>
      </c>
      <c r="BF32" s="90">
        <v>0</v>
      </c>
      <c r="BG32" s="90">
        <v>0</v>
      </c>
      <c r="BH32" s="90">
        <v>8484</v>
      </c>
      <c r="BI32" s="90">
        <v>0</v>
      </c>
      <c r="BJ32" s="90">
        <v>0</v>
      </c>
      <c r="BK32" s="90">
        <v>0</v>
      </c>
      <c r="BL32" s="90">
        <v>0</v>
      </c>
      <c r="BM32" s="90">
        <v>0</v>
      </c>
      <c r="BN32" s="90">
        <v>0</v>
      </c>
      <c r="BO32" s="90">
        <v>0</v>
      </c>
      <c r="BP32" s="90">
        <v>0</v>
      </c>
      <c r="BQ32" s="90">
        <v>0</v>
      </c>
      <c r="BR32" s="90">
        <v>0</v>
      </c>
      <c r="BS32" s="90">
        <v>0</v>
      </c>
      <c r="BT32" s="90">
        <v>0</v>
      </c>
      <c r="BU32" s="90">
        <v>13303</v>
      </c>
      <c r="BV32" s="90">
        <v>78678</v>
      </c>
    </row>
    <row r="33" spans="1:74" ht="24.95" customHeight="1" x14ac:dyDescent="0.25">
      <c r="A33" s="89">
        <v>42825</v>
      </c>
      <c r="B33" s="2">
        <v>116</v>
      </c>
      <c r="C33" s="2" t="s">
        <v>251</v>
      </c>
      <c r="D33" s="2" t="s">
        <v>252</v>
      </c>
      <c r="E33" s="1" t="s">
        <v>253</v>
      </c>
      <c r="F33" s="2" t="s">
        <v>0</v>
      </c>
      <c r="G33" s="2" t="s">
        <v>254</v>
      </c>
      <c r="H33" s="2" t="s">
        <v>39</v>
      </c>
      <c r="I33" s="2"/>
      <c r="J33" s="2" t="s">
        <v>255</v>
      </c>
      <c r="K33" s="2" t="s">
        <v>256</v>
      </c>
      <c r="L33" s="2" t="s">
        <v>839</v>
      </c>
      <c r="M33" s="2" t="s">
        <v>840</v>
      </c>
      <c r="N33" s="89">
        <v>41250</v>
      </c>
      <c r="O33" s="89">
        <v>25385</v>
      </c>
      <c r="P33" s="89"/>
      <c r="Q33" s="2">
        <v>1</v>
      </c>
      <c r="R33" s="2">
        <v>31</v>
      </c>
      <c r="S33" s="2">
        <v>0</v>
      </c>
      <c r="T33" s="2">
        <v>0</v>
      </c>
      <c r="U33" s="2">
        <v>31</v>
      </c>
      <c r="V33" s="90">
        <v>55306</v>
      </c>
      <c r="W33" s="90">
        <v>0</v>
      </c>
      <c r="X33" s="90">
        <v>22122</v>
      </c>
      <c r="Y33" s="90">
        <v>0</v>
      </c>
      <c r="Z33" s="90">
        <v>1600</v>
      </c>
      <c r="AA33" s="90">
        <v>0</v>
      </c>
      <c r="AB33" s="90">
        <v>0</v>
      </c>
      <c r="AC33" s="90">
        <v>0</v>
      </c>
      <c r="AD33" s="90">
        <v>1250</v>
      </c>
      <c r="AE33" s="90">
        <v>0</v>
      </c>
      <c r="AF33" s="90">
        <v>45291</v>
      </c>
      <c r="AG33" s="90">
        <v>0</v>
      </c>
      <c r="AH33" s="90">
        <v>0</v>
      </c>
      <c r="AI33" s="90">
        <v>0</v>
      </c>
      <c r="AJ33" s="90">
        <v>0</v>
      </c>
      <c r="AK33" s="90">
        <v>0</v>
      </c>
      <c r="AL33" s="90">
        <v>0</v>
      </c>
      <c r="AM33" s="90">
        <v>0</v>
      </c>
      <c r="AN33" s="90">
        <v>0</v>
      </c>
      <c r="AO33" s="90">
        <v>0</v>
      </c>
      <c r="AP33" s="90">
        <v>0</v>
      </c>
      <c r="AQ33" s="90">
        <v>0</v>
      </c>
      <c r="AR33" s="90">
        <v>0</v>
      </c>
      <c r="AS33" s="90">
        <v>0</v>
      </c>
      <c r="AT33" s="90">
        <v>0</v>
      </c>
      <c r="AU33" s="90">
        <v>0</v>
      </c>
      <c r="AV33" s="90">
        <v>0</v>
      </c>
      <c r="AW33" s="90">
        <v>0</v>
      </c>
      <c r="AX33" s="90">
        <v>0</v>
      </c>
      <c r="AY33" s="90">
        <v>0</v>
      </c>
      <c r="AZ33" s="90">
        <v>0</v>
      </c>
      <c r="BA33" s="90">
        <v>0</v>
      </c>
      <c r="BB33" s="90">
        <v>0</v>
      </c>
      <c r="BC33" s="90">
        <v>125569</v>
      </c>
      <c r="BD33" s="90">
        <v>6637</v>
      </c>
      <c r="BE33" s="90">
        <v>0</v>
      </c>
      <c r="BF33" s="90">
        <v>0</v>
      </c>
      <c r="BG33" s="90">
        <v>0</v>
      </c>
      <c r="BH33" s="90">
        <v>10930</v>
      </c>
      <c r="BI33" s="90">
        <v>0</v>
      </c>
      <c r="BJ33" s="90">
        <v>0</v>
      </c>
      <c r="BK33" s="90">
        <v>0</v>
      </c>
      <c r="BL33" s="90">
        <v>0</v>
      </c>
      <c r="BM33" s="90">
        <v>0</v>
      </c>
      <c r="BN33" s="90">
        <v>0</v>
      </c>
      <c r="BO33" s="90">
        <v>0</v>
      </c>
      <c r="BP33" s="90">
        <v>0</v>
      </c>
      <c r="BQ33" s="90">
        <v>0</v>
      </c>
      <c r="BR33" s="90">
        <v>0</v>
      </c>
      <c r="BS33" s="90">
        <v>0</v>
      </c>
      <c r="BT33" s="91">
        <v>940</v>
      </c>
      <c r="BU33" s="90">
        <v>18507</v>
      </c>
      <c r="BV33" s="90">
        <v>107062</v>
      </c>
    </row>
    <row r="34" spans="1:74" ht="24.95" customHeight="1" x14ac:dyDescent="0.25">
      <c r="A34" s="89">
        <v>42825</v>
      </c>
      <c r="B34" s="2">
        <v>117</v>
      </c>
      <c r="C34" s="2" t="s">
        <v>257</v>
      </c>
      <c r="D34" s="2" t="s">
        <v>258</v>
      </c>
      <c r="E34" s="1" t="s">
        <v>259</v>
      </c>
      <c r="F34" s="2" t="s">
        <v>0</v>
      </c>
      <c r="G34" s="2" t="s">
        <v>52</v>
      </c>
      <c r="H34" s="2" t="s">
        <v>39</v>
      </c>
      <c r="I34" s="2"/>
      <c r="J34" s="2" t="s">
        <v>260</v>
      </c>
      <c r="K34" s="2" t="s">
        <v>261</v>
      </c>
      <c r="L34" s="2" t="s">
        <v>841</v>
      </c>
      <c r="M34" s="2" t="s">
        <v>842</v>
      </c>
      <c r="N34" s="89">
        <v>41257</v>
      </c>
      <c r="O34" s="89">
        <v>30987</v>
      </c>
      <c r="P34" s="89"/>
      <c r="Q34" s="2">
        <v>1</v>
      </c>
      <c r="R34" s="2">
        <v>31</v>
      </c>
      <c r="S34" s="2">
        <v>0</v>
      </c>
      <c r="T34" s="2">
        <v>0</v>
      </c>
      <c r="U34" s="2">
        <v>31</v>
      </c>
      <c r="V34" s="90">
        <v>27925</v>
      </c>
      <c r="W34" s="90">
        <v>0</v>
      </c>
      <c r="X34" s="90">
        <v>11170</v>
      </c>
      <c r="Y34" s="90">
        <v>0</v>
      </c>
      <c r="Z34" s="90">
        <v>0</v>
      </c>
      <c r="AA34" s="90">
        <v>0</v>
      </c>
      <c r="AB34" s="90">
        <v>2700</v>
      </c>
      <c r="AC34" s="90">
        <v>0</v>
      </c>
      <c r="AD34" s="90">
        <v>1250</v>
      </c>
      <c r="AE34" s="90">
        <v>0</v>
      </c>
      <c r="AF34" s="90">
        <v>20515</v>
      </c>
      <c r="AG34" s="90">
        <v>0</v>
      </c>
      <c r="AH34" s="90">
        <v>0</v>
      </c>
      <c r="AI34" s="90">
        <v>0</v>
      </c>
      <c r="AJ34" s="90">
        <v>0</v>
      </c>
      <c r="AK34" s="90">
        <v>0</v>
      </c>
      <c r="AL34" s="90">
        <v>0</v>
      </c>
      <c r="AM34" s="90">
        <v>0</v>
      </c>
      <c r="AN34" s="90">
        <v>0</v>
      </c>
      <c r="AO34" s="90">
        <v>0</v>
      </c>
      <c r="AP34" s="90">
        <v>0</v>
      </c>
      <c r="AQ34" s="90">
        <v>0</v>
      </c>
      <c r="AR34" s="90">
        <v>0</v>
      </c>
      <c r="AS34" s="90">
        <v>0</v>
      </c>
      <c r="AT34" s="90">
        <v>0</v>
      </c>
      <c r="AU34" s="90">
        <v>0</v>
      </c>
      <c r="AV34" s="90">
        <v>0</v>
      </c>
      <c r="AW34" s="90">
        <v>0</v>
      </c>
      <c r="AX34" s="90">
        <v>0</v>
      </c>
      <c r="AY34" s="90">
        <v>0</v>
      </c>
      <c r="AZ34" s="90">
        <v>0</v>
      </c>
      <c r="BA34" s="90">
        <v>0</v>
      </c>
      <c r="BB34" s="90">
        <v>0</v>
      </c>
      <c r="BC34" s="90">
        <v>63560</v>
      </c>
      <c r="BD34" s="90">
        <v>3351</v>
      </c>
      <c r="BE34" s="90">
        <v>0</v>
      </c>
      <c r="BF34" s="90">
        <v>0</v>
      </c>
      <c r="BG34" s="90">
        <v>0</v>
      </c>
      <c r="BH34" s="90">
        <v>1625</v>
      </c>
      <c r="BI34" s="90">
        <v>0</v>
      </c>
      <c r="BJ34" s="90">
        <v>0</v>
      </c>
      <c r="BK34" s="90">
        <v>0</v>
      </c>
      <c r="BL34" s="90">
        <v>0</v>
      </c>
      <c r="BM34" s="90">
        <v>0</v>
      </c>
      <c r="BN34" s="90">
        <v>0</v>
      </c>
      <c r="BO34" s="90">
        <v>0</v>
      </c>
      <c r="BP34" s="90">
        <v>0</v>
      </c>
      <c r="BQ34" s="90">
        <v>0</v>
      </c>
      <c r="BR34" s="90">
        <v>0</v>
      </c>
      <c r="BS34" s="90">
        <v>0</v>
      </c>
      <c r="BT34" s="90">
        <v>0</v>
      </c>
      <c r="BU34" s="90">
        <v>4976</v>
      </c>
      <c r="BV34" s="90">
        <v>58584</v>
      </c>
    </row>
    <row r="35" spans="1:74" ht="24.95" customHeight="1" x14ac:dyDescent="0.25">
      <c r="A35" s="89">
        <v>42825</v>
      </c>
      <c r="B35" s="2">
        <v>118</v>
      </c>
      <c r="C35" s="2" t="s">
        <v>262</v>
      </c>
      <c r="D35" s="2" t="s">
        <v>263</v>
      </c>
      <c r="E35" s="1" t="s">
        <v>264</v>
      </c>
      <c r="F35" s="2" t="s">
        <v>0</v>
      </c>
      <c r="G35" s="2" t="s">
        <v>265</v>
      </c>
      <c r="H35" s="2" t="s">
        <v>39</v>
      </c>
      <c r="I35" s="2"/>
      <c r="J35" s="2" t="s">
        <v>266</v>
      </c>
      <c r="K35" s="2" t="s">
        <v>267</v>
      </c>
      <c r="L35" s="2" t="s">
        <v>843</v>
      </c>
      <c r="M35" s="2" t="s">
        <v>844</v>
      </c>
      <c r="N35" s="89">
        <v>41276</v>
      </c>
      <c r="O35" s="89">
        <v>29403</v>
      </c>
      <c r="P35" s="89"/>
      <c r="Q35" s="2">
        <v>1</v>
      </c>
      <c r="R35" s="2">
        <v>31</v>
      </c>
      <c r="S35" s="2">
        <v>0</v>
      </c>
      <c r="T35" s="2">
        <v>0</v>
      </c>
      <c r="U35" s="2">
        <v>31</v>
      </c>
      <c r="V35" s="90">
        <v>51052</v>
      </c>
      <c r="W35" s="90">
        <v>0</v>
      </c>
      <c r="X35" s="90">
        <v>20421</v>
      </c>
      <c r="Y35" s="90">
        <v>0</v>
      </c>
      <c r="Z35" s="90">
        <v>0</v>
      </c>
      <c r="AA35" s="90">
        <v>0</v>
      </c>
      <c r="AB35" s="90">
        <v>2700</v>
      </c>
      <c r="AC35" s="90">
        <v>0</v>
      </c>
      <c r="AD35" s="90">
        <v>1250</v>
      </c>
      <c r="AE35" s="90">
        <v>0</v>
      </c>
      <c r="AF35" s="90">
        <v>41608</v>
      </c>
      <c r="AG35" s="90">
        <v>0</v>
      </c>
      <c r="AH35" s="90">
        <v>0</v>
      </c>
      <c r="AI35" s="90">
        <v>0</v>
      </c>
      <c r="AJ35" s="90">
        <v>0</v>
      </c>
      <c r="AK35" s="90">
        <v>0</v>
      </c>
      <c r="AL35" s="90">
        <v>0</v>
      </c>
      <c r="AM35" s="90">
        <v>0</v>
      </c>
      <c r="AN35" s="90">
        <v>0</v>
      </c>
      <c r="AO35" s="90">
        <v>0</v>
      </c>
      <c r="AP35" s="90">
        <v>0</v>
      </c>
      <c r="AQ35" s="90">
        <v>0</v>
      </c>
      <c r="AR35" s="90">
        <v>0</v>
      </c>
      <c r="AS35" s="90">
        <v>0</v>
      </c>
      <c r="AT35" s="90">
        <v>0</v>
      </c>
      <c r="AU35" s="90">
        <v>0</v>
      </c>
      <c r="AV35" s="90">
        <v>0</v>
      </c>
      <c r="AW35" s="90">
        <v>0</v>
      </c>
      <c r="AX35" s="90">
        <v>0</v>
      </c>
      <c r="AY35" s="90">
        <v>0</v>
      </c>
      <c r="AZ35" s="90">
        <v>0</v>
      </c>
      <c r="BA35" s="90">
        <v>0</v>
      </c>
      <c r="BB35" s="90">
        <v>0</v>
      </c>
      <c r="BC35" s="90">
        <v>117031</v>
      </c>
      <c r="BD35" s="90">
        <v>6126</v>
      </c>
      <c r="BE35" s="90">
        <v>0</v>
      </c>
      <c r="BF35" s="90">
        <v>0</v>
      </c>
      <c r="BG35" s="90">
        <v>0</v>
      </c>
      <c r="BH35" s="90">
        <v>9203</v>
      </c>
      <c r="BI35" s="90">
        <v>0</v>
      </c>
      <c r="BJ35" s="90">
        <v>0</v>
      </c>
      <c r="BK35" s="90">
        <v>0</v>
      </c>
      <c r="BL35" s="90">
        <v>0</v>
      </c>
      <c r="BM35" s="90">
        <v>0</v>
      </c>
      <c r="BN35" s="90">
        <v>0</v>
      </c>
      <c r="BO35" s="90">
        <v>0</v>
      </c>
      <c r="BP35" s="90">
        <v>0</v>
      </c>
      <c r="BQ35" s="90">
        <v>0</v>
      </c>
      <c r="BR35" s="90">
        <v>0</v>
      </c>
      <c r="BS35" s="90">
        <v>0</v>
      </c>
      <c r="BT35" s="90">
        <v>0</v>
      </c>
      <c r="BU35" s="90">
        <v>15329</v>
      </c>
      <c r="BV35" s="90">
        <v>101702</v>
      </c>
    </row>
    <row r="36" spans="1:74" ht="24.95" customHeight="1" x14ac:dyDescent="0.25">
      <c r="A36" s="89">
        <v>42825</v>
      </c>
      <c r="B36" s="2">
        <v>119</v>
      </c>
      <c r="C36" s="2" t="s">
        <v>268</v>
      </c>
      <c r="D36" s="2" t="s">
        <v>269</v>
      </c>
      <c r="E36" s="1" t="s">
        <v>270</v>
      </c>
      <c r="F36" s="2" t="s">
        <v>0</v>
      </c>
      <c r="G36" s="2" t="s">
        <v>76</v>
      </c>
      <c r="H36" s="2" t="s">
        <v>39</v>
      </c>
      <c r="I36" s="2"/>
      <c r="J36" s="2" t="s">
        <v>271</v>
      </c>
      <c r="K36" s="2" t="s">
        <v>272</v>
      </c>
      <c r="L36" s="2" t="s">
        <v>845</v>
      </c>
      <c r="M36" s="2" t="s">
        <v>846</v>
      </c>
      <c r="N36" s="89">
        <v>41306</v>
      </c>
      <c r="O36" s="89">
        <v>28858</v>
      </c>
      <c r="P36" s="89">
        <v>42816</v>
      </c>
      <c r="Q36" s="2">
        <v>2</v>
      </c>
      <c r="R36" s="2">
        <v>22</v>
      </c>
      <c r="S36" s="2">
        <v>0</v>
      </c>
      <c r="T36" s="2">
        <v>0</v>
      </c>
      <c r="U36" s="92">
        <v>22</v>
      </c>
      <c r="V36" s="90">
        <v>23949</v>
      </c>
      <c r="W36" s="90">
        <v>0</v>
      </c>
      <c r="X36" s="90">
        <v>9579</v>
      </c>
      <c r="Y36" s="90">
        <v>0</v>
      </c>
      <c r="Z36" s="90">
        <v>1135</v>
      </c>
      <c r="AA36" s="90">
        <v>0</v>
      </c>
      <c r="AB36" s="90">
        <v>0</v>
      </c>
      <c r="AC36" s="90">
        <v>0</v>
      </c>
      <c r="AD36" s="90">
        <v>887</v>
      </c>
      <c r="AE36" s="90">
        <v>0</v>
      </c>
      <c r="AF36" s="90">
        <v>19106</v>
      </c>
      <c r="AG36" s="90">
        <v>0</v>
      </c>
      <c r="AH36" s="90">
        <v>0</v>
      </c>
      <c r="AI36" s="90">
        <v>0</v>
      </c>
      <c r="AJ36" s="90">
        <v>0</v>
      </c>
      <c r="AK36" s="90">
        <v>0</v>
      </c>
      <c r="AL36" s="90">
        <v>0</v>
      </c>
      <c r="AM36" s="90">
        <v>0</v>
      </c>
      <c r="AN36" s="90">
        <v>0</v>
      </c>
      <c r="AO36" s="90">
        <v>0</v>
      </c>
      <c r="AP36" s="90">
        <v>0</v>
      </c>
      <c r="AQ36" s="90">
        <v>0</v>
      </c>
      <c r="AR36" s="90">
        <v>0</v>
      </c>
      <c r="AS36" s="90">
        <v>0</v>
      </c>
      <c r="AT36" s="90">
        <v>0</v>
      </c>
      <c r="AU36" s="90">
        <v>0</v>
      </c>
      <c r="AV36" s="90">
        <v>0</v>
      </c>
      <c r="AW36" s="90">
        <v>0</v>
      </c>
      <c r="AX36" s="90">
        <v>0</v>
      </c>
      <c r="AY36" s="90">
        <v>0</v>
      </c>
      <c r="AZ36" s="90">
        <v>0</v>
      </c>
      <c r="BA36" s="90">
        <v>0</v>
      </c>
      <c r="BB36" s="90">
        <v>0</v>
      </c>
      <c r="BC36" s="90">
        <v>54656</v>
      </c>
      <c r="BD36" s="90">
        <v>2874</v>
      </c>
      <c r="BE36" s="90">
        <v>0</v>
      </c>
      <c r="BF36" s="90">
        <v>0</v>
      </c>
      <c r="BG36" s="90">
        <v>0</v>
      </c>
      <c r="BH36" s="90">
        <v>3505</v>
      </c>
      <c r="BI36" s="90">
        <v>0</v>
      </c>
      <c r="BJ36" s="90">
        <v>0</v>
      </c>
      <c r="BK36" s="90">
        <v>0</v>
      </c>
      <c r="BL36" s="90">
        <v>0</v>
      </c>
      <c r="BM36" s="90">
        <v>0</v>
      </c>
      <c r="BN36" s="90">
        <v>0</v>
      </c>
      <c r="BO36" s="90">
        <v>0</v>
      </c>
      <c r="BP36" s="90">
        <v>0</v>
      </c>
      <c r="BQ36" s="90">
        <v>0</v>
      </c>
      <c r="BR36" s="90">
        <v>0</v>
      </c>
      <c r="BS36" s="90">
        <v>0</v>
      </c>
      <c r="BT36" s="91">
        <v>1880</v>
      </c>
      <c r="BU36" s="90">
        <v>8259</v>
      </c>
      <c r="BV36" s="90">
        <v>46397</v>
      </c>
    </row>
    <row r="37" spans="1:74" ht="24.95" customHeight="1" x14ac:dyDescent="0.25">
      <c r="A37" s="89">
        <v>42825</v>
      </c>
      <c r="B37" s="2">
        <v>120</v>
      </c>
      <c r="C37" s="2" t="s">
        <v>273</v>
      </c>
      <c r="D37" s="2" t="s">
        <v>274</v>
      </c>
      <c r="E37" s="1" t="s">
        <v>275</v>
      </c>
      <c r="F37" s="2" t="s">
        <v>0</v>
      </c>
      <c r="G37" s="2" t="s">
        <v>76</v>
      </c>
      <c r="H37" s="2" t="s">
        <v>39</v>
      </c>
      <c r="I37" s="2"/>
      <c r="J37" s="2" t="s">
        <v>276</v>
      </c>
      <c r="K37" s="2" t="s">
        <v>277</v>
      </c>
      <c r="L37" s="2" t="s">
        <v>847</v>
      </c>
      <c r="M37" s="2" t="s">
        <v>848</v>
      </c>
      <c r="N37" s="89">
        <v>41344</v>
      </c>
      <c r="O37" s="89">
        <v>26918</v>
      </c>
      <c r="P37" s="89"/>
      <c r="Q37" s="2">
        <v>1</v>
      </c>
      <c r="R37" s="2">
        <v>31</v>
      </c>
      <c r="S37" s="2">
        <v>0</v>
      </c>
      <c r="T37" s="2">
        <v>0</v>
      </c>
      <c r="U37" s="2">
        <v>31</v>
      </c>
      <c r="V37" s="90">
        <v>33641</v>
      </c>
      <c r="W37" s="90">
        <v>0</v>
      </c>
      <c r="X37" s="90">
        <v>13456</v>
      </c>
      <c r="Y37" s="90">
        <v>0</v>
      </c>
      <c r="Z37" s="90">
        <v>0</v>
      </c>
      <c r="AA37" s="90">
        <v>0</v>
      </c>
      <c r="AB37" s="90">
        <v>2700</v>
      </c>
      <c r="AC37" s="90">
        <v>0</v>
      </c>
      <c r="AD37" s="90">
        <v>1250</v>
      </c>
      <c r="AE37" s="90">
        <v>0</v>
      </c>
      <c r="AF37" s="90">
        <v>25725</v>
      </c>
      <c r="AG37" s="90">
        <v>0</v>
      </c>
      <c r="AH37" s="90">
        <v>0</v>
      </c>
      <c r="AI37" s="90">
        <v>0</v>
      </c>
      <c r="AJ37" s="90">
        <v>0</v>
      </c>
      <c r="AK37" s="90">
        <v>0</v>
      </c>
      <c r="AL37" s="90">
        <v>0</v>
      </c>
      <c r="AM37" s="90">
        <v>0</v>
      </c>
      <c r="AN37" s="90">
        <v>0</v>
      </c>
      <c r="AO37" s="90">
        <v>0</v>
      </c>
      <c r="AP37" s="90">
        <v>0</v>
      </c>
      <c r="AQ37" s="90">
        <v>0</v>
      </c>
      <c r="AR37" s="90">
        <v>0</v>
      </c>
      <c r="AS37" s="90">
        <v>0</v>
      </c>
      <c r="AT37" s="90">
        <v>0</v>
      </c>
      <c r="AU37" s="90">
        <v>0</v>
      </c>
      <c r="AV37" s="90">
        <v>0</v>
      </c>
      <c r="AW37" s="90">
        <v>0</v>
      </c>
      <c r="AX37" s="90">
        <v>0</v>
      </c>
      <c r="AY37" s="90">
        <v>0</v>
      </c>
      <c r="AZ37" s="90">
        <v>0</v>
      </c>
      <c r="BA37" s="90">
        <v>0</v>
      </c>
      <c r="BB37" s="90">
        <v>0</v>
      </c>
      <c r="BC37" s="90">
        <v>76772</v>
      </c>
      <c r="BD37" s="90">
        <v>4037</v>
      </c>
      <c r="BE37" s="90">
        <v>0</v>
      </c>
      <c r="BF37" s="90">
        <v>0</v>
      </c>
      <c r="BG37" s="90">
        <v>0</v>
      </c>
      <c r="BH37" s="90">
        <v>6113</v>
      </c>
      <c r="BI37" s="90">
        <v>0</v>
      </c>
      <c r="BJ37" s="90">
        <v>0</v>
      </c>
      <c r="BK37" s="90">
        <v>0</v>
      </c>
      <c r="BL37" s="90">
        <v>0</v>
      </c>
      <c r="BM37" s="90">
        <v>0</v>
      </c>
      <c r="BN37" s="90">
        <v>0</v>
      </c>
      <c r="BO37" s="90">
        <v>0</v>
      </c>
      <c r="BP37" s="90">
        <v>0</v>
      </c>
      <c r="BQ37" s="90">
        <v>0</v>
      </c>
      <c r="BR37" s="90">
        <v>0</v>
      </c>
      <c r="BS37" s="90">
        <v>0</v>
      </c>
      <c r="BT37" s="91">
        <v>1880</v>
      </c>
      <c r="BU37" s="90">
        <v>12030</v>
      </c>
      <c r="BV37" s="90">
        <v>64742</v>
      </c>
    </row>
    <row r="38" spans="1:74" ht="24.95" customHeight="1" x14ac:dyDescent="0.25">
      <c r="A38" s="89">
        <v>42825</v>
      </c>
      <c r="B38" s="2">
        <v>121</v>
      </c>
      <c r="C38" s="2" t="s">
        <v>278</v>
      </c>
      <c r="D38" s="2" t="s">
        <v>279</v>
      </c>
      <c r="E38" s="1" t="s">
        <v>190</v>
      </c>
      <c r="F38" s="2" t="s">
        <v>0</v>
      </c>
      <c r="G38" s="2" t="s">
        <v>109</v>
      </c>
      <c r="H38" s="2" t="s">
        <v>39</v>
      </c>
      <c r="I38" s="2"/>
      <c r="J38" s="2" t="s">
        <v>280</v>
      </c>
      <c r="K38" s="2" t="s">
        <v>281</v>
      </c>
      <c r="L38" s="2" t="s">
        <v>849</v>
      </c>
      <c r="M38" s="2" t="s">
        <v>850</v>
      </c>
      <c r="N38" s="89">
        <v>41344</v>
      </c>
      <c r="O38" s="89">
        <v>31310</v>
      </c>
      <c r="P38" s="89"/>
      <c r="Q38" s="2">
        <v>1</v>
      </c>
      <c r="R38" s="2">
        <v>31</v>
      </c>
      <c r="S38" s="2">
        <v>0</v>
      </c>
      <c r="T38" s="2">
        <v>0</v>
      </c>
      <c r="U38" s="2">
        <v>31</v>
      </c>
      <c r="V38" s="90">
        <v>14999</v>
      </c>
      <c r="W38" s="90">
        <v>0</v>
      </c>
      <c r="X38" s="90">
        <v>6000</v>
      </c>
      <c r="Y38" s="90">
        <v>0</v>
      </c>
      <c r="Z38" s="90">
        <v>1600</v>
      </c>
      <c r="AA38" s="90">
        <v>0</v>
      </c>
      <c r="AB38" s="90">
        <v>0</v>
      </c>
      <c r="AC38" s="90">
        <v>0</v>
      </c>
      <c r="AD38" s="90">
        <v>1250</v>
      </c>
      <c r="AE38" s="90">
        <v>0</v>
      </c>
      <c r="AF38" s="90">
        <v>9893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0</v>
      </c>
      <c r="AM38" s="90">
        <v>0</v>
      </c>
      <c r="AN38" s="90">
        <v>0</v>
      </c>
      <c r="AO38" s="90">
        <v>0</v>
      </c>
      <c r="AP38" s="90">
        <v>0</v>
      </c>
      <c r="AQ38" s="90">
        <v>0</v>
      </c>
      <c r="AR38" s="90">
        <v>0</v>
      </c>
      <c r="AS38" s="90">
        <v>0</v>
      </c>
      <c r="AT38" s="90">
        <v>0</v>
      </c>
      <c r="AU38" s="90">
        <v>0</v>
      </c>
      <c r="AV38" s="90">
        <v>0</v>
      </c>
      <c r="AW38" s="90">
        <v>0</v>
      </c>
      <c r="AX38" s="90">
        <v>0</v>
      </c>
      <c r="AY38" s="90">
        <v>0</v>
      </c>
      <c r="AZ38" s="90">
        <v>0</v>
      </c>
      <c r="BA38" s="90">
        <v>0</v>
      </c>
      <c r="BB38" s="90">
        <v>0</v>
      </c>
      <c r="BC38" s="90">
        <v>33742</v>
      </c>
      <c r="BD38" s="90">
        <v>1800</v>
      </c>
      <c r="BE38" s="90">
        <v>0</v>
      </c>
      <c r="BF38" s="90">
        <v>0</v>
      </c>
      <c r="BG38" s="90">
        <v>0</v>
      </c>
      <c r="BH38" s="90">
        <v>0</v>
      </c>
      <c r="BI38" s="90">
        <v>0</v>
      </c>
      <c r="BJ38" s="90">
        <v>0</v>
      </c>
      <c r="BK38" s="90">
        <v>0</v>
      </c>
      <c r="BL38" s="90">
        <v>0</v>
      </c>
      <c r="BM38" s="90">
        <v>0</v>
      </c>
      <c r="BN38" s="90">
        <v>0</v>
      </c>
      <c r="BO38" s="90">
        <v>0</v>
      </c>
      <c r="BP38" s="90">
        <v>0</v>
      </c>
      <c r="BQ38" s="90">
        <v>0</v>
      </c>
      <c r="BR38" s="90">
        <v>0</v>
      </c>
      <c r="BS38" s="90">
        <v>0</v>
      </c>
      <c r="BT38" s="90">
        <v>0</v>
      </c>
      <c r="BU38" s="90">
        <v>1800</v>
      </c>
      <c r="BV38" s="90">
        <v>31942</v>
      </c>
    </row>
    <row r="39" spans="1:74" ht="24.95" customHeight="1" x14ac:dyDescent="0.25">
      <c r="A39" s="89">
        <v>42825</v>
      </c>
      <c r="B39" s="2">
        <v>122</v>
      </c>
      <c r="C39" s="2" t="s">
        <v>293</v>
      </c>
      <c r="D39" s="2" t="s">
        <v>294</v>
      </c>
      <c r="E39" s="1" t="s">
        <v>295</v>
      </c>
      <c r="F39" s="2" t="s">
        <v>0</v>
      </c>
      <c r="G39" s="2" t="s">
        <v>132</v>
      </c>
      <c r="H39" s="2" t="s">
        <v>290</v>
      </c>
      <c r="I39" s="2"/>
      <c r="J39" s="2" t="s">
        <v>296</v>
      </c>
      <c r="K39" s="2" t="s">
        <v>297</v>
      </c>
      <c r="L39" s="2" t="s">
        <v>851</v>
      </c>
      <c r="M39" s="2" t="s">
        <v>852</v>
      </c>
      <c r="N39" s="89">
        <v>41414</v>
      </c>
      <c r="O39" s="89">
        <v>32984</v>
      </c>
      <c r="P39" s="89"/>
      <c r="Q39" s="2">
        <v>1</v>
      </c>
      <c r="R39" s="2">
        <v>31</v>
      </c>
      <c r="S39" s="2">
        <v>0</v>
      </c>
      <c r="T39" s="2">
        <v>0</v>
      </c>
      <c r="U39" s="2">
        <v>31</v>
      </c>
      <c r="V39" s="90">
        <v>9987</v>
      </c>
      <c r="W39" s="90">
        <v>0</v>
      </c>
      <c r="X39" s="90">
        <v>3995</v>
      </c>
      <c r="Y39" s="90">
        <v>0</v>
      </c>
      <c r="Z39" s="90">
        <v>1600</v>
      </c>
      <c r="AA39" s="90">
        <v>0</v>
      </c>
      <c r="AB39" s="90">
        <v>0</v>
      </c>
      <c r="AC39" s="90">
        <v>0</v>
      </c>
      <c r="AD39" s="90">
        <v>1250</v>
      </c>
      <c r="AE39" s="90">
        <v>0</v>
      </c>
      <c r="AF39" s="90">
        <v>5397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>
        <v>0</v>
      </c>
      <c r="AP39" s="90">
        <v>0</v>
      </c>
      <c r="AQ39" s="90">
        <v>0</v>
      </c>
      <c r="AR39" s="90">
        <v>0</v>
      </c>
      <c r="AS39" s="90">
        <v>0</v>
      </c>
      <c r="AT39" s="90">
        <v>0</v>
      </c>
      <c r="AU39" s="90">
        <v>0</v>
      </c>
      <c r="AV39" s="90">
        <v>0</v>
      </c>
      <c r="AW39" s="90">
        <v>0</v>
      </c>
      <c r="AX39" s="90">
        <v>0</v>
      </c>
      <c r="AY39" s="90">
        <v>0</v>
      </c>
      <c r="AZ39" s="90">
        <v>0</v>
      </c>
      <c r="BA39" s="90">
        <v>0</v>
      </c>
      <c r="BB39" s="90">
        <v>0</v>
      </c>
      <c r="BC39" s="90">
        <v>22229</v>
      </c>
      <c r="BD39" s="90">
        <v>1198</v>
      </c>
      <c r="BE39" s="90">
        <v>0</v>
      </c>
      <c r="BF39" s="90">
        <v>0</v>
      </c>
      <c r="BG39" s="90">
        <v>0</v>
      </c>
      <c r="BH39" s="90">
        <v>0</v>
      </c>
      <c r="BI39" s="90">
        <v>0</v>
      </c>
      <c r="BJ39" s="90">
        <v>0</v>
      </c>
      <c r="BK39" s="90">
        <v>0</v>
      </c>
      <c r="BL39" s="90">
        <v>0</v>
      </c>
      <c r="BM39" s="90">
        <v>0</v>
      </c>
      <c r="BN39" s="90">
        <v>0</v>
      </c>
      <c r="BO39" s="90">
        <v>0</v>
      </c>
      <c r="BP39" s="90">
        <v>0</v>
      </c>
      <c r="BQ39" s="90">
        <v>0</v>
      </c>
      <c r="BR39" s="90">
        <v>0</v>
      </c>
      <c r="BS39" s="90">
        <v>0</v>
      </c>
      <c r="BT39" s="90">
        <v>0</v>
      </c>
      <c r="BU39" s="90">
        <v>1198</v>
      </c>
      <c r="BV39" s="90">
        <v>21031</v>
      </c>
    </row>
    <row r="40" spans="1:74" ht="24.95" customHeight="1" x14ac:dyDescent="0.25">
      <c r="A40" s="89">
        <v>42825</v>
      </c>
      <c r="B40" s="2">
        <v>123</v>
      </c>
      <c r="C40" s="2" t="s">
        <v>298</v>
      </c>
      <c r="D40" s="2" t="s">
        <v>299</v>
      </c>
      <c r="E40" s="1" t="s">
        <v>300</v>
      </c>
      <c r="F40" s="2" t="s">
        <v>0</v>
      </c>
      <c r="G40" s="2" t="s">
        <v>76</v>
      </c>
      <c r="H40" s="2" t="s">
        <v>290</v>
      </c>
      <c r="I40" s="2"/>
      <c r="J40" s="2" t="s">
        <v>301</v>
      </c>
      <c r="K40" s="2" t="s">
        <v>302</v>
      </c>
      <c r="L40" s="2" t="s">
        <v>853</v>
      </c>
      <c r="M40" s="2" t="s">
        <v>854</v>
      </c>
      <c r="N40" s="89">
        <v>41491</v>
      </c>
      <c r="O40" s="89">
        <v>30507</v>
      </c>
      <c r="P40" s="89"/>
      <c r="Q40" s="2">
        <v>1</v>
      </c>
      <c r="R40" s="2">
        <v>31</v>
      </c>
      <c r="S40" s="2">
        <v>0</v>
      </c>
      <c r="T40" s="2">
        <v>0</v>
      </c>
      <c r="U40" s="2">
        <v>31</v>
      </c>
      <c r="V40" s="90">
        <v>33746</v>
      </c>
      <c r="W40" s="90">
        <v>0</v>
      </c>
      <c r="X40" s="90">
        <v>13498</v>
      </c>
      <c r="Y40" s="90">
        <v>0</v>
      </c>
      <c r="Z40" s="90">
        <v>0</v>
      </c>
      <c r="AA40" s="90">
        <v>0</v>
      </c>
      <c r="AB40" s="90">
        <v>2700</v>
      </c>
      <c r="AC40" s="90">
        <v>0</v>
      </c>
      <c r="AD40" s="90">
        <v>1250</v>
      </c>
      <c r="AE40" s="90">
        <v>0</v>
      </c>
      <c r="AF40" s="90">
        <v>23632</v>
      </c>
      <c r="AG40" s="90">
        <v>0</v>
      </c>
      <c r="AH40" s="90">
        <v>0</v>
      </c>
      <c r="AI40" s="90">
        <v>0</v>
      </c>
      <c r="AJ40" s="90">
        <v>0</v>
      </c>
      <c r="AK40" s="90">
        <v>0</v>
      </c>
      <c r="AL40" s="90">
        <v>0</v>
      </c>
      <c r="AM40" s="90">
        <v>0</v>
      </c>
      <c r="AN40" s="90">
        <v>0</v>
      </c>
      <c r="AO40" s="90">
        <v>0</v>
      </c>
      <c r="AP40" s="90">
        <v>0</v>
      </c>
      <c r="AQ40" s="90">
        <v>0</v>
      </c>
      <c r="AR40" s="90">
        <v>0</v>
      </c>
      <c r="AS40" s="90">
        <v>0</v>
      </c>
      <c r="AT40" s="90">
        <v>0</v>
      </c>
      <c r="AU40" s="90">
        <v>0</v>
      </c>
      <c r="AV40" s="90">
        <v>0</v>
      </c>
      <c r="AW40" s="90">
        <v>0</v>
      </c>
      <c r="AX40" s="90">
        <v>0</v>
      </c>
      <c r="AY40" s="90">
        <v>0</v>
      </c>
      <c r="AZ40" s="90">
        <v>0</v>
      </c>
      <c r="BA40" s="90">
        <v>0</v>
      </c>
      <c r="BB40" s="90">
        <v>0</v>
      </c>
      <c r="BC40" s="90">
        <v>74826</v>
      </c>
      <c r="BD40" s="90">
        <v>4050</v>
      </c>
      <c r="BE40" s="90">
        <v>0</v>
      </c>
      <c r="BF40" s="90">
        <v>0</v>
      </c>
      <c r="BG40" s="90">
        <v>0</v>
      </c>
      <c r="BH40" s="90">
        <v>6358</v>
      </c>
      <c r="BI40" s="90">
        <v>0</v>
      </c>
      <c r="BJ40" s="90">
        <v>0</v>
      </c>
      <c r="BK40" s="90">
        <v>0</v>
      </c>
      <c r="BL40" s="90">
        <v>0</v>
      </c>
      <c r="BM40" s="90">
        <v>0</v>
      </c>
      <c r="BN40" s="90">
        <v>0</v>
      </c>
      <c r="BO40" s="90">
        <v>0</v>
      </c>
      <c r="BP40" s="90">
        <v>0</v>
      </c>
      <c r="BQ40" s="90">
        <v>0</v>
      </c>
      <c r="BR40" s="90">
        <v>0</v>
      </c>
      <c r="BS40" s="90">
        <v>0</v>
      </c>
      <c r="BT40" s="90">
        <v>0</v>
      </c>
      <c r="BU40" s="90">
        <v>10408</v>
      </c>
      <c r="BV40" s="90">
        <v>64418</v>
      </c>
    </row>
    <row r="41" spans="1:74" ht="24.95" customHeight="1" x14ac:dyDescent="0.25">
      <c r="A41" s="89">
        <v>42825</v>
      </c>
      <c r="B41" s="2">
        <v>124</v>
      </c>
      <c r="C41" s="2" t="s">
        <v>313</v>
      </c>
      <c r="D41" s="2" t="s">
        <v>314</v>
      </c>
      <c r="E41" s="1" t="s">
        <v>295</v>
      </c>
      <c r="F41" s="2" t="s">
        <v>0</v>
      </c>
      <c r="G41" s="2" t="s">
        <v>132</v>
      </c>
      <c r="H41" s="2" t="s">
        <v>290</v>
      </c>
      <c r="I41" s="2"/>
      <c r="J41" s="2" t="s">
        <v>315</v>
      </c>
      <c r="K41" s="2" t="s">
        <v>316</v>
      </c>
      <c r="L41" s="2" t="s">
        <v>857</v>
      </c>
      <c r="M41" s="2" t="s">
        <v>858</v>
      </c>
      <c r="N41" s="89">
        <v>41548</v>
      </c>
      <c r="O41" s="89">
        <v>33650</v>
      </c>
      <c r="P41" s="89"/>
      <c r="Q41" s="2">
        <v>1</v>
      </c>
      <c r="R41" s="2">
        <v>31</v>
      </c>
      <c r="S41" s="2">
        <v>0</v>
      </c>
      <c r="T41" s="2">
        <v>0</v>
      </c>
      <c r="U41" s="2">
        <v>31</v>
      </c>
      <c r="V41" s="90">
        <v>9987</v>
      </c>
      <c r="W41" s="90">
        <v>0</v>
      </c>
      <c r="X41" s="90">
        <v>3995</v>
      </c>
      <c r="Y41" s="90">
        <v>0</v>
      </c>
      <c r="Z41" s="90">
        <v>0</v>
      </c>
      <c r="AA41" s="90">
        <v>0</v>
      </c>
      <c r="AB41" s="90">
        <v>2700</v>
      </c>
      <c r="AC41" s="90">
        <v>0</v>
      </c>
      <c r="AD41" s="90">
        <v>1250</v>
      </c>
      <c r="AE41" s="90">
        <v>0</v>
      </c>
      <c r="AF41" s="90">
        <v>4297</v>
      </c>
      <c r="AG41" s="90">
        <v>0</v>
      </c>
      <c r="AH41" s="90">
        <v>0</v>
      </c>
      <c r="AI41" s="90">
        <v>0</v>
      </c>
      <c r="AJ41" s="90">
        <v>0</v>
      </c>
      <c r="AK41" s="90">
        <v>0</v>
      </c>
      <c r="AL41" s="90">
        <v>0</v>
      </c>
      <c r="AM41" s="90">
        <v>0</v>
      </c>
      <c r="AN41" s="90">
        <v>0</v>
      </c>
      <c r="AO41" s="90">
        <v>0</v>
      </c>
      <c r="AP41" s="90">
        <v>0</v>
      </c>
      <c r="AQ41" s="90">
        <v>0</v>
      </c>
      <c r="AR41" s="90">
        <v>0</v>
      </c>
      <c r="AS41" s="90">
        <v>0</v>
      </c>
      <c r="AT41" s="90">
        <v>0</v>
      </c>
      <c r="AU41" s="90">
        <v>0</v>
      </c>
      <c r="AV41" s="90">
        <v>0</v>
      </c>
      <c r="AW41" s="90">
        <v>0</v>
      </c>
      <c r="AX41" s="90">
        <v>0</v>
      </c>
      <c r="AY41" s="90">
        <v>0</v>
      </c>
      <c r="AZ41" s="90">
        <v>0</v>
      </c>
      <c r="BA41" s="90">
        <v>0</v>
      </c>
      <c r="BB41" s="90">
        <v>0</v>
      </c>
      <c r="BC41" s="90">
        <v>22229</v>
      </c>
      <c r="BD41" s="90">
        <v>1198</v>
      </c>
      <c r="BE41" s="90">
        <v>0</v>
      </c>
      <c r="BF41" s="90">
        <v>0</v>
      </c>
      <c r="BG41" s="90">
        <v>0</v>
      </c>
      <c r="BH41" s="90">
        <v>0</v>
      </c>
      <c r="BI41" s="90">
        <v>0</v>
      </c>
      <c r="BJ41" s="90">
        <v>0</v>
      </c>
      <c r="BK41" s="90">
        <v>0</v>
      </c>
      <c r="BL41" s="90">
        <v>0</v>
      </c>
      <c r="BM41" s="90">
        <v>0</v>
      </c>
      <c r="BN41" s="90">
        <v>0</v>
      </c>
      <c r="BO41" s="90">
        <v>0</v>
      </c>
      <c r="BP41" s="90">
        <v>0</v>
      </c>
      <c r="BQ41" s="90">
        <v>0</v>
      </c>
      <c r="BR41" s="90">
        <v>0</v>
      </c>
      <c r="BS41" s="90">
        <v>0</v>
      </c>
      <c r="BT41" s="90">
        <v>0</v>
      </c>
      <c r="BU41" s="90">
        <v>1198</v>
      </c>
      <c r="BV41" s="90">
        <v>21031</v>
      </c>
    </row>
    <row r="42" spans="1:74" ht="24.95" customHeight="1" x14ac:dyDescent="0.25">
      <c r="A42" s="89">
        <v>42825</v>
      </c>
      <c r="B42" s="2">
        <v>125</v>
      </c>
      <c r="C42" s="2" t="s">
        <v>317</v>
      </c>
      <c r="D42" s="2" t="s">
        <v>318</v>
      </c>
      <c r="E42" s="1" t="s">
        <v>295</v>
      </c>
      <c r="F42" s="2" t="s">
        <v>0</v>
      </c>
      <c r="G42" s="2" t="s">
        <v>132</v>
      </c>
      <c r="H42" s="2" t="s">
        <v>290</v>
      </c>
      <c r="I42" s="2"/>
      <c r="J42" s="2" t="s">
        <v>319</v>
      </c>
      <c r="K42" s="2" t="s">
        <v>320</v>
      </c>
      <c r="L42" s="2" t="s">
        <v>859</v>
      </c>
      <c r="M42" s="2" t="s">
        <v>860</v>
      </c>
      <c r="N42" s="89">
        <v>41548</v>
      </c>
      <c r="O42" s="89">
        <v>32067</v>
      </c>
      <c r="P42" s="89"/>
      <c r="Q42" s="2">
        <v>1</v>
      </c>
      <c r="R42" s="2">
        <v>31</v>
      </c>
      <c r="S42" s="2">
        <v>0</v>
      </c>
      <c r="T42" s="2">
        <v>0</v>
      </c>
      <c r="U42" s="2">
        <v>31</v>
      </c>
      <c r="V42" s="90">
        <v>9987</v>
      </c>
      <c r="W42" s="90">
        <v>0</v>
      </c>
      <c r="X42" s="90">
        <v>3995</v>
      </c>
      <c r="Y42" s="90">
        <v>0</v>
      </c>
      <c r="Z42" s="90">
        <v>0</v>
      </c>
      <c r="AA42" s="90">
        <v>0</v>
      </c>
      <c r="AB42" s="90">
        <v>2700</v>
      </c>
      <c r="AC42" s="90">
        <v>0</v>
      </c>
      <c r="AD42" s="90">
        <v>1250</v>
      </c>
      <c r="AE42" s="90">
        <v>0</v>
      </c>
      <c r="AF42" s="90">
        <v>4297</v>
      </c>
      <c r="AG42" s="90">
        <v>0</v>
      </c>
      <c r="AH42" s="90">
        <v>0</v>
      </c>
      <c r="AI42" s="90">
        <v>0</v>
      </c>
      <c r="AJ42" s="90">
        <v>0</v>
      </c>
      <c r="AK42" s="90">
        <v>0</v>
      </c>
      <c r="AL42" s="90">
        <v>0</v>
      </c>
      <c r="AM42" s="90">
        <v>0</v>
      </c>
      <c r="AN42" s="90">
        <v>0</v>
      </c>
      <c r="AO42" s="90">
        <v>0</v>
      </c>
      <c r="AP42" s="91">
        <v>5200</v>
      </c>
      <c r="AQ42" s="90">
        <v>0</v>
      </c>
      <c r="AR42" s="90">
        <v>0</v>
      </c>
      <c r="AS42" s="90">
        <v>0</v>
      </c>
      <c r="AT42" s="90">
        <v>0</v>
      </c>
      <c r="AU42" s="90">
        <v>0</v>
      </c>
      <c r="AV42" s="90">
        <v>0</v>
      </c>
      <c r="AW42" s="90">
        <v>0</v>
      </c>
      <c r="AX42" s="90">
        <v>0</v>
      </c>
      <c r="AY42" s="90">
        <v>0</v>
      </c>
      <c r="AZ42" s="90">
        <v>0</v>
      </c>
      <c r="BA42" s="90">
        <v>0</v>
      </c>
      <c r="BB42" s="90">
        <v>0</v>
      </c>
      <c r="BC42" s="90">
        <v>27429</v>
      </c>
      <c r="BD42" s="90">
        <v>1198</v>
      </c>
      <c r="BE42" s="90">
        <v>0</v>
      </c>
      <c r="BF42" s="90">
        <v>0</v>
      </c>
      <c r="BG42" s="90">
        <v>0</v>
      </c>
      <c r="BH42" s="90">
        <v>0</v>
      </c>
      <c r="BI42" s="90">
        <v>0</v>
      </c>
      <c r="BJ42" s="90">
        <v>0</v>
      </c>
      <c r="BK42" s="90">
        <v>0</v>
      </c>
      <c r="BL42" s="90">
        <v>0</v>
      </c>
      <c r="BM42" s="90">
        <v>0</v>
      </c>
      <c r="BN42" s="90">
        <v>0</v>
      </c>
      <c r="BO42" s="90">
        <v>0</v>
      </c>
      <c r="BP42" s="90">
        <v>0</v>
      </c>
      <c r="BQ42" s="90">
        <v>0</v>
      </c>
      <c r="BR42" s="90">
        <v>0</v>
      </c>
      <c r="BS42" s="90">
        <v>0</v>
      </c>
      <c r="BT42" s="90">
        <v>0</v>
      </c>
      <c r="BU42" s="90">
        <v>1198</v>
      </c>
      <c r="BV42" s="90">
        <v>26231</v>
      </c>
    </row>
    <row r="43" spans="1:74" ht="24.95" customHeight="1" x14ac:dyDescent="0.25">
      <c r="A43" s="89">
        <v>42825</v>
      </c>
      <c r="B43" s="2">
        <v>126</v>
      </c>
      <c r="C43" s="2" t="s">
        <v>333</v>
      </c>
      <c r="D43" s="2" t="s">
        <v>334</v>
      </c>
      <c r="E43" s="1" t="s">
        <v>335</v>
      </c>
      <c r="F43" s="2" t="s">
        <v>0</v>
      </c>
      <c r="G43" s="2" t="s">
        <v>132</v>
      </c>
      <c r="H43" s="2" t="s">
        <v>290</v>
      </c>
      <c r="I43" s="2"/>
      <c r="J43" s="2" t="s">
        <v>336</v>
      </c>
      <c r="K43" s="2" t="s">
        <v>337</v>
      </c>
      <c r="L43" s="2" t="s">
        <v>863</v>
      </c>
      <c r="M43" s="2" t="s">
        <v>864</v>
      </c>
      <c r="N43" s="89">
        <v>41579</v>
      </c>
      <c r="O43" s="89">
        <v>33249</v>
      </c>
      <c r="P43" s="89">
        <v>42804</v>
      </c>
      <c r="Q43" s="2">
        <v>2</v>
      </c>
      <c r="R43" s="2">
        <v>10</v>
      </c>
      <c r="S43" s="2">
        <v>0</v>
      </c>
      <c r="T43" s="2">
        <v>0</v>
      </c>
      <c r="U43" s="92">
        <v>10</v>
      </c>
      <c r="V43" s="90">
        <v>3222</v>
      </c>
      <c r="W43" s="90">
        <v>0</v>
      </c>
      <c r="X43" s="90">
        <v>1289</v>
      </c>
      <c r="Y43" s="90">
        <v>0</v>
      </c>
      <c r="Z43" s="90">
        <v>516</v>
      </c>
      <c r="AA43" s="90">
        <v>0</v>
      </c>
      <c r="AB43" s="90">
        <v>0</v>
      </c>
      <c r="AC43" s="90">
        <v>0</v>
      </c>
      <c r="AD43" s="90">
        <v>403</v>
      </c>
      <c r="AE43" s="90">
        <v>0</v>
      </c>
      <c r="AF43" s="90">
        <v>1741</v>
      </c>
      <c r="AG43" s="90">
        <v>0</v>
      </c>
      <c r="AH43" s="90">
        <v>0</v>
      </c>
      <c r="AI43" s="90">
        <v>0</v>
      </c>
      <c r="AJ43" s="90">
        <v>0</v>
      </c>
      <c r="AK43" s="90">
        <v>0</v>
      </c>
      <c r="AL43" s="90">
        <v>0</v>
      </c>
      <c r="AM43" s="90">
        <v>0</v>
      </c>
      <c r="AN43" s="90">
        <v>0</v>
      </c>
      <c r="AO43" s="90">
        <v>0</v>
      </c>
      <c r="AP43" s="90">
        <v>0</v>
      </c>
      <c r="AQ43" s="90">
        <v>0</v>
      </c>
      <c r="AR43" s="90">
        <v>0</v>
      </c>
      <c r="AS43" s="90">
        <v>0</v>
      </c>
      <c r="AT43" s="90">
        <v>0</v>
      </c>
      <c r="AU43" s="90">
        <v>0</v>
      </c>
      <c r="AV43" s="90">
        <v>0</v>
      </c>
      <c r="AW43" s="90">
        <v>0</v>
      </c>
      <c r="AX43" s="90">
        <v>0</v>
      </c>
      <c r="AY43" s="90">
        <v>0</v>
      </c>
      <c r="AZ43" s="90">
        <v>0</v>
      </c>
      <c r="BA43" s="90">
        <v>0</v>
      </c>
      <c r="BB43" s="90">
        <v>0</v>
      </c>
      <c r="BC43" s="90">
        <v>7171</v>
      </c>
      <c r="BD43" s="90">
        <v>387</v>
      </c>
      <c r="BE43" s="90">
        <v>0</v>
      </c>
      <c r="BF43" s="90">
        <v>0</v>
      </c>
      <c r="BG43" s="90">
        <v>0</v>
      </c>
      <c r="BH43" s="90">
        <v>0</v>
      </c>
      <c r="BI43" s="90">
        <v>0</v>
      </c>
      <c r="BJ43" s="90">
        <v>0</v>
      </c>
      <c r="BK43" s="90">
        <v>0</v>
      </c>
      <c r="BL43" s="90">
        <v>0</v>
      </c>
      <c r="BM43" s="90">
        <v>0</v>
      </c>
      <c r="BN43" s="90">
        <v>0</v>
      </c>
      <c r="BO43" s="90">
        <v>0</v>
      </c>
      <c r="BP43" s="90">
        <v>0</v>
      </c>
      <c r="BQ43" s="90">
        <v>0</v>
      </c>
      <c r="BR43" s="90">
        <v>0</v>
      </c>
      <c r="BS43" s="90">
        <v>0</v>
      </c>
      <c r="BT43" s="90">
        <v>0</v>
      </c>
      <c r="BU43" s="90">
        <v>387</v>
      </c>
      <c r="BV43" s="90">
        <v>6784</v>
      </c>
    </row>
    <row r="44" spans="1:74" ht="24.95" customHeight="1" x14ac:dyDescent="0.25">
      <c r="A44" s="89">
        <v>42825</v>
      </c>
      <c r="B44" s="2">
        <v>127</v>
      </c>
      <c r="C44" s="2" t="s">
        <v>338</v>
      </c>
      <c r="D44" s="2" t="s">
        <v>339</v>
      </c>
      <c r="E44" s="1" t="s">
        <v>335</v>
      </c>
      <c r="F44" s="2" t="s">
        <v>0</v>
      </c>
      <c r="G44" s="2" t="s">
        <v>132</v>
      </c>
      <c r="H44" s="2" t="s">
        <v>290</v>
      </c>
      <c r="I44" s="2"/>
      <c r="J44" s="2" t="s">
        <v>340</v>
      </c>
      <c r="K44" s="2" t="s">
        <v>341</v>
      </c>
      <c r="L44" s="2" t="s">
        <v>865</v>
      </c>
      <c r="M44" s="2" t="s">
        <v>866</v>
      </c>
      <c r="N44" s="89">
        <v>41579</v>
      </c>
      <c r="O44" s="89">
        <v>32295</v>
      </c>
      <c r="P44" s="89"/>
      <c r="Q44" s="2">
        <v>1</v>
      </c>
      <c r="R44" s="2">
        <v>31</v>
      </c>
      <c r="S44" s="2">
        <v>0</v>
      </c>
      <c r="T44" s="2">
        <v>0</v>
      </c>
      <c r="U44" s="2">
        <v>31</v>
      </c>
      <c r="V44" s="90">
        <v>9987</v>
      </c>
      <c r="W44" s="90">
        <v>0</v>
      </c>
      <c r="X44" s="90">
        <v>3995</v>
      </c>
      <c r="Y44" s="90">
        <v>0</v>
      </c>
      <c r="Z44" s="90">
        <v>1600</v>
      </c>
      <c r="AA44" s="90">
        <v>0</v>
      </c>
      <c r="AB44" s="90">
        <v>0</v>
      </c>
      <c r="AC44" s="90">
        <v>0</v>
      </c>
      <c r="AD44" s="90">
        <v>1250</v>
      </c>
      <c r="AE44" s="90">
        <v>0</v>
      </c>
      <c r="AF44" s="90">
        <v>5397</v>
      </c>
      <c r="AG44" s="90">
        <v>0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>
        <v>0</v>
      </c>
      <c r="AP44" s="90">
        <v>0</v>
      </c>
      <c r="AQ44" s="90">
        <v>0</v>
      </c>
      <c r="AR44" s="90">
        <v>0</v>
      </c>
      <c r="AS44" s="90">
        <v>0</v>
      </c>
      <c r="AT44" s="90">
        <v>0</v>
      </c>
      <c r="AU44" s="90">
        <v>0</v>
      </c>
      <c r="AV44" s="90">
        <v>0</v>
      </c>
      <c r="AW44" s="90">
        <v>0</v>
      </c>
      <c r="AX44" s="90">
        <v>0</v>
      </c>
      <c r="AY44" s="90">
        <v>0</v>
      </c>
      <c r="AZ44" s="90">
        <v>0</v>
      </c>
      <c r="BA44" s="90">
        <v>0</v>
      </c>
      <c r="BB44" s="90">
        <v>0</v>
      </c>
      <c r="BC44" s="90">
        <v>22229</v>
      </c>
      <c r="BD44" s="90">
        <v>1198</v>
      </c>
      <c r="BE44" s="90">
        <v>0</v>
      </c>
      <c r="BF44" s="90">
        <v>0</v>
      </c>
      <c r="BG44" s="90">
        <v>0</v>
      </c>
      <c r="BH44" s="90">
        <v>0</v>
      </c>
      <c r="BI44" s="90">
        <v>0</v>
      </c>
      <c r="BJ44" s="90">
        <v>0</v>
      </c>
      <c r="BK44" s="90">
        <v>0</v>
      </c>
      <c r="BL44" s="90">
        <v>0</v>
      </c>
      <c r="BM44" s="90">
        <v>0</v>
      </c>
      <c r="BN44" s="90">
        <v>0</v>
      </c>
      <c r="BO44" s="90">
        <v>0</v>
      </c>
      <c r="BP44" s="90">
        <v>0</v>
      </c>
      <c r="BQ44" s="90">
        <v>0</v>
      </c>
      <c r="BR44" s="90">
        <v>0</v>
      </c>
      <c r="BS44" s="90">
        <v>0</v>
      </c>
      <c r="BT44" s="91">
        <v>565</v>
      </c>
      <c r="BU44" s="90">
        <v>1763</v>
      </c>
      <c r="BV44" s="90">
        <v>20466</v>
      </c>
    </row>
    <row r="45" spans="1:74" ht="24.95" customHeight="1" x14ac:dyDescent="0.25">
      <c r="A45" s="89">
        <v>42825</v>
      </c>
      <c r="B45" s="2">
        <v>128</v>
      </c>
      <c r="C45" s="2" t="s">
        <v>342</v>
      </c>
      <c r="D45" s="2" t="s">
        <v>343</v>
      </c>
      <c r="E45" s="1" t="s">
        <v>335</v>
      </c>
      <c r="F45" s="2" t="s">
        <v>0</v>
      </c>
      <c r="G45" s="2" t="s">
        <v>132</v>
      </c>
      <c r="H45" s="2" t="s">
        <v>290</v>
      </c>
      <c r="I45" s="2"/>
      <c r="J45" s="2" t="s">
        <v>344</v>
      </c>
      <c r="K45" s="2" t="s">
        <v>345</v>
      </c>
      <c r="L45" s="2" t="s">
        <v>867</v>
      </c>
      <c r="M45" s="2" t="s">
        <v>868</v>
      </c>
      <c r="N45" s="89">
        <v>41579</v>
      </c>
      <c r="O45" s="89">
        <v>33475</v>
      </c>
      <c r="P45" s="89"/>
      <c r="Q45" s="2">
        <v>1</v>
      </c>
      <c r="R45" s="2">
        <v>31</v>
      </c>
      <c r="S45" s="2">
        <v>0</v>
      </c>
      <c r="T45" s="2">
        <v>0</v>
      </c>
      <c r="U45" s="2">
        <v>31</v>
      </c>
      <c r="V45" s="90">
        <v>9987</v>
      </c>
      <c r="W45" s="90">
        <v>0</v>
      </c>
      <c r="X45" s="90">
        <v>3995</v>
      </c>
      <c r="Y45" s="90">
        <v>0</v>
      </c>
      <c r="Z45" s="90">
        <v>1600</v>
      </c>
      <c r="AA45" s="90">
        <v>0</v>
      </c>
      <c r="AB45" s="90">
        <v>0</v>
      </c>
      <c r="AC45" s="90">
        <v>0</v>
      </c>
      <c r="AD45" s="90">
        <v>1250</v>
      </c>
      <c r="AE45" s="90">
        <v>0</v>
      </c>
      <c r="AF45" s="90">
        <v>5397</v>
      </c>
      <c r="AG45" s="90">
        <v>0</v>
      </c>
      <c r="AH45" s="90">
        <v>0</v>
      </c>
      <c r="AI45" s="90">
        <v>0</v>
      </c>
      <c r="AJ45" s="90">
        <v>0</v>
      </c>
      <c r="AK45" s="90">
        <v>0</v>
      </c>
      <c r="AL45" s="90">
        <v>0</v>
      </c>
      <c r="AM45" s="90">
        <v>0</v>
      </c>
      <c r="AN45" s="90">
        <v>0</v>
      </c>
      <c r="AO45" s="90">
        <v>0</v>
      </c>
      <c r="AP45" s="90">
        <v>0</v>
      </c>
      <c r="AQ45" s="90">
        <v>0</v>
      </c>
      <c r="AR45" s="90">
        <v>0</v>
      </c>
      <c r="AS45" s="90">
        <v>0</v>
      </c>
      <c r="AT45" s="90">
        <v>0</v>
      </c>
      <c r="AU45" s="90">
        <v>0</v>
      </c>
      <c r="AV45" s="90">
        <v>0</v>
      </c>
      <c r="AW45" s="90">
        <v>0</v>
      </c>
      <c r="AX45" s="90">
        <v>0</v>
      </c>
      <c r="AY45" s="90">
        <v>0</v>
      </c>
      <c r="AZ45" s="90">
        <v>0</v>
      </c>
      <c r="BA45" s="90">
        <v>0</v>
      </c>
      <c r="BB45" s="90">
        <v>0</v>
      </c>
      <c r="BC45" s="90">
        <v>22229</v>
      </c>
      <c r="BD45" s="90">
        <v>1198</v>
      </c>
      <c r="BE45" s="90">
        <v>0</v>
      </c>
      <c r="BF45" s="90">
        <v>0</v>
      </c>
      <c r="BG45" s="90">
        <v>0</v>
      </c>
      <c r="BH45" s="90">
        <v>0</v>
      </c>
      <c r="BI45" s="90">
        <v>0</v>
      </c>
      <c r="BJ45" s="90">
        <v>0</v>
      </c>
      <c r="BK45" s="90">
        <v>0</v>
      </c>
      <c r="BL45" s="90">
        <v>0</v>
      </c>
      <c r="BM45" s="90">
        <v>0</v>
      </c>
      <c r="BN45" s="90">
        <v>0</v>
      </c>
      <c r="BO45" s="90">
        <v>0</v>
      </c>
      <c r="BP45" s="90">
        <v>0</v>
      </c>
      <c r="BQ45" s="90">
        <v>0</v>
      </c>
      <c r="BR45" s="90">
        <v>0</v>
      </c>
      <c r="BS45" s="90">
        <v>0</v>
      </c>
      <c r="BT45" s="90">
        <v>0</v>
      </c>
      <c r="BU45" s="90">
        <v>1198</v>
      </c>
      <c r="BV45" s="90">
        <v>21031</v>
      </c>
    </row>
    <row r="46" spans="1:74" ht="24.95" customHeight="1" x14ac:dyDescent="0.25">
      <c r="A46" s="89">
        <v>42825</v>
      </c>
      <c r="B46" s="2">
        <v>129</v>
      </c>
      <c r="C46" s="2" t="s">
        <v>346</v>
      </c>
      <c r="D46" s="2" t="s">
        <v>347</v>
      </c>
      <c r="E46" s="1" t="s">
        <v>335</v>
      </c>
      <c r="F46" s="2" t="s">
        <v>0</v>
      </c>
      <c r="G46" s="2" t="s">
        <v>132</v>
      </c>
      <c r="H46" s="2" t="s">
        <v>290</v>
      </c>
      <c r="I46" s="2"/>
      <c r="J46" s="2" t="s">
        <v>348</v>
      </c>
      <c r="K46" s="2" t="s">
        <v>349</v>
      </c>
      <c r="L46" s="2" t="s">
        <v>869</v>
      </c>
      <c r="M46" s="2" t="s">
        <v>870</v>
      </c>
      <c r="N46" s="89">
        <v>41579</v>
      </c>
      <c r="O46" s="89">
        <v>33368</v>
      </c>
      <c r="P46" s="89"/>
      <c r="Q46" s="2">
        <v>1</v>
      </c>
      <c r="R46" s="2">
        <v>31</v>
      </c>
      <c r="S46" s="2">
        <v>0</v>
      </c>
      <c r="T46" s="2">
        <v>0</v>
      </c>
      <c r="U46" s="2">
        <v>31</v>
      </c>
      <c r="V46" s="90">
        <v>9987</v>
      </c>
      <c r="W46" s="90">
        <v>0</v>
      </c>
      <c r="X46" s="90">
        <v>3995</v>
      </c>
      <c r="Y46" s="90">
        <v>0</v>
      </c>
      <c r="Z46" s="90">
        <v>1600</v>
      </c>
      <c r="AA46" s="90">
        <v>0</v>
      </c>
      <c r="AB46" s="90">
        <v>0</v>
      </c>
      <c r="AC46" s="90">
        <v>0</v>
      </c>
      <c r="AD46" s="90">
        <v>1250</v>
      </c>
      <c r="AE46" s="90">
        <v>0</v>
      </c>
      <c r="AF46" s="90">
        <v>5397</v>
      </c>
      <c r="AG46" s="90">
        <v>0</v>
      </c>
      <c r="AH46" s="90">
        <v>0</v>
      </c>
      <c r="AI46" s="90">
        <v>0</v>
      </c>
      <c r="AJ46" s="90">
        <v>0</v>
      </c>
      <c r="AK46" s="90">
        <v>0</v>
      </c>
      <c r="AL46" s="90">
        <v>0</v>
      </c>
      <c r="AM46" s="90">
        <v>0</v>
      </c>
      <c r="AN46" s="90">
        <v>0</v>
      </c>
      <c r="AO46" s="90">
        <v>0</v>
      </c>
      <c r="AP46" s="90">
        <v>0</v>
      </c>
      <c r="AQ46" s="90">
        <v>0</v>
      </c>
      <c r="AR46" s="90">
        <v>0</v>
      </c>
      <c r="AS46" s="90">
        <v>0</v>
      </c>
      <c r="AT46" s="90">
        <v>0</v>
      </c>
      <c r="AU46" s="90">
        <v>0</v>
      </c>
      <c r="AV46" s="90">
        <v>0</v>
      </c>
      <c r="AW46" s="90">
        <v>0</v>
      </c>
      <c r="AX46" s="90">
        <v>0</v>
      </c>
      <c r="AY46" s="90">
        <v>0</v>
      </c>
      <c r="AZ46" s="90">
        <v>0</v>
      </c>
      <c r="BA46" s="90">
        <v>0</v>
      </c>
      <c r="BB46" s="90">
        <v>0</v>
      </c>
      <c r="BC46" s="90">
        <v>22229</v>
      </c>
      <c r="BD46" s="90">
        <v>1198</v>
      </c>
      <c r="BE46" s="90">
        <v>0</v>
      </c>
      <c r="BF46" s="90">
        <v>0</v>
      </c>
      <c r="BG46" s="90">
        <v>0</v>
      </c>
      <c r="BH46" s="90">
        <v>0</v>
      </c>
      <c r="BI46" s="90">
        <v>0</v>
      </c>
      <c r="BJ46" s="90">
        <v>0</v>
      </c>
      <c r="BK46" s="90">
        <v>0</v>
      </c>
      <c r="BL46" s="90">
        <v>0</v>
      </c>
      <c r="BM46" s="90">
        <v>0</v>
      </c>
      <c r="BN46" s="90">
        <v>0</v>
      </c>
      <c r="BO46" s="90">
        <v>0</v>
      </c>
      <c r="BP46" s="90">
        <v>0</v>
      </c>
      <c r="BQ46" s="90">
        <v>0</v>
      </c>
      <c r="BR46" s="90">
        <v>0</v>
      </c>
      <c r="BS46" s="90">
        <v>0</v>
      </c>
      <c r="BT46" s="90">
        <v>0</v>
      </c>
      <c r="BU46" s="90">
        <v>1198</v>
      </c>
      <c r="BV46" s="90">
        <v>21031</v>
      </c>
    </row>
    <row r="47" spans="1:74" ht="24.95" customHeight="1" x14ac:dyDescent="0.25">
      <c r="A47" s="89">
        <v>42825</v>
      </c>
      <c r="B47" s="2">
        <v>130</v>
      </c>
      <c r="C47" s="2" t="s">
        <v>350</v>
      </c>
      <c r="D47" s="2" t="s">
        <v>351</v>
      </c>
      <c r="E47" s="1" t="s">
        <v>335</v>
      </c>
      <c r="F47" s="2" t="s">
        <v>0</v>
      </c>
      <c r="G47" s="2" t="s">
        <v>132</v>
      </c>
      <c r="H47" s="2" t="s">
        <v>290</v>
      </c>
      <c r="I47" s="2"/>
      <c r="J47" s="2" t="s">
        <v>352</v>
      </c>
      <c r="K47" s="2" t="s">
        <v>353</v>
      </c>
      <c r="L47" s="2" t="s">
        <v>871</v>
      </c>
      <c r="M47" s="2" t="s">
        <v>872</v>
      </c>
      <c r="N47" s="89">
        <v>41579</v>
      </c>
      <c r="O47" s="89">
        <v>33739</v>
      </c>
      <c r="P47" s="89"/>
      <c r="Q47" s="2">
        <v>1</v>
      </c>
      <c r="R47" s="2">
        <v>31</v>
      </c>
      <c r="S47" s="2">
        <v>0</v>
      </c>
      <c r="T47" s="2">
        <v>0</v>
      </c>
      <c r="U47" s="2">
        <v>31</v>
      </c>
      <c r="V47" s="90">
        <v>9987</v>
      </c>
      <c r="W47" s="90">
        <v>0</v>
      </c>
      <c r="X47" s="90">
        <v>3995</v>
      </c>
      <c r="Y47" s="90">
        <v>0</v>
      </c>
      <c r="Z47" s="90">
        <v>1600</v>
      </c>
      <c r="AA47" s="90">
        <v>0</v>
      </c>
      <c r="AB47" s="90">
        <v>0</v>
      </c>
      <c r="AC47" s="90">
        <v>0</v>
      </c>
      <c r="AD47" s="90">
        <v>1250</v>
      </c>
      <c r="AE47" s="90">
        <v>0</v>
      </c>
      <c r="AF47" s="90">
        <v>5397</v>
      </c>
      <c r="AG47" s="90">
        <v>0</v>
      </c>
      <c r="AH47" s="90">
        <v>0</v>
      </c>
      <c r="AI47" s="90">
        <v>0</v>
      </c>
      <c r="AJ47" s="90">
        <v>0</v>
      </c>
      <c r="AK47" s="90">
        <v>0</v>
      </c>
      <c r="AL47" s="90">
        <v>0</v>
      </c>
      <c r="AM47" s="90">
        <v>0</v>
      </c>
      <c r="AN47" s="90">
        <v>0</v>
      </c>
      <c r="AO47" s="90">
        <v>0</v>
      </c>
      <c r="AP47" s="90">
        <v>0</v>
      </c>
      <c r="AQ47" s="90">
        <v>0</v>
      </c>
      <c r="AR47" s="90">
        <v>0</v>
      </c>
      <c r="AS47" s="90">
        <v>0</v>
      </c>
      <c r="AT47" s="90">
        <v>0</v>
      </c>
      <c r="AU47" s="90">
        <v>0</v>
      </c>
      <c r="AV47" s="90">
        <v>0</v>
      </c>
      <c r="AW47" s="90">
        <v>0</v>
      </c>
      <c r="AX47" s="90">
        <v>0</v>
      </c>
      <c r="AY47" s="90">
        <v>0</v>
      </c>
      <c r="AZ47" s="90">
        <v>0</v>
      </c>
      <c r="BA47" s="90">
        <v>0</v>
      </c>
      <c r="BB47" s="90">
        <v>0</v>
      </c>
      <c r="BC47" s="90">
        <v>22229</v>
      </c>
      <c r="BD47" s="90">
        <v>1198</v>
      </c>
      <c r="BE47" s="90">
        <v>0</v>
      </c>
      <c r="BF47" s="90">
        <v>0</v>
      </c>
      <c r="BG47" s="90">
        <v>0</v>
      </c>
      <c r="BH47" s="90">
        <v>0</v>
      </c>
      <c r="BI47" s="90">
        <v>0</v>
      </c>
      <c r="BJ47" s="90">
        <v>0</v>
      </c>
      <c r="BK47" s="90">
        <v>0</v>
      </c>
      <c r="BL47" s="90">
        <v>0</v>
      </c>
      <c r="BM47" s="90">
        <v>0</v>
      </c>
      <c r="BN47" s="90">
        <v>0</v>
      </c>
      <c r="BO47" s="90">
        <v>0</v>
      </c>
      <c r="BP47" s="90">
        <v>0</v>
      </c>
      <c r="BQ47" s="90">
        <v>0</v>
      </c>
      <c r="BR47" s="90">
        <v>0</v>
      </c>
      <c r="BS47" s="90">
        <v>0</v>
      </c>
      <c r="BT47" s="91">
        <v>1130</v>
      </c>
      <c r="BU47" s="90">
        <v>2328</v>
      </c>
      <c r="BV47" s="90">
        <v>19901</v>
      </c>
    </row>
    <row r="48" spans="1:74" ht="24.95" customHeight="1" x14ac:dyDescent="0.25">
      <c r="A48" s="89">
        <v>42825</v>
      </c>
      <c r="B48" s="2">
        <v>131</v>
      </c>
      <c r="C48" s="2" t="s">
        <v>357</v>
      </c>
      <c r="D48" s="2" t="s">
        <v>358</v>
      </c>
      <c r="E48" s="1" t="s">
        <v>181</v>
      </c>
      <c r="F48" s="2" t="s">
        <v>0</v>
      </c>
      <c r="G48" s="2" t="s">
        <v>132</v>
      </c>
      <c r="H48" s="2" t="s">
        <v>290</v>
      </c>
      <c r="I48" s="2"/>
      <c r="J48" s="2" t="s">
        <v>359</v>
      </c>
      <c r="K48" s="2" t="s">
        <v>360</v>
      </c>
      <c r="L48" s="2" t="s">
        <v>875</v>
      </c>
      <c r="M48" s="2" t="s">
        <v>876</v>
      </c>
      <c r="N48" s="89">
        <v>41579</v>
      </c>
      <c r="O48" s="89">
        <v>33494</v>
      </c>
      <c r="P48" s="89"/>
      <c r="Q48" s="2">
        <v>1</v>
      </c>
      <c r="R48" s="2">
        <v>31</v>
      </c>
      <c r="S48" s="2">
        <v>0</v>
      </c>
      <c r="T48" s="2">
        <v>0</v>
      </c>
      <c r="U48" s="2">
        <v>31</v>
      </c>
      <c r="V48" s="90">
        <v>9987</v>
      </c>
      <c r="W48" s="90">
        <v>0</v>
      </c>
      <c r="X48" s="90">
        <v>3995</v>
      </c>
      <c r="Y48" s="90">
        <v>0</v>
      </c>
      <c r="Z48" s="90">
        <v>1600</v>
      </c>
      <c r="AA48" s="90">
        <v>0</v>
      </c>
      <c r="AB48" s="90">
        <v>0</v>
      </c>
      <c r="AC48" s="90">
        <v>0</v>
      </c>
      <c r="AD48" s="90">
        <v>1250</v>
      </c>
      <c r="AE48" s="90">
        <v>0</v>
      </c>
      <c r="AF48" s="90">
        <v>5397</v>
      </c>
      <c r="AG48" s="90">
        <v>0</v>
      </c>
      <c r="AH48" s="90">
        <v>0</v>
      </c>
      <c r="AI48" s="90">
        <v>0</v>
      </c>
      <c r="AJ48" s="90">
        <v>0</v>
      </c>
      <c r="AK48" s="90">
        <v>0</v>
      </c>
      <c r="AL48" s="90">
        <v>0</v>
      </c>
      <c r="AM48" s="90">
        <v>0</v>
      </c>
      <c r="AN48" s="90">
        <v>0</v>
      </c>
      <c r="AO48" s="90">
        <v>0</v>
      </c>
      <c r="AP48" s="90">
        <v>0</v>
      </c>
      <c r="AQ48" s="90">
        <v>0</v>
      </c>
      <c r="AR48" s="90">
        <v>0</v>
      </c>
      <c r="AS48" s="90">
        <v>0</v>
      </c>
      <c r="AT48" s="90">
        <v>0</v>
      </c>
      <c r="AU48" s="90">
        <v>0</v>
      </c>
      <c r="AV48" s="90">
        <v>0</v>
      </c>
      <c r="AW48" s="90">
        <v>0</v>
      </c>
      <c r="AX48" s="90">
        <v>0</v>
      </c>
      <c r="AY48" s="90">
        <v>0</v>
      </c>
      <c r="AZ48" s="90">
        <v>0</v>
      </c>
      <c r="BA48" s="90">
        <v>0</v>
      </c>
      <c r="BB48" s="90">
        <v>0</v>
      </c>
      <c r="BC48" s="90">
        <v>22229</v>
      </c>
      <c r="BD48" s="90">
        <v>1198</v>
      </c>
      <c r="BE48" s="90">
        <v>0</v>
      </c>
      <c r="BF48" s="90">
        <v>0</v>
      </c>
      <c r="BG48" s="90">
        <v>0</v>
      </c>
      <c r="BH48" s="90">
        <v>0</v>
      </c>
      <c r="BI48" s="90">
        <v>0</v>
      </c>
      <c r="BJ48" s="90">
        <v>0</v>
      </c>
      <c r="BK48" s="90">
        <v>0</v>
      </c>
      <c r="BL48" s="90">
        <v>0</v>
      </c>
      <c r="BM48" s="90">
        <v>0</v>
      </c>
      <c r="BN48" s="90">
        <v>0</v>
      </c>
      <c r="BO48" s="90">
        <v>0</v>
      </c>
      <c r="BP48" s="90">
        <v>0</v>
      </c>
      <c r="BQ48" s="90">
        <v>0</v>
      </c>
      <c r="BR48" s="90">
        <v>0</v>
      </c>
      <c r="BS48" s="90">
        <v>0</v>
      </c>
      <c r="BT48" s="90">
        <v>0</v>
      </c>
      <c r="BU48" s="90">
        <v>1198</v>
      </c>
      <c r="BV48" s="90">
        <v>21031</v>
      </c>
    </row>
    <row r="49" spans="1:74" ht="24.95" customHeight="1" x14ac:dyDescent="0.25">
      <c r="A49" s="89">
        <v>42825</v>
      </c>
      <c r="B49" s="2">
        <v>132</v>
      </c>
      <c r="C49" s="2" t="s">
        <v>365</v>
      </c>
      <c r="D49" s="2" t="s">
        <v>366</v>
      </c>
      <c r="E49" s="1" t="s">
        <v>181</v>
      </c>
      <c r="F49" s="2" t="s">
        <v>0</v>
      </c>
      <c r="G49" s="2" t="s">
        <v>132</v>
      </c>
      <c r="H49" s="2" t="s">
        <v>290</v>
      </c>
      <c r="I49" s="2"/>
      <c r="J49" s="2" t="s">
        <v>367</v>
      </c>
      <c r="K49" s="2" t="s">
        <v>368</v>
      </c>
      <c r="L49" s="2" t="s">
        <v>879</v>
      </c>
      <c r="M49" s="2" t="s">
        <v>880</v>
      </c>
      <c r="N49" s="89">
        <v>41579</v>
      </c>
      <c r="O49" s="89">
        <v>33393</v>
      </c>
      <c r="P49" s="89"/>
      <c r="Q49" s="2">
        <v>1</v>
      </c>
      <c r="R49" s="2">
        <v>31</v>
      </c>
      <c r="S49" s="2">
        <v>0</v>
      </c>
      <c r="T49" s="2">
        <v>0</v>
      </c>
      <c r="U49" s="2">
        <v>31</v>
      </c>
      <c r="V49" s="90">
        <v>9987</v>
      </c>
      <c r="W49" s="90">
        <v>0</v>
      </c>
      <c r="X49" s="90">
        <v>3995</v>
      </c>
      <c r="Y49" s="90">
        <v>0</v>
      </c>
      <c r="Z49" s="90">
        <v>1600</v>
      </c>
      <c r="AA49" s="90">
        <v>0</v>
      </c>
      <c r="AB49" s="90">
        <v>0</v>
      </c>
      <c r="AC49" s="90">
        <v>0</v>
      </c>
      <c r="AD49" s="90">
        <v>1250</v>
      </c>
      <c r="AE49" s="90">
        <v>0</v>
      </c>
      <c r="AF49" s="90">
        <v>5397</v>
      </c>
      <c r="AG49" s="90">
        <v>0</v>
      </c>
      <c r="AH49" s="90">
        <v>0</v>
      </c>
      <c r="AI49" s="90">
        <v>0</v>
      </c>
      <c r="AJ49" s="90">
        <v>0</v>
      </c>
      <c r="AK49" s="90">
        <v>0</v>
      </c>
      <c r="AL49" s="90">
        <v>0</v>
      </c>
      <c r="AM49" s="90">
        <v>0</v>
      </c>
      <c r="AN49" s="90">
        <v>0</v>
      </c>
      <c r="AO49" s="90">
        <v>0</v>
      </c>
      <c r="AP49" s="90">
        <v>0</v>
      </c>
      <c r="AQ49" s="90">
        <v>0</v>
      </c>
      <c r="AR49" s="90">
        <v>0</v>
      </c>
      <c r="AS49" s="90">
        <v>0</v>
      </c>
      <c r="AT49" s="90">
        <v>0</v>
      </c>
      <c r="AU49" s="90">
        <v>0</v>
      </c>
      <c r="AV49" s="90">
        <v>0</v>
      </c>
      <c r="AW49" s="90">
        <v>0</v>
      </c>
      <c r="AX49" s="90">
        <v>0</v>
      </c>
      <c r="AY49" s="90">
        <v>0</v>
      </c>
      <c r="AZ49" s="90">
        <v>0</v>
      </c>
      <c r="BA49" s="90">
        <v>0</v>
      </c>
      <c r="BB49" s="90">
        <v>0</v>
      </c>
      <c r="BC49" s="90">
        <v>22229</v>
      </c>
      <c r="BD49" s="90">
        <v>1198</v>
      </c>
      <c r="BE49" s="90">
        <v>0</v>
      </c>
      <c r="BF49" s="90">
        <v>0</v>
      </c>
      <c r="BG49" s="90">
        <v>0</v>
      </c>
      <c r="BH49" s="90">
        <v>0</v>
      </c>
      <c r="BI49" s="90">
        <v>0</v>
      </c>
      <c r="BJ49" s="90">
        <v>0</v>
      </c>
      <c r="BK49" s="90">
        <v>0</v>
      </c>
      <c r="BL49" s="90">
        <v>0</v>
      </c>
      <c r="BM49" s="90">
        <v>0</v>
      </c>
      <c r="BN49" s="90">
        <v>0</v>
      </c>
      <c r="BO49" s="90">
        <v>0</v>
      </c>
      <c r="BP49" s="90">
        <v>0</v>
      </c>
      <c r="BQ49" s="90">
        <v>0</v>
      </c>
      <c r="BR49" s="90">
        <v>0</v>
      </c>
      <c r="BS49" s="90">
        <v>0</v>
      </c>
      <c r="BT49" s="90">
        <v>0</v>
      </c>
      <c r="BU49" s="90">
        <v>1198</v>
      </c>
      <c r="BV49" s="90">
        <v>21031</v>
      </c>
    </row>
    <row r="50" spans="1:74" ht="24.95" customHeight="1" x14ac:dyDescent="0.25">
      <c r="A50" s="89">
        <v>42825</v>
      </c>
      <c r="B50" s="2">
        <v>133</v>
      </c>
      <c r="C50" s="2" t="s">
        <v>369</v>
      </c>
      <c r="D50" s="2" t="s">
        <v>370</v>
      </c>
      <c r="E50" s="1" t="s">
        <v>181</v>
      </c>
      <c r="F50" s="2" t="s">
        <v>0</v>
      </c>
      <c r="G50" s="2" t="s">
        <v>132</v>
      </c>
      <c r="H50" s="2" t="s">
        <v>290</v>
      </c>
      <c r="I50" s="2"/>
      <c r="J50" s="2" t="s">
        <v>371</v>
      </c>
      <c r="K50" s="2" t="s">
        <v>372</v>
      </c>
      <c r="L50" s="2" t="s">
        <v>881</v>
      </c>
      <c r="M50" s="2" t="s">
        <v>882</v>
      </c>
      <c r="N50" s="89">
        <v>41579</v>
      </c>
      <c r="O50" s="89">
        <v>33478</v>
      </c>
      <c r="P50" s="89"/>
      <c r="Q50" s="2">
        <v>1</v>
      </c>
      <c r="R50" s="2">
        <v>31</v>
      </c>
      <c r="S50" s="2">
        <v>0</v>
      </c>
      <c r="T50" s="2">
        <v>0</v>
      </c>
      <c r="U50" s="2">
        <v>31</v>
      </c>
      <c r="V50" s="90">
        <v>9987</v>
      </c>
      <c r="W50" s="90">
        <v>0</v>
      </c>
      <c r="X50" s="90">
        <v>3995</v>
      </c>
      <c r="Y50" s="90">
        <v>0</v>
      </c>
      <c r="Z50" s="90">
        <v>1600</v>
      </c>
      <c r="AA50" s="90">
        <v>0</v>
      </c>
      <c r="AB50" s="90">
        <v>0</v>
      </c>
      <c r="AC50" s="90">
        <v>0</v>
      </c>
      <c r="AD50" s="90">
        <v>1250</v>
      </c>
      <c r="AE50" s="90">
        <v>0</v>
      </c>
      <c r="AF50" s="90">
        <v>5397</v>
      </c>
      <c r="AG50" s="90">
        <v>0</v>
      </c>
      <c r="AH50" s="90">
        <v>0</v>
      </c>
      <c r="AI50" s="90">
        <v>0</v>
      </c>
      <c r="AJ50" s="90">
        <v>0</v>
      </c>
      <c r="AK50" s="90">
        <v>0</v>
      </c>
      <c r="AL50" s="90">
        <v>0</v>
      </c>
      <c r="AM50" s="90">
        <v>0</v>
      </c>
      <c r="AN50" s="90">
        <v>0</v>
      </c>
      <c r="AO50" s="90">
        <v>0</v>
      </c>
      <c r="AP50" s="90">
        <v>0</v>
      </c>
      <c r="AQ50" s="90">
        <v>0</v>
      </c>
      <c r="AR50" s="90">
        <v>0</v>
      </c>
      <c r="AS50" s="90">
        <v>0</v>
      </c>
      <c r="AT50" s="90">
        <v>0</v>
      </c>
      <c r="AU50" s="90">
        <v>0</v>
      </c>
      <c r="AV50" s="90">
        <v>0</v>
      </c>
      <c r="AW50" s="90">
        <v>0</v>
      </c>
      <c r="AX50" s="90">
        <v>0</v>
      </c>
      <c r="AY50" s="90">
        <v>0</v>
      </c>
      <c r="AZ50" s="90">
        <v>0</v>
      </c>
      <c r="BA50" s="90">
        <v>0</v>
      </c>
      <c r="BB50" s="90">
        <v>0</v>
      </c>
      <c r="BC50" s="90">
        <v>22229</v>
      </c>
      <c r="BD50" s="90">
        <v>1198</v>
      </c>
      <c r="BE50" s="90">
        <v>0</v>
      </c>
      <c r="BF50" s="90">
        <v>0</v>
      </c>
      <c r="BG50" s="90">
        <v>0</v>
      </c>
      <c r="BH50" s="90">
        <v>0</v>
      </c>
      <c r="BI50" s="90">
        <v>0</v>
      </c>
      <c r="BJ50" s="90">
        <v>0</v>
      </c>
      <c r="BK50" s="90">
        <v>0</v>
      </c>
      <c r="BL50" s="90">
        <v>0</v>
      </c>
      <c r="BM50" s="90">
        <v>0</v>
      </c>
      <c r="BN50" s="90">
        <v>0</v>
      </c>
      <c r="BO50" s="90">
        <v>0</v>
      </c>
      <c r="BP50" s="90">
        <v>0</v>
      </c>
      <c r="BQ50" s="90">
        <v>0</v>
      </c>
      <c r="BR50" s="90">
        <v>0</v>
      </c>
      <c r="BS50" s="90">
        <v>0</v>
      </c>
      <c r="BT50" s="90">
        <v>0</v>
      </c>
      <c r="BU50" s="90">
        <v>1198</v>
      </c>
      <c r="BV50" s="90">
        <v>21031</v>
      </c>
    </row>
    <row r="51" spans="1:74" ht="24.95" customHeight="1" x14ac:dyDescent="0.25">
      <c r="A51" s="89">
        <v>42825</v>
      </c>
      <c r="B51" s="2">
        <v>134</v>
      </c>
      <c r="C51" s="2" t="s">
        <v>381</v>
      </c>
      <c r="D51" s="2" t="s">
        <v>382</v>
      </c>
      <c r="E51" s="1" t="s">
        <v>383</v>
      </c>
      <c r="F51" s="2" t="s">
        <v>0</v>
      </c>
      <c r="G51" s="2" t="s">
        <v>76</v>
      </c>
      <c r="H51" s="2" t="s">
        <v>290</v>
      </c>
      <c r="I51" s="2"/>
      <c r="J51" s="2" t="s">
        <v>384</v>
      </c>
      <c r="K51" s="2" t="s">
        <v>385</v>
      </c>
      <c r="L51" s="2" t="s">
        <v>887</v>
      </c>
      <c r="M51" s="2" t="s">
        <v>888</v>
      </c>
      <c r="N51" s="89">
        <v>41601</v>
      </c>
      <c r="O51" s="89">
        <v>28323</v>
      </c>
      <c r="P51" s="89"/>
      <c r="Q51" s="2">
        <v>1</v>
      </c>
      <c r="R51" s="2">
        <v>31</v>
      </c>
      <c r="S51" s="2">
        <v>0</v>
      </c>
      <c r="T51" s="2">
        <v>0</v>
      </c>
      <c r="U51" s="2">
        <v>31</v>
      </c>
      <c r="V51" s="90">
        <v>32893</v>
      </c>
      <c r="W51" s="90">
        <v>0</v>
      </c>
      <c r="X51" s="90">
        <v>13157</v>
      </c>
      <c r="Y51" s="90">
        <v>0</v>
      </c>
      <c r="Z51" s="90">
        <v>0</v>
      </c>
      <c r="AA51" s="90">
        <v>0</v>
      </c>
      <c r="AB51" s="90">
        <v>2700</v>
      </c>
      <c r="AC51" s="90">
        <v>0</v>
      </c>
      <c r="AD51" s="90">
        <v>1250</v>
      </c>
      <c r="AE51" s="90">
        <v>0</v>
      </c>
      <c r="AF51" s="90">
        <v>25188</v>
      </c>
      <c r="AG51" s="90">
        <v>0</v>
      </c>
      <c r="AH51" s="90">
        <v>0</v>
      </c>
      <c r="AI51" s="90">
        <v>0</v>
      </c>
      <c r="AJ51" s="90">
        <v>0</v>
      </c>
      <c r="AK51" s="90">
        <v>0</v>
      </c>
      <c r="AL51" s="90">
        <v>0</v>
      </c>
      <c r="AM51" s="90">
        <v>0</v>
      </c>
      <c r="AN51" s="90">
        <v>0</v>
      </c>
      <c r="AO51" s="90">
        <v>0</v>
      </c>
      <c r="AP51" s="90">
        <v>0</v>
      </c>
      <c r="AQ51" s="90">
        <v>0</v>
      </c>
      <c r="AR51" s="90">
        <v>0</v>
      </c>
      <c r="AS51" s="90">
        <v>0</v>
      </c>
      <c r="AT51" s="90">
        <v>0</v>
      </c>
      <c r="AU51" s="90">
        <v>0</v>
      </c>
      <c r="AV51" s="90">
        <v>0</v>
      </c>
      <c r="AW51" s="90">
        <v>0</v>
      </c>
      <c r="AX51" s="90">
        <v>0</v>
      </c>
      <c r="AY51" s="90">
        <v>0</v>
      </c>
      <c r="AZ51" s="90">
        <v>0</v>
      </c>
      <c r="BA51" s="90">
        <v>0</v>
      </c>
      <c r="BB51" s="90">
        <v>0</v>
      </c>
      <c r="BC51" s="90">
        <v>75188</v>
      </c>
      <c r="BD51" s="90">
        <v>3947</v>
      </c>
      <c r="BE51" s="90">
        <v>0</v>
      </c>
      <c r="BF51" s="90">
        <v>0</v>
      </c>
      <c r="BG51" s="90">
        <v>0</v>
      </c>
      <c r="BH51" s="90">
        <v>2830</v>
      </c>
      <c r="BI51" s="90">
        <v>0</v>
      </c>
      <c r="BJ51" s="90">
        <v>0</v>
      </c>
      <c r="BK51" s="90">
        <v>0</v>
      </c>
      <c r="BL51" s="90">
        <v>0</v>
      </c>
      <c r="BM51" s="90">
        <v>0</v>
      </c>
      <c r="BN51" s="90">
        <v>0</v>
      </c>
      <c r="BO51" s="90">
        <v>0</v>
      </c>
      <c r="BP51" s="90">
        <v>0</v>
      </c>
      <c r="BQ51" s="90">
        <v>0</v>
      </c>
      <c r="BR51" s="90">
        <v>0</v>
      </c>
      <c r="BS51" s="90">
        <v>0</v>
      </c>
      <c r="BT51" s="90">
        <v>0</v>
      </c>
      <c r="BU51" s="90">
        <v>6777</v>
      </c>
      <c r="BV51" s="90">
        <v>68411</v>
      </c>
    </row>
    <row r="52" spans="1:74" ht="24.95" customHeight="1" x14ac:dyDescent="0.25">
      <c r="A52" s="89">
        <v>42825</v>
      </c>
      <c r="B52" s="2">
        <v>135</v>
      </c>
      <c r="C52" s="2" t="s">
        <v>386</v>
      </c>
      <c r="D52" s="2" t="s">
        <v>387</v>
      </c>
      <c r="E52" s="1" t="s">
        <v>388</v>
      </c>
      <c r="F52" s="2" t="s">
        <v>0</v>
      </c>
      <c r="G52" s="2" t="s">
        <v>132</v>
      </c>
      <c r="H52" s="2" t="s">
        <v>290</v>
      </c>
      <c r="I52" s="2"/>
      <c r="J52" s="2" t="s">
        <v>389</v>
      </c>
      <c r="K52" s="2" t="s">
        <v>390</v>
      </c>
      <c r="L52" s="2" t="s">
        <v>889</v>
      </c>
      <c r="M52" s="2" t="s">
        <v>890</v>
      </c>
      <c r="N52" s="89">
        <v>41605</v>
      </c>
      <c r="O52" s="89">
        <v>31899</v>
      </c>
      <c r="P52" s="89"/>
      <c r="Q52" s="2">
        <v>1</v>
      </c>
      <c r="R52" s="2">
        <v>31</v>
      </c>
      <c r="S52" s="2">
        <v>0</v>
      </c>
      <c r="T52" s="2">
        <v>0</v>
      </c>
      <c r="U52" s="2">
        <v>31</v>
      </c>
      <c r="V52" s="90">
        <v>14512</v>
      </c>
      <c r="W52" s="90">
        <v>0</v>
      </c>
      <c r="X52" s="90">
        <v>5805</v>
      </c>
      <c r="Y52" s="90">
        <v>0</v>
      </c>
      <c r="Z52" s="90">
        <v>1600</v>
      </c>
      <c r="AA52" s="90">
        <v>0</v>
      </c>
      <c r="AB52" s="90">
        <v>0</v>
      </c>
      <c r="AC52" s="90">
        <v>0</v>
      </c>
      <c r="AD52" s="90">
        <v>1250</v>
      </c>
      <c r="AE52" s="90">
        <v>0</v>
      </c>
      <c r="AF52" s="90">
        <v>9612</v>
      </c>
      <c r="AG52" s="90">
        <v>0</v>
      </c>
      <c r="AH52" s="90">
        <v>0</v>
      </c>
      <c r="AI52" s="90">
        <v>0</v>
      </c>
      <c r="AJ52" s="90">
        <v>0</v>
      </c>
      <c r="AK52" s="90">
        <v>0</v>
      </c>
      <c r="AL52" s="90">
        <v>0</v>
      </c>
      <c r="AM52" s="90">
        <v>0</v>
      </c>
      <c r="AN52" s="90">
        <v>0</v>
      </c>
      <c r="AO52" s="90">
        <v>0</v>
      </c>
      <c r="AP52" s="90">
        <v>0</v>
      </c>
      <c r="AQ52" s="90">
        <v>0</v>
      </c>
      <c r="AR52" s="90">
        <v>0</v>
      </c>
      <c r="AS52" s="90">
        <v>0</v>
      </c>
      <c r="AT52" s="90">
        <v>0</v>
      </c>
      <c r="AU52" s="90">
        <v>0</v>
      </c>
      <c r="AV52" s="90">
        <v>0</v>
      </c>
      <c r="AW52" s="90">
        <v>0</v>
      </c>
      <c r="AX52" s="90">
        <v>0</v>
      </c>
      <c r="AY52" s="90">
        <v>0</v>
      </c>
      <c r="AZ52" s="90">
        <v>0</v>
      </c>
      <c r="BA52" s="90">
        <v>0</v>
      </c>
      <c r="BB52" s="90">
        <v>0</v>
      </c>
      <c r="BC52" s="90">
        <v>32779</v>
      </c>
      <c r="BD52" s="90">
        <v>1741</v>
      </c>
      <c r="BE52" s="90">
        <v>0</v>
      </c>
      <c r="BF52" s="90">
        <v>0</v>
      </c>
      <c r="BG52" s="90">
        <v>0</v>
      </c>
      <c r="BH52" s="90">
        <v>0</v>
      </c>
      <c r="BI52" s="90">
        <v>0</v>
      </c>
      <c r="BJ52" s="90">
        <v>0</v>
      </c>
      <c r="BK52" s="90">
        <v>0</v>
      </c>
      <c r="BL52" s="90">
        <v>0</v>
      </c>
      <c r="BM52" s="90">
        <v>0</v>
      </c>
      <c r="BN52" s="90">
        <v>0</v>
      </c>
      <c r="BO52" s="90">
        <v>0</v>
      </c>
      <c r="BP52" s="90">
        <v>0</v>
      </c>
      <c r="BQ52" s="90">
        <v>0</v>
      </c>
      <c r="BR52" s="90">
        <v>0</v>
      </c>
      <c r="BS52" s="90">
        <v>0</v>
      </c>
      <c r="BT52" s="90">
        <v>0</v>
      </c>
      <c r="BU52" s="90">
        <v>1741</v>
      </c>
      <c r="BV52" s="90">
        <v>31038</v>
      </c>
    </row>
    <row r="53" spans="1:74" ht="24.95" customHeight="1" x14ac:dyDescent="0.25">
      <c r="A53" s="89">
        <v>42825</v>
      </c>
      <c r="B53" s="2">
        <v>136</v>
      </c>
      <c r="C53" s="2" t="s">
        <v>391</v>
      </c>
      <c r="D53" s="2" t="s">
        <v>392</v>
      </c>
      <c r="E53" s="1" t="s">
        <v>393</v>
      </c>
      <c r="F53" s="2" t="s">
        <v>0</v>
      </c>
      <c r="G53" s="2" t="s">
        <v>82</v>
      </c>
      <c r="H53" s="2" t="s">
        <v>39</v>
      </c>
      <c r="I53" s="2"/>
      <c r="J53" s="2" t="s">
        <v>394</v>
      </c>
      <c r="K53" s="2" t="s">
        <v>395</v>
      </c>
      <c r="L53" s="2" t="s">
        <v>891</v>
      </c>
      <c r="M53" s="2" t="s">
        <v>892</v>
      </c>
      <c r="N53" s="89">
        <v>41612</v>
      </c>
      <c r="O53" s="89">
        <v>25034</v>
      </c>
      <c r="P53" s="89"/>
      <c r="Q53" s="2">
        <v>1</v>
      </c>
      <c r="R53" s="2">
        <v>31</v>
      </c>
      <c r="S53" s="2">
        <v>0</v>
      </c>
      <c r="T53" s="2">
        <v>0</v>
      </c>
      <c r="U53" s="2">
        <v>31</v>
      </c>
      <c r="V53" s="90">
        <v>79020</v>
      </c>
      <c r="W53" s="90">
        <v>0</v>
      </c>
      <c r="X53" s="90">
        <v>31608</v>
      </c>
      <c r="Y53" s="90">
        <v>0</v>
      </c>
      <c r="Z53" s="90">
        <v>1600</v>
      </c>
      <c r="AA53" s="90">
        <v>0</v>
      </c>
      <c r="AB53" s="90">
        <v>0</v>
      </c>
      <c r="AC53" s="90">
        <v>0</v>
      </c>
      <c r="AD53" s="90">
        <v>1250</v>
      </c>
      <c r="AE53" s="90">
        <v>0</v>
      </c>
      <c r="AF53" s="90">
        <v>67381</v>
      </c>
      <c r="AG53" s="90">
        <v>0</v>
      </c>
      <c r="AH53" s="90">
        <v>0</v>
      </c>
      <c r="AI53" s="90">
        <v>0</v>
      </c>
      <c r="AJ53" s="90">
        <v>0</v>
      </c>
      <c r="AK53" s="90">
        <v>0</v>
      </c>
      <c r="AL53" s="90">
        <v>0</v>
      </c>
      <c r="AM53" s="90">
        <v>0</v>
      </c>
      <c r="AN53" s="90">
        <v>0</v>
      </c>
      <c r="AO53" s="90">
        <v>0</v>
      </c>
      <c r="AP53" s="90">
        <v>0</v>
      </c>
      <c r="AQ53" s="90">
        <v>0</v>
      </c>
      <c r="AR53" s="90">
        <v>0</v>
      </c>
      <c r="AS53" s="90">
        <v>0</v>
      </c>
      <c r="AT53" s="90">
        <v>0</v>
      </c>
      <c r="AU53" s="90">
        <v>0</v>
      </c>
      <c r="AV53" s="90">
        <v>0</v>
      </c>
      <c r="AW53" s="90">
        <v>0</v>
      </c>
      <c r="AX53" s="90">
        <v>0</v>
      </c>
      <c r="AY53" s="90">
        <v>0</v>
      </c>
      <c r="AZ53" s="90">
        <v>0</v>
      </c>
      <c r="BA53" s="90">
        <v>0</v>
      </c>
      <c r="BB53" s="90">
        <v>0</v>
      </c>
      <c r="BC53" s="90">
        <v>180859</v>
      </c>
      <c r="BD53" s="90">
        <v>9482</v>
      </c>
      <c r="BE53" s="90">
        <v>0</v>
      </c>
      <c r="BF53" s="90">
        <v>0</v>
      </c>
      <c r="BG53" s="90">
        <v>0</v>
      </c>
      <c r="BH53" s="90">
        <v>31984</v>
      </c>
      <c r="BI53" s="90">
        <v>0</v>
      </c>
      <c r="BJ53" s="90">
        <v>0</v>
      </c>
      <c r="BK53" s="90">
        <v>0</v>
      </c>
      <c r="BL53" s="90">
        <v>0</v>
      </c>
      <c r="BM53" s="90">
        <v>0</v>
      </c>
      <c r="BN53" s="90">
        <v>0</v>
      </c>
      <c r="BO53" s="90">
        <v>0</v>
      </c>
      <c r="BP53" s="90">
        <v>0</v>
      </c>
      <c r="BQ53" s="90">
        <v>0</v>
      </c>
      <c r="BR53" s="90">
        <v>0</v>
      </c>
      <c r="BS53" s="90">
        <v>0</v>
      </c>
      <c r="BT53" s="90">
        <v>0</v>
      </c>
      <c r="BU53" s="90">
        <v>41466</v>
      </c>
      <c r="BV53" s="90">
        <v>139393</v>
      </c>
    </row>
    <row r="54" spans="1:74" ht="24.95" customHeight="1" x14ac:dyDescent="0.25">
      <c r="A54" s="89">
        <v>42825</v>
      </c>
      <c r="B54" s="2">
        <v>137</v>
      </c>
      <c r="C54" s="2" t="s">
        <v>396</v>
      </c>
      <c r="D54" s="2" t="s">
        <v>397</v>
      </c>
      <c r="E54" s="1" t="s">
        <v>335</v>
      </c>
      <c r="F54" s="2" t="s">
        <v>0</v>
      </c>
      <c r="G54" s="2" t="s">
        <v>132</v>
      </c>
      <c r="H54" s="2" t="s">
        <v>290</v>
      </c>
      <c r="I54" s="2"/>
      <c r="J54" s="2" t="s">
        <v>398</v>
      </c>
      <c r="K54" s="2" t="s">
        <v>399</v>
      </c>
      <c r="L54" s="2" t="s">
        <v>893</v>
      </c>
      <c r="M54" s="2" t="s">
        <v>894</v>
      </c>
      <c r="N54" s="89">
        <v>41618</v>
      </c>
      <c r="O54" s="89">
        <v>33771</v>
      </c>
      <c r="P54" s="89"/>
      <c r="Q54" s="2">
        <v>1</v>
      </c>
      <c r="R54" s="2">
        <v>31</v>
      </c>
      <c r="S54" s="2">
        <v>0</v>
      </c>
      <c r="T54" s="2">
        <v>0</v>
      </c>
      <c r="U54" s="2">
        <v>31</v>
      </c>
      <c r="V54" s="90">
        <v>9987</v>
      </c>
      <c r="W54" s="90">
        <v>0</v>
      </c>
      <c r="X54" s="90">
        <v>3995</v>
      </c>
      <c r="Y54" s="90">
        <v>0</v>
      </c>
      <c r="Z54" s="90">
        <v>1600</v>
      </c>
      <c r="AA54" s="90">
        <v>0</v>
      </c>
      <c r="AB54" s="90">
        <v>0</v>
      </c>
      <c r="AC54" s="90">
        <v>0</v>
      </c>
      <c r="AD54" s="90">
        <v>1250</v>
      </c>
      <c r="AE54" s="90">
        <v>0</v>
      </c>
      <c r="AF54" s="90">
        <v>5397</v>
      </c>
      <c r="AG54" s="90">
        <v>0</v>
      </c>
      <c r="AH54" s="90">
        <v>0</v>
      </c>
      <c r="AI54" s="90">
        <v>0</v>
      </c>
      <c r="AJ54" s="90">
        <v>0</v>
      </c>
      <c r="AK54" s="90">
        <v>0</v>
      </c>
      <c r="AL54" s="90">
        <v>0</v>
      </c>
      <c r="AM54" s="90">
        <v>0</v>
      </c>
      <c r="AN54" s="90">
        <v>0</v>
      </c>
      <c r="AO54" s="90">
        <v>0</v>
      </c>
      <c r="AP54" s="90">
        <v>0</v>
      </c>
      <c r="AQ54" s="90">
        <v>0</v>
      </c>
      <c r="AR54" s="90">
        <v>0</v>
      </c>
      <c r="AS54" s="90">
        <v>0</v>
      </c>
      <c r="AT54" s="90">
        <v>0</v>
      </c>
      <c r="AU54" s="90">
        <v>0</v>
      </c>
      <c r="AV54" s="90">
        <v>0</v>
      </c>
      <c r="AW54" s="90">
        <v>0</v>
      </c>
      <c r="AX54" s="90">
        <v>0</v>
      </c>
      <c r="AY54" s="90">
        <v>0</v>
      </c>
      <c r="AZ54" s="90">
        <v>0</v>
      </c>
      <c r="BA54" s="90">
        <v>0</v>
      </c>
      <c r="BB54" s="90">
        <v>0</v>
      </c>
      <c r="BC54" s="90">
        <v>22229</v>
      </c>
      <c r="BD54" s="90">
        <v>1198</v>
      </c>
      <c r="BE54" s="90">
        <v>0</v>
      </c>
      <c r="BF54" s="90">
        <v>0</v>
      </c>
      <c r="BG54" s="90">
        <v>0</v>
      </c>
      <c r="BH54" s="90">
        <v>0</v>
      </c>
      <c r="BI54" s="90">
        <v>0</v>
      </c>
      <c r="BJ54" s="90">
        <v>0</v>
      </c>
      <c r="BK54" s="90">
        <v>0</v>
      </c>
      <c r="BL54" s="90">
        <v>0</v>
      </c>
      <c r="BM54" s="90">
        <v>0</v>
      </c>
      <c r="BN54" s="90">
        <v>0</v>
      </c>
      <c r="BO54" s="90">
        <v>0</v>
      </c>
      <c r="BP54" s="90">
        <v>0</v>
      </c>
      <c r="BQ54" s="90">
        <v>0</v>
      </c>
      <c r="BR54" s="90">
        <v>0</v>
      </c>
      <c r="BS54" s="90">
        <v>0</v>
      </c>
      <c r="BT54" s="90">
        <v>0</v>
      </c>
      <c r="BU54" s="90">
        <v>1198</v>
      </c>
      <c r="BV54" s="90">
        <v>21031</v>
      </c>
    </row>
    <row r="55" spans="1:74" ht="24.95" customHeight="1" x14ac:dyDescent="0.25">
      <c r="A55" s="89">
        <v>42825</v>
      </c>
      <c r="B55" s="2">
        <v>138</v>
      </c>
      <c r="C55" s="2" t="s">
        <v>400</v>
      </c>
      <c r="D55" s="2" t="s">
        <v>401</v>
      </c>
      <c r="E55" s="1" t="s">
        <v>146</v>
      </c>
      <c r="F55" s="2" t="s">
        <v>0</v>
      </c>
      <c r="G55" s="2" t="s">
        <v>109</v>
      </c>
      <c r="H55" s="2" t="s">
        <v>290</v>
      </c>
      <c r="I55" s="2"/>
      <c r="J55" s="2" t="s">
        <v>402</v>
      </c>
      <c r="K55" s="2" t="s">
        <v>403</v>
      </c>
      <c r="L55" s="2" t="s">
        <v>895</v>
      </c>
      <c r="M55" s="2" t="s">
        <v>896</v>
      </c>
      <c r="N55" s="89">
        <v>41685</v>
      </c>
      <c r="O55" s="89">
        <v>31449</v>
      </c>
      <c r="P55" s="89"/>
      <c r="Q55" s="2">
        <v>1</v>
      </c>
      <c r="R55" s="2">
        <v>31</v>
      </c>
      <c r="S55" s="2">
        <v>0</v>
      </c>
      <c r="T55" s="2">
        <v>0</v>
      </c>
      <c r="U55" s="2">
        <v>31</v>
      </c>
      <c r="V55" s="90">
        <v>23219</v>
      </c>
      <c r="W55" s="90">
        <v>0</v>
      </c>
      <c r="X55" s="90">
        <v>9288</v>
      </c>
      <c r="Y55" s="90">
        <v>0</v>
      </c>
      <c r="Z55" s="90">
        <v>1600</v>
      </c>
      <c r="AA55" s="90">
        <v>0</v>
      </c>
      <c r="AB55" s="90">
        <v>0</v>
      </c>
      <c r="AC55" s="90">
        <v>0</v>
      </c>
      <c r="AD55" s="90">
        <v>1250</v>
      </c>
      <c r="AE55" s="90">
        <v>0</v>
      </c>
      <c r="AF55" s="90">
        <v>17671</v>
      </c>
      <c r="AG55" s="90">
        <v>0</v>
      </c>
      <c r="AH55" s="90">
        <v>0</v>
      </c>
      <c r="AI55" s="90">
        <v>0</v>
      </c>
      <c r="AJ55" s="90">
        <v>0</v>
      </c>
      <c r="AK55" s="90">
        <v>0</v>
      </c>
      <c r="AL55" s="90">
        <v>0</v>
      </c>
      <c r="AM55" s="90">
        <v>0</v>
      </c>
      <c r="AN55" s="90">
        <v>0</v>
      </c>
      <c r="AO55" s="90">
        <v>0</v>
      </c>
      <c r="AP55" s="90">
        <v>0</v>
      </c>
      <c r="AQ55" s="90">
        <v>0</v>
      </c>
      <c r="AR55" s="90">
        <v>0</v>
      </c>
      <c r="AS55" s="90">
        <v>0</v>
      </c>
      <c r="AT55" s="90">
        <v>0</v>
      </c>
      <c r="AU55" s="90">
        <v>0</v>
      </c>
      <c r="AV55" s="90">
        <v>0</v>
      </c>
      <c r="AW55" s="90">
        <v>0</v>
      </c>
      <c r="AX55" s="90">
        <v>0</v>
      </c>
      <c r="AY55" s="90">
        <v>0</v>
      </c>
      <c r="AZ55" s="90">
        <v>0</v>
      </c>
      <c r="BA55" s="90">
        <v>0</v>
      </c>
      <c r="BB55" s="90">
        <v>0</v>
      </c>
      <c r="BC55" s="90">
        <v>53028</v>
      </c>
      <c r="BD55" s="90">
        <v>2786</v>
      </c>
      <c r="BE55" s="90">
        <v>0</v>
      </c>
      <c r="BF55" s="90">
        <v>0</v>
      </c>
      <c r="BG55" s="90">
        <v>0</v>
      </c>
      <c r="BH55" s="90">
        <v>2195</v>
      </c>
      <c r="BI55" s="90">
        <v>0</v>
      </c>
      <c r="BJ55" s="90">
        <v>0</v>
      </c>
      <c r="BK55" s="90">
        <v>0</v>
      </c>
      <c r="BL55" s="90">
        <v>0</v>
      </c>
      <c r="BM55" s="90">
        <v>0</v>
      </c>
      <c r="BN55" s="90">
        <v>0</v>
      </c>
      <c r="BO55" s="90">
        <v>0</v>
      </c>
      <c r="BP55" s="90">
        <v>0</v>
      </c>
      <c r="BQ55" s="90">
        <v>0</v>
      </c>
      <c r="BR55" s="90">
        <v>0</v>
      </c>
      <c r="BS55" s="90">
        <v>0</v>
      </c>
      <c r="BT55" s="91">
        <v>1130</v>
      </c>
      <c r="BU55" s="90">
        <v>6111</v>
      </c>
      <c r="BV55" s="90">
        <v>46917</v>
      </c>
    </row>
    <row r="56" spans="1:74" ht="24.95" customHeight="1" x14ac:dyDescent="0.25">
      <c r="A56" s="89">
        <v>42825</v>
      </c>
      <c r="B56" s="2">
        <v>139</v>
      </c>
      <c r="C56" s="2" t="s">
        <v>404</v>
      </c>
      <c r="D56" s="2" t="s">
        <v>405</v>
      </c>
      <c r="E56" s="1" t="s">
        <v>243</v>
      </c>
      <c r="F56" s="2" t="s">
        <v>0</v>
      </c>
      <c r="G56" s="2" t="s">
        <v>132</v>
      </c>
      <c r="H56" s="2" t="s">
        <v>290</v>
      </c>
      <c r="I56" s="2"/>
      <c r="J56" s="2" t="s">
        <v>406</v>
      </c>
      <c r="K56" s="2" t="s">
        <v>407</v>
      </c>
      <c r="L56" s="2" t="s">
        <v>897</v>
      </c>
      <c r="M56" s="2" t="s">
        <v>898</v>
      </c>
      <c r="N56" s="89">
        <v>41711</v>
      </c>
      <c r="O56" s="89">
        <v>32171</v>
      </c>
      <c r="P56" s="89"/>
      <c r="Q56" s="2">
        <v>1</v>
      </c>
      <c r="R56" s="2">
        <v>31</v>
      </c>
      <c r="S56" s="2">
        <v>0</v>
      </c>
      <c r="T56" s="2">
        <v>0</v>
      </c>
      <c r="U56" s="2">
        <v>31</v>
      </c>
      <c r="V56" s="90">
        <v>10487</v>
      </c>
      <c r="W56" s="90">
        <v>0</v>
      </c>
      <c r="X56" s="90">
        <v>4195</v>
      </c>
      <c r="Y56" s="90">
        <v>0</v>
      </c>
      <c r="Z56" s="90">
        <v>1600</v>
      </c>
      <c r="AA56" s="90">
        <v>0</v>
      </c>
      <c r="AB56" s="90">
        <v>0</v>
      </c>
      <c r="AC56" s="90">
        <v>0</v>
      </c>
      <c r="AD56" s="90">
        <v>1250</v>
      </c>
      <c r="AE56" s="90">
        <v>0</v>
      </c>
      <c r="AF56" s="90">
        <v>5862</v>
      </c>
      <c r="AG56" s="90">
        <v>0</v>
      </c>
      <c r="AH56" s="90">
        <v>0</v>
      </c>
      <c r="AI56" s="90">
        <v>0</v>
      </c>
      <c r="AJ56" s="90">
        <v>0</v>
      </c>
      <c r="AK56" s="90">
        <v>0</v>
      </c>
      <c r="AL56" s="90">
        <v>0</v>
      </c>
      <c r="AM56" s="90">
        <v>0</v>
      </c>
      <c r="AN56" s="90">
        <v>0</v>
      </c>
      <c r="AO56" s="90">
        <v>0</v>
      </c>
      <c r="AP56" s="90">
        <v>0</v>
      </c>
      <c r="AQ56" s="90">
        <v>0</v>
      </c>
      <c r="AR56" s="90">
        <v>0</v>
      </c>
      <c r="AS56" s="90">
        <v>0</v>
      </c>
      <c r="AT56" s="90">
        <v>0</v>
      </c>
      <c r="AU56" s="90">
        <v>0</v>
      </c>
      <c r="AV56" s="90">
        <v>0</v>
      </c>
      <c r="AW56" s="90">
        <v>0</v>
      </c>
      <c r="AX56" s="90">
        <v>0</v>
      </c>
      <c r="AY56" s="90">
        <v>0</v>
      </c>
      <c r="AZ56" s="90">
        <v>0</v>
      </c>
      <c r="BA56" s="90">
        <v>0</v>
      </c>
      <c r="BB56" s="90">
        <v>0</v>
      </c>
      <c r="BC56" s="90">
        <v>23394</v>
      </c>
      <c r="BD56" s="90">
        <v>1258</v>
      </c>
      <c r="BE56" s="90">
        <v>0</v>
      </c>
      <c r="BF56" s="90">
        <v>0</v>
      </c>
      <c r="BG56" s="90">
        <v>0</v>
      </c>
      <c r="BH56" s="90">
        <v>0</v>
      </c>
      <c r="BI56" s="90">
        <v>0</v>
      </c>
      <c r="BJ56" s="90">
        <v>0</v>
      </c>
      <c r="BK56" s="90">
        <v>0</v>
      </c>
      <c r="BL56" s="90">
        <v>0</v>
      </c>
      <c r="BM56" s="90">
        <v>0</v>
      </c>
      <c r="BN56" s="90">
        <v>0</v>
      </c>
      <c r="BO56" s="90">
        <v>0</v>
      </c>
      <c r="BP56" s="90">
        <v>0</v>
      </c>
      <c r="BQ56" s="90">
        <v>0</v>
      </c>
      <c r="BR56" s="90">
        <v>0</v>
      </c>
      <c r="BS56" s="90">
        <v>0</v>
      </c>
      <c r="BT56" s="90">
        <v>0</v>
      </c>
      <c r="BU56" s="90">
        <v>1258</v>
      </c>
      <c r="BV56" s="90">
        <v>22136</v>
      </c>
    </row>
    <row r="57" spans="1:74" ht="24.95" customHeight="1" x14ac:dyDescent="0.25">
      <c r="A57" s="89">
        <v>42825</v>
      </c>
      <c r="B57" s="2">
        <v>140</v>
      </c>
      <c r="C57" s="2" t="s">
        <v>408</v>
      </c>
      <c r="D57" s="2" t="s">
        <v>409</v>
      </c>
      <c r="E57" s="1" t="s">
        <v>181</v>
      </c>
      <c r="F57" s="2" t="s">
        <v>0</v>
      </c>
      <c r="G57" s="2" t="s">
        <v>132</v>
      </c>
      <c r="H57" s="2" t="s">
        <v>290</v>
      </c>
      <c r="I57" s="2"/>
      <c r="J57" s="2" t="s">
        <v>410</v>
      </c>
      <c r="K57" s="2" t="s">
        <v>411</v>
      </c>
      <c r="L57" s="2" t="s">
        <v>899</v>
      </c>
      <c r="M57" s="2" t="s">
        <v>900</v>
      </c>
      <c r="N57" s="89">
        <v>41724</v>
      </c>
      <c r="O57" s="89">
        <v>32973</v>
      </c>
      <c r="P57" s="89"/>
      <c r="Q57" s="2">
        <v>1</v>
      </c>
      <c r="R57" s="2">
        <v>31</v>
      </c>
      <c r="S57" s="2">
        <v>0</v>
      </c>
      <c r="T57" s="2">
        <v>0</v>
      </c>
      <c r="U57" s="2">
        <v>31</v>
      </c>
      <c r="V57" s="90">
        <v>9987</v>
      </c>
      <c r="W57" s="90">
        <v>0</v>
      </c>
      <c r="X57" s="90">
        <v>3995</v>
      </c>
      <c r="Y57" s="90">
        <v>0</v>
      </c>
      <c r="Z57" s="90">
        <v>1600</v>
      </c>
      <c r="AA57" s="90">
        <v>0</v>
      </c>
      <c r="AB57" s="90">
        <v>0</v>
      </c>
      <c r="AC57" s="90">
        <v>0</v>
      </c>
      <c r="AD57" s="90">
        <v>1250</v>
      </c>
      <c r="AE57" s="90">
        <v>0</v>
      </c>
      <c r="AF57" s="90">
        <v>5397</v>
      </c>
      <c r="AG57" s="90">
        <v>0</v>
      </c>
      <c r="AH57" s="90">
        <v>0</v>
      </c>
      <c r="AI57" s="90">
        <v>0</v>
      </c>
      <c r="AJ57" s="90">
        <v>0</v>
      </c>
      <c r="AK57" s="90">
        <v>0</v>
      </c>
      <c r="AL57" s="90">
        <v>0</v>
      </c>
      <c r="AM57" s="90">
        <v>0</v>
      </c>
      <c r="AN57" s="90">
        <v>0</v>
      </c>
      <c r="AO57" s="90">
        <v>0</v>
      </c>
      <c r="AP57" s="90">
        <v>0</v>
      </c>
      <c r="AQ57" s="90">
        <v>0</v>
      </c>
      <c r="AR57" s="90">
        <v>0</v>
      </c>
      <c r="AS57" s="90">
        <v>0</v>
      </c>
      <c r="AT57" s="90">
        <v>0</v>
      </c>
      <c r="AU57" s="90">
        <v>0</v>
      </c>
      <c r="AV57" s="90">
        <v>0</v>
      </c>
      <c r="AW57" s="90">
        <v>0</v>
      </c>
      <c r="AX57" s="90">
        <v>0</v>
      </c>
      <c r="AY57" s="90">
        <v>0</v>
      </c>
      <c r="AZ57" s="90">
        <v>0</v>
      </c>
      <c r="BA57" s="90">
        <v>0</v>
      </c>
      <c r="BB57" s="90">
        <v>0</v>
      </c>
      <c r="BC57" s="90">
        <v>22229</v>
      </c>
      <c r="BD57" s="90">
        <v>1198</v>
      </c>
      <c r="BE57" s="90">
        <v>0</v>
      </c>
      <c r="BF57" s="90">
        <v>0</v>
      </c>
      <c r="BG57" s="90">
        <v>0</v>
      </c>
      <c r="BH57" s="90">
        <v>0</v>
      </c>
      <c r="BI57" s="90">
        <v>0</v>
      </c>
      <c r="BJ57" s="90">
        <v>0</v>
      </c>
      <c r="BK57" s="90">
        <v>0</v>
      </c>
      <c r="BL57" s="90">
        <v>0</v>
      </c>
      <c r="BM57" s="90">
        <v>0</v>
      </c>
      <c r="BN57" s="90">
        <v>0</v>
      </c>
      <c r="BO57" s="90">
        <v>0</v>
      </c>
      <c r="BP57" s="90">
        <v>0</v>
      </c>
      <c r="BQ57" s="90">
        <v>0</v>
      </c>
      <c r="BR57" s="90">
        <v>0</v>
      </c>
      <c r="BS57" s="90">
        <v>0</v>
      </c>
      <c r="BT57" s="90">
        <v>0</v>
      </c>
      <c r="BU57" s="90">
        <v>1198</v>
      </c>
      <c r="BV57" s="90">
        <v>21031</v>
      </c>
    </row>
    <row r="58" spans="1:74" ht="24.95" customHeight="1" x14ac:dyDescent="0.25">
      <c r="A58" s="89">
        <v>42825</v>
      </c>
      <c r="B58" s="2">
        <v>141</v>
      </c>
      <c r="C58" s="2" t="s">
        <v>415</v>
      </c>
      <c r="D58" s="2" t="s">
        <v>416</v>
      </c>
      <c r="E58" s="1" t="s">
        <v>190</v>
      </c>
      <c r="F58" s="2" t="s">
        <v>0</v>
      </c>
      <c r="G58" s="2" t="s">
        <v>132</v>
      </c>
      <c r="H58" s="2" t="s">
        <v>290</v>
      </c>
      <c r="I58" s="2"/>
      <c r="J58" s="2" t="s">
        <v>417</v>
      </c>
      <c r="K58" s="2" t="s">
        <v>418</v>
      </c>
      <c r="L58" s="2" t="s">
        <v>903</v>
      </c>
      <c r="M58" s="2" t="s">
        <v>904</v>
      </c>
      <c r="N58" s="89">
        <v>41725</v>
      </c>
      <c r="O58" s="89">
        <v>33002</v>
      </c>
      <c r="P58" s="89"/>
      <c r="Q58" s="2">
        <v>1</v>
      </c>
      <c r="R58" s="2">
        <v>31</v>
      </c>
      <c r="S58" s="2">
        <v>0</v>
      </c>
      <c r="T58" s="2">
        <v>0</v>
      </c>
      <c r="U58" s="2">
        <v>31</v>
      </c>
      <c r="V58" s="90">
        <v>9987</v>
      </c>
      <c r="W58" s="90">
        <v>0</v>
      </c>
      <c r="X58" s="90">
        <v>3995</v>
      </c>
      <c r="Y58" s="90">
        <v>0</v>
      </c>
      <c r="Z58" s="90">
        <v>1600</v>
      </c>
      <c r="AA58" s="90">
        <v>0</v>
      </c>
      <c r="AB58" s="90">
        <v>0</v>
      </c>
      <c r="AC58" s="90">
        <v>0</v>
      </c>
      <c r="AD58" s="90">
        <v>1250</v>
      </c>
      <c r="AE58" s="90">
        <v>0</v>
      </c>
      <c r="AF58" s="90">
        <v>5397</v>
      </c>
      <c r="AG58" s="90">
        <v>0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>
        <v>0</v>
      </c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22229</v>
      </c>
      <c r="BD58" s="90">
        <v>1198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1198</v>
      </c>
      <c r="BV58" s="90">
        <v>21031</v>
      </c>
    </row>
    <row r="59" spans="1:74" ht="24.95" customHeight="1" x14ac:dyDescent="0.25">
      <c r="A59" s="89">
        <v>42825</v>
      </c>
      <c r="B59" s="2">
        <v>142</v>
      </c>
      <c r="C59" s="2" t="s">
        <v>419</v>
      </c>
      <c r="D59" s="2" t="s">
        <v>420</v>
      </c>
      <c r="E59" s="1" t="s">
        <v>310</v>
      </c>
      <c r="F59" s="2" t="s">
        <v>0</v>
      </c>
      <c r="G59" s="2" t="s">
        <v>132</v>
      </c>
      <c r="H59" s="2" t="s">
        <v>290</v>
      </c>
      <c r="I59" s="2"/>
      <c r="J59" s="2" t="s">
        <v>421</v>
      </c>
      <c r="K59" s="2" t="s">
        <v>422</v>
      </c>
      <c r="L59" s="2" t="s">
        <v>905</v>
      </c>
      <c r="M59" s="2" t="s">
        <v>906</v>
      </c>
      <c r="N59" s="89">
        <v>41726</v>
      </c>
      <c r="O59" s="89">
        <v>33498</v>
      </c>
      <c r="P59" s="89"/>
      <c r="Q59" s="2">
        <v>1</v>
      </c>
      <c r="R59" s="2">
        <v>31</v>
      </c>
      <c r="S59" s="2">
        <v>0</v>
      </c>
      <c r="T59" s="2">
        <v>0</v>
      </c>
      <c r="U59" s="2">
        <v>31</v>
      </c>
      <c r="V59" s="90">
        <v>9987</v>
      </c>
      <c r="W59" s="90">
        <v>0</v>
      </c>
      <c r="X59" s="90">
        <v>3995</v>
      </c>
      <c r="Y59" s="90">
        <v>0</v>
      </c>
      <c r="Z59" s="90">
        <v>1600</v>
      </c>
      <c r="AA59" s="90">
        <v>0</v>
      </c>
      <c r="AB59" s="90">
        <v>0</v>
      </c>
      <c r="AC59" s="90">
        <v>0</v>
      </c>
      <c r="AD59" s="90">
        <v>1250</v>
      </c>
      <c r="AE59" s="90">
        <v>0</v>
      </c>
      <c r="AF59" s="90">
        <v>5397</v>
      </c>
      <c r="AG59" s="90">
        <v>0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>
        <v>0</v>
      </c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22229</v>
      </c>
      <c r="BD59" s="90">
        <v>1198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1198</v>
      </c>
      <c r="BV59" s="90">
        <v>21031</v>
      </c>
    </row>
    <row r="60" spans="1:74" ht="24.95" customHeight="1" x14ac:dyDescent="0.25">
      <c r="A60" s="89">
        <v>42825</v>
      </c>
      <c r="B60" s="2">
        <v>143</v>
      </c>
      <c r="C60" s="2" t="s">
        <v>427</v>
      </c>
      <c r="D60" s="2" t="s">
        <v>428</v>
      </c>
      <c r="E60" s="1" t="s">
        <v>181</v>
      </c>
      <c r="F60" s="2" t="s">
        <v>0</v>
      </c>
      <c r="G60" s="2" t="s">
        <v>132</v>
      </c>
      <c r="H60" s="2" t="s">
        <v>290</v>
      </c>
      <c r="I60" s="2"/>
      <c r="J60" s="2" t="s">
        <v>429</v>
      </c>
      <c r="K60" s="2" t="s">
        <v>430</v>
      </c>
      <c r="L60" s="2" t="s">
        <v>909</v>
      </c>
      <c r="M60" s="2" t="s">
        <v>910</v>
      </c>
      <c r="N60" s="89">
        <v>41733</v>
      </c>
      <c r="O60" s="89">
        <v>31547</v>
      </c>
      <c r="P60" s="89"/>
      <c r="Q60" s="2">
        <v>1</v>
      </c>
      <c r="R60" s="2">
        <v>31</v>
      </c>
      <c r="S60" s="2">
        <v>0</v>
      </c>
      <c r="T60" s="2">
        <v>0</v>
      </c>
      <c r="U60" s="2">
        <v>31</v>
      </c>
      <c r="V60" s="90">
        <v>9987</v>
      </c>
      <c r="W60" s="90">
        <v>0</v>
      </c>
      <c r="X60" s="90">
        <v>3995</v>
      </c>
      <c r="Y60" s="90">
        <v>0</v>
      </c>
      <c r="Z60" s="90">
        <v>1600</v>
      </c>
      <c r="AA60" s="90">
        <v>0</v>
      </c>
      <c r="AB60" s="90">
        <v>0</v>
      </c>
      <c r="AC60" s="90">
        <v>0</v>
      </c>
      <c r="AD60" s="90">
        <v>1250</v>
      </c>
      <c r="AE60" s="90">
        <v>0</v>
      </c>
      <c r="AF60" s="90">
        <v>5397</v>
      </c>
      <c r="AG60" s="90">
        <v>0</v>
      </c>
      <c r="AH60" s="90">
        <v>0</v>
      </c>
      <c r="AI60" s="90">
        <v>0</v>
      </c>
      <c r="AJ60" s="90">
        <v>0</v>
      </c>
      <c r="AK60" s="90">
        <v>0</v>
      </c>
      <c r="AL60" s="90">
        <v>0</v>
      </c>
      <c r="AM60" s="90">
        <v>0</v>
      </c>
      <c r="AN60" s="90">
        <v>0</v>
      </c>
      <c r="AO60" s="90">
        <v>0</v>
      </c>
      <c r="AP60" s="90">
        <v>0</v>
      </c>
      <c r="AQ60" s="90">
        <v>0</v>
      </c>
      <c r="AR60" s="90">
        <v>0</v>
      </c>
      <c r="AS60" s="90">
        <v>0</v>
      </c>
      <c r="AT60" s="90">
        <v>0</v>
      </c>
      <c r="AU60" s="90">
        <v>0</v>
      </c>
      <c r="AV60" s="90">
        <v>0</v>
      </c>
      <c r="AW60" s="90">
        <v>0</v>
      </c>
      <c r="AX60" s="90">
        <v>0</v>
      </c>
      <c r="AY60" s="90">
        <v>0</v>
      </c>
      <c r="AZ60" s="90">
        <v>0</v>
      </c>
      <c r="BA60" s="90">
        <v>0</v>
      </c>
      <c r="BB60" s="90">
        <v>0</v>
      </c>
      <c r="BC60" s="90">
        <v>22229</v>
      </c>
      <c r="BD60" s="90">
        <v>1198</v>
      </c>
      <c r="BE60" s="90">
        <v>0</v>
      </c>
      <c r="BF60" s="90">
        <v>0</v>
      </c>
      <c r="BG60" s="90">
        <v>0</v>
      </c>
      <c r="BH60" s="90">
        <v>0</v>
      </c>
      <c r="BI60" s="90">
        <v>0</v>
      </c>
      <c r="BJ60" s="90">
        <v>0</v>
      </c>
      <c r="BK60" s="90">
        <v>0</v>
      </c>
      <c r="BL60" s="90">
        <v>0</v>
      </c>
      <c r="BM60" s="90">
        <v>0</v>
      </c>
      <c r="BN60" s="90">
        <v>0</v>
      </c>
      <c r="BO60" s="90">
        <v>0</v>
      </c>
      <c r="BP60" s="90">
        <v>0</v>
      </c>
      <c r="BQ60" s="90">
        <v>0</v>
      </c>
      <c r="BR60" s="90">
        <v>0</v>
      </c>
      <c r="BS60" s="90">
        <v>0</v>
      </c>
      <c r="BT60" s="90">
        <v>0</v>
      </c>
      <c r="BU60" s="90">
        <v>1198</v>
      </c>
      <c r="BV60" s="90">
        <v>21031</v>
      </c>
    </row>
    <row r="61" spans="1:74" ht="24.95" customHeight="1" x14ac:dyDescent="0.25">
      <c r="A61" s="89">
        <v>42825</v>
      </c>
      <c r="B61" s="2">
        <v>144</v>
      </c>
      <c r="C61" s="2" t="s">
        <v>431</v>
      </c>
      <c r="D61" s="2" t="s">
        <v>432</v>
      </c>
      <c r="E61" s="1" t="s">
        <v>433</v>
      </c>
      <c r="F61" s="2" t="s">
        <v>0</v>
      </c>
      <c r="G61" s="2" t="s">
        <v>265</v>
      </c>
      <c r="H61" s="2" t="s">
        <v>290</v>
      </c>
      <c r="I61" s="2"/>
      <c r="J61" s="2" t="s">
        <v>434</v>
      </c>
      <c r="K61" s="2" t="s">
        <v>435</v>
      </c>
      <c r="L61" s="2" t="s">
        <v>911</v>
      </c>
      <c r="M61" s="2" t="s">
        <v>912</v>
      </c>
      <c r="N61" s="89">
        <v>41733</v>
      </c>
      <c r="O61" s="89">
        <v>28856</v>
      </c>
      <c r="P61" s="89"/>
      <c r="Q61" s="2">
        <v>1</v>
      </c>
      <c r="R61" s="2">
        <v>31</v>
      </c>
      <c r="S61" s="2">
        <v>0</v>
      </c>
      <c r="T61" s="2">
        <v>0</v>
      </c>
      <c r="U61" s="2">
        <v>31</v>
      </c>
      <c r="V61" s="90">
        <v>45582</v>
      </c>
      <c r="W61" s="90">
        <v>0</v>
      </c>
      <c r="X61" s="90">
        <v>18233</v>
      </c>
      <c r="Y61" s="90">
        <v>0</v>
      </c>
      <c r="Z61" s="90">
        <v>0</v>
      </c>
      <c r="AA61" s="90">
        <v>0</v>
      </c>
      <c r="AB61" s="90">
        <v>2700</v>
      </c>
      <c r="AC61" s="90">
        <v>0</v>
      </c>
      <c r="AD61" s="90">
        <v>1250</v>
      </c>
      <c r="AE61" s="90">
        <v>0</v>
      </c>
      <c r="AF61" s="90">
        <v>36754</v>
      </c>
      <c r="AG61" s="90">
        <v>0</v>
      </c>
      <c r="AH61" s="90">
        <v>0</v>
      </c>
      <c r="AI61" s="90">
        <v>0</v>
      </c>
      <c r="AJ61" s="90">
        <v>0</v>
      </c>
      <c r="AK61" s="90">
        <v>0</v>
      </c>
      <c r="AL61" s="90">
        <v>0</v>
      </c>
      <c r="AM61" s="90">
        <v>0</v>
      </c>
      <c r="AN61" s="90">
        <v>0</v>
      </c>
      <c r="AO61" s="90">
        <v>0</v>
      </c>
      <c r="AP61" s="90">
        <v>0</v>
      </c>
      <c r="AQ61" s="90">
        <v>0</v>
      </c>
      <c r="AR61" s="90">
        <v>0</v>
      </c>
      <c r="AS61" s="90">
        <v>0</v>
      </c>
      <c r="AT61" s="90">
        <v>0</v>
      </c>
      <c r="AU61" s="90">
        <v>0</v>
      </c>
      <c r="AV61" s="90">
        <v>0</v>
      </c>
      <c r="AW61" s="90">
        <v>0</v>
      </c>
      <c r="AX61" s="90">
        <v>0</v>
      </c>
      <c r="AY61" s="90">
        <v>0</v>
      </c>
      <c r="AZ61" s="90">
        <v>0</v>
      </c>
      <c r="BA61" s="90">
        <v>0</v>
      </c>
      <c r="BB61" s="90">
        <v>0</v>
      </c>
      <c r="BC61" s="90">
        <v>104519</v>
      </c>
      <c r="BD61" s="90">
        <v>5470</v>
      </c>
      <c r="BE61" s="90">
        <v>0</v>
      </c>
      <c r="BF61" s="90">
        <v>0</v>
      </c>
      <c r="BG61" s="90">
        <v>0</v>
      </c>
      <c r="BH61" s="90">
        <v>8777</v>
      </c>
      <c r="BI61" s="90">
        <v>0</v>
      </c>
      <c r="BJ61" s="90">
        <v>0</v>
      </c>
      <c r="BK61" s="90">
        <v>0</v>
      </c>
      <c r="BL61" s="90">
        <v>0</v>
      </c>
      <c r="BM61" s="90">
        <v>0</v>
      </c>
      <c r="BN61" s="90">
        <v>0</v>
      </c>
      <c r="BO61" s="90">
        <v>0</v>
      </c>
      <c r="BP61" s="90">
        <v>0</v>
      </c>
      <c r="BQ61" s="90">
        <v>0</v>
      </c>
      <c r="BR61" s="90">
        <v>0</v>
      </c>
      <c r="BS61" s="90">
        <v>0</v>
      </c>
      <c r="BT61" s="91">
        <v>1880</v>
      </c>
      <c r="BU61" s="90">
        <v>16127</v>
      </c>
      <c r="BV61" s="90">
        <v>88392</v>
      </c>
    </row>
    <row r="62" spans="1:74" ht="24.95" customHeight="1" x14ac:dyDescent="0.25">
      <c r="A62" s="89">
        <v>42825</v>
      </c>
      <c r="B62" s="2">
        <v>145</v>
      </c>
      <c r="C62" s="2" t="s">
        <v>436</v>
      </c>
      <c r="D62" s="2" t="s">
        <v>437</v>
      </c>
      <c r="E62" s="1" t="s">
        <v>438</v>
      </c>
      <c r="F62" s="2" t="s">
        <v>0</v>
      </c>
      <c r="G62" s="2" t="s">
        <v>109</v>
      </c>
      <c r="H62" s="2" t="s">
        <v>290</v>
      </c>
      <c r="I62" s="2"/>
      <c r="J62" s="2" t="s">
        <v>439</v>
      </c>
      <c r="K62" s="2" t="s">
        <v>440</v>
      </c>
      <c r="L62" s="2" t="s">
        <v>913</v>
      </c>
      <c r="M62" s="2" t="s">
        <v>914</v>
      </c>
      <c r="N62" s="89">
        <v>41758</v>
      </c>
      <c r="O62" s="89">
        <v>33001</v>
      </c>
      <c r="P62" s="89"/>
      <c r="Q62" s="2">
        <v>1</v>
      </c>
      <c r="R62" s="2">
        <v>31</v>
      </c>
      <c r="S62" s="2">
        <v>0</v>
      </c>
      <c r="T62" s="2">
        <v>0</v>
      </c>
      <c r="U62" s="2">
        <v>31</v>
      </c>
      <c r="V62" s="90">
        <v>23219</v>
      </c>
      <c r="W62" s="90">
        <v>0</v>
      </c>
      <c r="X62" s="90">
        <v>9288</v>
      </c>
      <c r="Y62" s="90">
        <v>0</v>
      </c>
      <c r="Z62" s="90">
        <v>1600</v>
      </c>
      <c r="AA62" s="90">
        <v>0</v>
      </c>
      <c r="AB62" s="90">
        <v>0</v>
      </c>
      <c r="AC62" s="90">
        <v>0</v>
      </c>
      <c r="AD62" s="90">
        <v>1250</v>
      </c>
      <c r="AE62" s="90">
        <v>0</v>
      </c>
      <c r="AF62" s="90">
        <v>17671</v>
      </c>
      <c r="AG62" s="90">
        <v>0</v>
      </c>
      <c r="AH62" s="90">
        <v>0</v>
      </c>
      <c r="AI62" s="90">
        <v>0</v>
      </c>
      <c r="AJ62" s="90">
        <v>0</v>
      </c>
      <c r="AK62" s="90">
        <v>0</v>
      </c>
      <c r="AL62" s="90">
        <v>0</v>
      </c>
      <c r="AM62" s="90">
        <v>0</v>
      </c>
      <c r="AN62" s="90">
        <v>0</v>
      </c>
      <c r="AO62" s="90">
        <v>0</v>
      </c>
      <c r="AP62" s="90">
        <v>0</v>
      </c>
      <c r="AQ62" s="90">
        <v>0</v>
      </c>
      <c r="AR62" s="90">
        <v>0</v>
      </c>
      <c r="AS62" s="90">
        <v>0</v>
      </c>
      <c r="AT62" s="90">
        <v>0</v>
      </c>
      <c r="AU62" s="90">
        <v>0</v>
      </c>
      <c r="AV62" s="90">
        <v>0</v>
      </c>
      <c r="AW62" s="90">
        <v>0</v>
      </c>
      <c r="AX62" s="90">
        <v>0</v>
      </c>
      <c r="AY62" s="90">
        <v>0</v>
      </c>
      <c r="AZ62" s="90">
        <v>0</v>
      </c>
      <c r="BA62" s="90">
        <v>0</v>
      </c>
      <c r="BB62" s="90">
        <v>0</v>
      </c>
      <c r="BC62" s="90">
        <v>53028</v>
      </c>
      <c r="BD62" s="90">
        <v>2786</v>
      </c>
      <c r="BE62" s="90">
        <v>0</v>
      </c>
      <c r="BF62" s="90">
        <v>0</v>
      </c>
      <c r="BG62" s="90">
        <v>0</v>
      </c>
      <c r="BH62" s="90">
        <v>5301</v>
      </c>
      <c r="BI62" s="90">
        <v>0</v>
      </c>
      <c r="BJ62" s="90">
        <v>0</v>
      </c>
      <c r="BK62" s="90">
        <v>0</v>
      </c>
      <c r="BL62" s="90">
        <v>0</v>
      </c>
      <c r="BM62" s="90">
        <v>0</v>
      </c>
      <c r="BN62" s="90">
        <v>0</v>
      </c>
      <c r="BO62" s="90">
        <v>0</v>
      </c>
      <c r="BP62" s="90">
        <v>0</v>
      </c>
      <c r="BQ62" s="90">
        <v>0</v>
      </c>
      <c r="BR62" s="90">
        <v>0</v>
      </c>
      <c r="BS62" s="90">
        <v>0</v>
      </c>
      <c r="BT62" s="90">
        <v>0</v>
      </c>
      <c r="BU62" s="90">
        <v>8087</v>
      </c>
      <c r="BV62" s="90">
        <v>44941</v>
      </c>
    </row>
    <row r="63" spans="1:74" ht="24.95" customHeight="1" x14ac:dyDescent="0.25">
      <c r="A63" s="89">
        <v>42825</v>
      </c>
      <c r="B63" s="2">
        <v>146</v>
      </c>
      <c r="C63" s="2" t="s">
        <v>441</v>
      </c>
      <c r="D63" s="2" t="s">
        <v>442</v>
      </c>
      <c r="E63" s="1" t="s">
        <v>172</v>
      </c>
      <c r="F63" s="2" t="s">
        <v>0</v>
      </c>
      <c r="G63" s="2" t="s">
        <v>109</v>
      </c>
      <c r="H63" s="2" t="s">
        <v>290</v>
      </c>
      <c r="I63" s="2"/>
      <c r="J63" s="2" t="s">
        <v>444</v>
      </c>
      <c r="K63" s="2" t="s">
        <v>445</v>
      </c>
      <c r="L63" s="2" t="s">
        <v>915</v>
      </c>
      <c r="M63" s="2" t="s">
        <v>916</v>
      </c>
      <c r="N63" s="89">
        <v>41760</v>
      </c>
      <c r="O63" s="89">
        <v>32300</v>
      </c>
      <c r="P63" s="89"/>
      <c r="Q63" s="2">
        <v>1</v>
      </c>
      <c r="R63" s="2">
        <v>31</v>
      </c>
      <c r="S63" s="2">
        <v>0</v>
      </c>
      <c r="T63" s="2">
        <v>0</v>
      </c>
      <c r="U63" s="2">
        <v>31</v>
      </c>
      <c r="V63" s="90">
        <v>9987</v>
      </c>
      <c r="W63" s="90">
        <v>0</v>
      </c>
      <c r="X63" s="90">
        <v>3995</v>
      </c>
      <c r="Y63" s="90">
        <v>0</v>
      </c>
      <c r="Z63" s="90">
        <v>1600</v>
      </c>
      <c r="AA63" s="90">
        <v>0</v>
      </c>
      <c r="AB63" s="90">
        <v>0</v>
      </c>
      <c r="AC63" s="90">
        <v>0</v>
      </c>
      <c r="AD63" s="90">
        <v>1250</v>
      </c>
      <c r="AE63" s="90">
        <v>0</v>
      </c>
      <c r="AF63" s="90">
        <v>5397</v>
      </c>
      <c r="AG63" s="90">
        <v>0</v>
      </c>
      <c r="AH63" s="90">
        <v>0</v>
      </c>
      <c r="AI63" s="90">
        <v>0</v>
      </c>
      <c r="AJ63" s="90">
        <v>0</v>
      </c>
      <c r="AK63" s="90">
        <v>0</v>
      </c>
      <c r="AL63" s="90">
        <v>0</v>
      </c>
      <c r="AM63" s="90">
        <v>0</v>
      </c>
      <c r="AN63" s="90">
        <v>0</v>
      </c>
      <c r="AO63" s="90">
        <v>0</v>
      </c>
      <c r="AP63" s="90">
        <v>0</v>
      </c>
      <c r="AQ63" s="90">
        <v>0</v>
      </c>
      <c r="AR63" s="90">
        <v>0</v>
      </c>
      <c r="AS63" s="90">
        <v>0</v>
      </c>
      <c r="AT63" s="90">
        <v>0</v>
      </c>
      <c r="AU63" s="90">
        <v>0</v>
      </c>
      <c r="AV63" s="90">
        <v>0</v>
      </c>
      <c r="AW63" s="90">
        <v>0</v>
      </c>
      <c r="AX63" s="90">
        <v>0</v>
      </c>
      <c r="AY63" s="90">
        <v>0</v>
      </c>
      <c r="AZ63" s="90">
        <v>0</v>
      </c>
      <c r="BA63" s="90">
        <v>0</v>
      </c>
      <c r="BB63" s="90">
        <v>0</v>
      </c>
      <c r="BC63" s="90">
        <v>22229</v>
      </c>
      <c r="BD63" s="90">
        <v>1198</v>
      </c>
      <c r="BE63" s="90">
        <v>0</v>
      </c>
      <c r="BF63" s="90">
        <v>0</v>
      </c>
      <c r="BG63" s="90">
        <v>0</v>
      </c>
      <c r="BH63" s="90">
        <v>0</v>
      </c>
      <c r="BI63" s="90">
        <v>0</v>
      </c>
      <c r="BJ63" s="90">
        <v>0</v>
      </c>
      <c r="BK63" s="90">
        <v>0</v>
      </c>
      <c r="BL63" s="90">
        <v>0</v>
      </c>
      <c r="BM63" s="90">
        <v>0</v>
      </c>
      <c r="BN63" s="90">
        <v>0</v>
      </c>
      <c r="BO63" s="90">
        <v>0</v>
      </c>
      <c r="BP63" s="90">
        <v>0</v>
      </c>
      <c r="BQ63" s="90">
        <v>0</v>
      </c>
      <c r="BR63" s="90">
        <v>0</v>
      </c>
      <c r="BS63" s="90">
        <v>0</v>
      </c>
      <c r="BT63" s="90">
        <v>0</v>
      </c>
      <c r="BU63" s="90">
        <v>1198</v>
      </c>
      <c r="BV63" s="90">
        <v>21031</v>
      </c>
    </row>
    <row r="64" spans="1:74" ht="24.95" customHeight="1" x14ac:dyDescent="0.25">
      <c r="A64" s="89">
        <v>42825</v>
      </c>
      <c r="B64" s="2">
        <v>147</v>
      </c>
      <c r="C64" s="2" t="s">
        <v>446</v>
      </c>
      <c r="D64" s="2" t="s">
        <v>447</v>
      </c>
      <c r="E64" s="1" t="s">
        <v>448</v>
      </c>
      <c r="F64" s="2" t="s">
        <v>0</v>
      </c>
      <c r="G64" s="2" t="s">
        <v>76</v>
      </c>
      <c r="H64" s="2" t="s">
        <v>290</v>
      </c>
      <c r="I64" s="2"/>
      <c r="J64" s="2" t="s">
        <v>449</v>
      </c>
      <c r="K64" s="2" t="s">
        <v>450</v>
      </c>
      <c r="L64" s="2" t="s">
        <v>917</v>
      </c>
      <c r="M64" s="2" t="s">
        <v>918</v>
      </c>
      <c r="N64" s="89">
        <v>41779</v>
      </c>
      <c r="O64" s="89">
        <v>29819</v>
      </c>
      <c r="P64" s="89"/>
      <c r="Q64" s="2">
        <v>1</v>
      </c>
      <c r="R64" s="2">
        <v>31</v>
      </c>
      <c r="S64" s="2">
        <v>0</v>
      </c>
      <c r="T64" s="2">
        <v>0</v>
      </c>
      <c r="U64" s="2">
        <v>31</v>
      </c>
      <c r="V64" s="90">
        <v>32893</v>
      </c>
      <c r="W64" s="90">
        <v>0</v>
      </c>
      <c r="X64" s="90">
        <v>13157</v>
      </c>
      <c r="Y64" s="90">
        <v>0</v>
      </c>
      <c r="Z64" s="90">
        <v>0</v>
      </c>
      <c r="AA64" s="90">
        <v>0</v>
      </c>
      <c r="AB64" s="90">
        <v>2700</v>
      </c>
      <c r="AC64" s="90">
        <v>0</v>
      </c>
      <c r="AD64" s="90">
        <v>1250</v>
      </c>
      <c r="AE64" s="90">
        <v>0</v>
      </c>
      <c r="AF64" s="90">
        <v>25188</v>
      </c>
      <c r="AG64" s="90">
        <v>0</v>
      </c>
      <c r="AH64" s="90">
        <v>0</v>
      </c>
      <c r="AI64" s="90">
        <v>0</v>
      </c>
      <c r="AJ64" s="90">
        <v>0</v>
      </c>
      <c r="AK64" s="90">
        <v>0</v>
      </c>
      <c r="AL64" s="90">
        <v>0</v>
      </c>
      <c r="AM64" s="90">
        <v>0</v>
      </c>
      <c r="AN64" s="90">
        <v>0</v>
      </c>
      <c r="AO64" s="90">
        <v>0</v>
      </c>
      <c r="AP64" s="90">
        <v>0</v>
      </c>
      <c r="AQ64" s="90">
        <v>0</v>
      </c>
      <c r="AR64" s="90">
        <v>0</v>
      </c>
      <c r="AS64" s="90">
        <v>0</v>
      </c>
      <c r="AT64" s="90">
        <v>0</v>
      </c>
      <c r="AU64" s="90">
        <v>0</v>
      </c>
      <c r="AV64" s="90">
        <v>0</v>
      </c>
      <c r="AW64" s="90">
        <v>0</v>
      </c>
      <c r="AX64" s="90">
        <v>0</v>
      </c>
      <c r="AY64" s="90">
        <v>0</v>
      </c>
      <c r="AZ64" s="90">
        <v>0</v>
      </c>
      <c r="BA64" s="90">
        <v>0</v>
      </c>
      <c r="BB64" s="90">
        <v>0</v>
      </c>
      <c r="BC64" s="90">
        <v>75188</v>
      </c>
      <c r="BD64" s="90">
        <v>3947</v>
      </c>
      <c r="BE64" s="90">
        <v>0</v>
      </c>
      <c r="BF64" s="90">
        <v>0</v>
      </c>
      <c r="BG64" s="90">
        <v>0</v>
      </c>
      <c r="BH64" s="90">
        <v>4348</v>
      </c>
      <c r="BI64" s="90">
        <v>0</v>
      </c>
      <c r="BJ64" s="90">
        <v>0</v>
      </c>
      <c r="BK64" s="90">
        <v>0</v>
      </c>
      <c r="BL64" s="90">
        <v>0</v>
      </c>
      <c r="BM64" s="90">
        <v>0</v>
      </c>
      <c r="BN64" s="90">
        <v>0</v>
      </c>
      <c r="BO64" s="90">
        <v>0</v>
      </c>
      <c r="BP64" s="90">
        <v>0</v>
      </c>
      <c r="BQ64" s="90">
        <v>0</v>
      </c>
      <c r="BR64" s="90">
        <v>0</v>
      </c>
      <c r="BS64" s="90">
        <v>0</v>
      </c>
      <c r="BT64" s="91">
        <v>1880</v>
      </c>
      <c r="BU64" s="90">
        <v>10175</v>
      </c>
      <c r="BV64" s="90">
        <v>65013</v>
      </c>
    </row>
    <row r="65" spans="1:74" ht="24.95" customHeight="1" x14ac:dyDescent="0.25">
      <c r="A65" s="89">
        <v>42825</v>
      </c>
      <c r="B65" s="2">
        <v>148</v>
      </c>
      <c r="C65" s="2" t="s">
        <v>456</v>
      </c>
      <c r="D65" s="2" t="s">
        <v>457</v>
      </c>
      <c r="E65" s="1" t="s">
        <v>458</v>
      </c>
      <c r="F65" s="2" t="s">
        <v>0</v>
      </c>
      <c r="G65" s="2" t="s">
        <v>132</v>
      </c>
      <c r="H65" s="2" t="s">
        <v>290</v>
      </c>
      <c r="I65" s="2"/>
      <c r="J65" s="2" t="s">
        <v>459</v>
      </c>
      <c r="K65" s="2" t="s">
        <v>460</v>
      </c>
      <c r="L65" s="2" t="s">
        <v>920</v>
      </c>
      <c r="M65" s="2" t="s">
        <v>1123</v>
      </c>
      <c r="N65" s="89">
        <v>41806</v>
      </c>
      <c r="O65" s="89">
        <v>32582</v>
      </c>
      <c r="P65" s="89"/>
      <c r="Q65" s="2">
        <v>1</v>
      </c>
      <c r="R65" s="2">
        <v>31</v>
      </c>
      <c r="S65" s="2">
        <v>0</v>
      </c>
      <c r="T65" s="2">
        <v>0</v>
      </c>
      <c r="U65" s="2">
        <v>31</v>
      </c>
      <c r="V65" s="90">
        <v>9987</v>
      </c>
      <c r="W65" s="90">
        <v>0</v>
      </c>
      <c r="X65" s="90">
        <v>3995</v>
      </c>
      <c r="Y65" s="90">
        <v>0</v>
      </c>
      <c r="Z65" s="90">
        <v>1600</v>
      </c>
      <c r="AA65" s="90">
        <v>0</v>
      </c>
      <c r="AB65" s="90">
        <v>0</v>
      </c>
      <c r="AC65" s="90">
        <v>0</v>
      </c>
      <c r="AD65" s="90">
        <v>1250</v>
      </c>
      <c r="AE65" s="90">
        <v>0</v>
      </c>
      <c r="AF65" s="90">
        <v>5397</v>
      </c>
      <c r="AG65" s="90">
        <v>0</v>
      </c>
      <c r="AH65" s="90">
        <v>0</v>
      </c>
      <c r="AI65" s="90">
        <v>0</v>
      </c>
      <c r="AJ65" s="90">
        <v>0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</v>
      </c>
      <c r="AQ65" s="90">
        <v>0</v>
      </c>
      <c r="AR65" s="90">
        <v>0</v>
      </c>
      <c r="AS65" s="90">
        <v>0</v>
      </c>
      <c r="AT65" s="90">
        <v>0</v>
      </c>
      <c r="AU65" s="90">
        <v>0</v>
      </c>
      <c r="AV65" s="90">
        <v>0</v>
      </c>
      <c r="AW65" s="90">
        <v>0</v>
      </c>
      <c r="AX65" s="90">
        <v>0</v>
      </c>
      <c r="AY65" s="90">
        <v>0</v>
      </c>
      <c r="AZ65" s="90">
        <v>0</v>
      </c>
      <c r="BA65" s="90">
        <v>0</v>
      </c>
      <c r="BB65" s="90">
        <v>0</v>
      </c>
      <c r="BC65" s="90">
        <v>22229</v>
      </c>
      <c r="BD65" s="90">
        <v>1198</v>
      </c>
      <c r="BE65" s="90">
        <v>0</v>
      </c>
      <c r="BF65" s="90">
        <v>0</v>
      </c>
      <c r="BG65" s="90">
        <v>0</v>
      </c>
      <c r="BH65" s="90">
        <v>0</v>
      </c>
      <c r="BI65" s="90">
        <v>0</v>
      </c>
      <c r="BJ65" s="90">
        <v>0</v>
      </c>
      <c r="BK65" s="90">
        <v>0</v>
      </c>
      <c r="BL65" s="90">
        <v>0</v>
      </c>
      <c r="BM65" s="90">
        <v>0</v>
      </c>
      <c r="BN65" s="90">
        <v>0</v>
      </c>
      <c r="BO65" s="90">
        <v>0</v>
      </c>
      <c r="BP65" s="90">
        <v>0</v>
      </c>
      <c r="BQ65" s="90">
        <v>0</v>
      </c>
      <c r="BR65" s="90">
        <v>0</v>
      </c>
      <c r="BS65" s="90">
        <v>0</v>
      </c>
      <c r="BT65" s="90">
        <v>0</v>
      </c>
      <c r="BU65" s="90">
        <v>1198</v>
      </c>
      <c r="BV65" s="90">
        <v>21031</v>
      </c>
    </row>
    <row r="66" spans="1:74" ht="24.95" customHeight="1" x14ac:dyDescent="0.25">
      <c r="A66" s="89">
        <v>42825</v>
      </c>
      <c r="B66" s="2">
        <v>149</v>
      </c>
      <c r="C66" s="2" t="s">
        <v>461</v>
      </c>
      <c r="D66" s="2" t="s">
        <v>462</v>
      </c>
      <c r="E66" s="1" t="s">
        <v>463</v>
      </c>
      <c r="F66" s="2" t="s">
        <v>0</v>
      </c>
      <c r="G66" s="2" t="s">
        <v>132</v>
      </c>
      <c r="H66" s="2" t="s">
        <v>290</v>
      </c>
      <c r="I66" s="2"/>
      <c r="J66" s="2" t="s">
        <v>464</v>
      </c>
      <c r="K66" s="2" t="s">
        <v>465</v>
      </c>
      <c r="L66" s="2" t="s">
        <v>921</v>
      </c>
      <c r="M66" s="2" t="s">
        <v>1124</v>
      </c>
      <c r="N66" s="89">
        <v>41821</v>
      </c>
      <c r="O66" s="89">
        <v>31128</v>
      </c>
      <c r="P66" s="89"/>
      <c r="Q66" s="2">
        <v>1</v>
      </c>
      <c r="R66" s="2">
        <v>31</v>
      </c>
      <c r="S66" s="2">
        <v>0</v>
      </c>
      <c r="T66" s="2">
        <v>0</v>
      </c>
      <c r="U66" s="2">
        <v>31</v>
      </c>
      <c r="V66" s="90">
        <v>11610</v>
      </c>
      <c r="W66" s="90">
        <v>0</v>
      </c>
      <c r="X66" s="90">
        <v>4644</v>
      </c>
      <c r="Y66" s="90">
        <v>0</v>
      </c>
      <c r="Z66" s="90">
        <v>1600</v>
      </c>
      <c r="AA66" s="90">
        <v>0</v>
      </c>
      <c r="AB66" s="90">
        <v>0</v>
      </c>
      <c r="AC66" s="90">
        <v>0</v>
      </c>
      <c r="AD66" s="90">
        <v>1250</v>
      </c>
      <c r="AE66" s="90">
        <v>0</v>
      </c>
      <c r="AF66" s="90">
        <v>6906</v>
      </c>
      <c r="AG66" s="90">
        <v>0</v>
      </c>
      <c r="AH66" s="90">
        <v>0</v>
      </c>
      <c r="AI66" s="90">
        <v>0</v>
      </c>
      <c r="AJ66" s="90">
        <v>0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</v>
      </c>
      <c r="AQ66" s="90">
        <v>0</v>
      </c>
      <c r="AR66" s="90">
        <v>0</v>
      </c>
      <c r="AS66" s="90">
        <v>0</v>
      </c>
      <c r="AT66" s="90">
        <v>0</v>
      </c>
      <c r="AU66" s="90">
        <v>0</v>
      </c>
      <c r="AV66" s="90">
        <v>0</v>
      </c>
      <c r="AW66" s="90">
        <v>0</v>
      </c>
      <c r="AX66" s="90">
        <v>0</v>
      </c>
      <c r="AY66" s="90">
        <v>0</v>
      </c>
      <c r="AZ66" s="90">
        <v>0</v>
      </c>
      <c r="BA66" s="90">
        <v>0</v>
      </c>
      <c r="BB66" s="90">
        <v>0</v>
      </c>
      <c r="BC66" s="90">
        <v>26010</v>
      </c>
      <c r="BD66" s="90">
        <v>1393</v>
      </c>
      <c r="BE66" s="90">
        <v>0</v>
      </c>
      <c r="BF66" s="90">
        <v>0</v>
      </c>
      <c r="BG66" s="90">
        <v>0</v>
      </c>
      <c r="BH66" s="90">
        <v>0</v>
      </c>
      <c r="BI66" s="90">
        <v>0</v>
      </c>
      <c r="BJ66" s="90">
        <v>0</v>
      </c>
      <c r="BK66" s="90">
        <v>0</v>
      </c>
      <c r="BL66" s="90">
        <v>0</v>
      </c>
      <c r="BM66" s="90">
        <v>0</v>
      </c>
      <c r="BN66" s="90">
        <v>0</v>
      </c>
      <c r="BO66" s="90">
        <v>0</v>
      </c>
      <c r="BP66" s="90">
        <v>0</v>
      </c>
      <c r="BQ66" s="90">
        <v>0</v>
      </c>
      <c r="BR66" s="90">
        <v>0</v>
      </c>
      <c r="BS66" s="90">
        <v>0</v>
      </c>
      <c r="BT66" s="91">
        <v>1130</v>
      </c>
      <c r="BU66" s="90">
        <v>2523</v>
      </c>
      <c r="BV66" s="90">
        <v>23487</v>
      </c>
    </row>
    <row r="67" spans="1:74" ht="24.95" customHeight="1" x14ac:dyDescent="0.25">
      <c r="A67" s="89">
        <v>42825</v>
      </c>
      <c r="B67" s="2">
        <v>150</v>
      </c>
      <c r="C67" s="2" t="s">
        <v>470</v>
      </c>
      <c r="D67" s="2" t="s">
        <v>471</v>
      </c>
      <c r="E67" s="1" t="s">
        <v>472</v>
      </c>
      <c r="F67" s="2" t="s">
        <v>0</v>
      </c>
      <c r="G67" s="2" t="s">
        <v>132</v>
      </c>
      <c r="H67" s="2" t="s">
        <v>290</v>
      </c>
      <c r="I67" s="2"/>
      <c r="J67" s="2" t="s">
        <v>473</v>
      </c>
      <c r="K67" s="2" t="s">
        <v>474</v>
      </c>
      <c r="L67" s="2" t="s">
        <v>922</v>
      </c>
      <c r="M67" s="2" t="s">
        <v>1125</v>
      </c>
      <c r="N67" s="89">
        <v>41841</v>
      </c>
      <c r="O67" s="89">
        <v>31463</v>
      </c>
      <c r="P67" s="89"/>
      <c r="Q67" s="2">
        <v>1</v>
      </c>
      <c r="R67" s="2">
        <v>31</v>
      </c>
      <c r="S67" s="2">
        <v>0</v>
      </c>
      <c r="T67" s="2">
        <v>0</v>
      </c>
      <c r="U67" s="2">
        <v>31</v>
      </c>
      <c r="V67" s="90">
        <v>11610</v>
      </c>
      <c r="W67" s="90">
        <v>0</v>
      </c>
      <c r="X67" s="90">
        <v>4644</v>
      </c>
      <c r="Y67" s="90">
        <v>0</v>
      </c>
      <c r="Z67" s="90">
        <v>1600</v>
      </c>
      <c r="AA67" s="90">
        <v>0</v>
      </c>
      <c r="AB67" s="90">
        <v>0</v>
      </c>
      <c r="AC67" s="90">
        <v>0</v>
      </c>
      <c r="AD67" s="90">
        <v>1250</v>
      </c>
      <c r="AE67" s="90">
        <v>0</v>
      </c>
      <c r="AF67" s="90">
        <v>6906</v>
      </c>
      <c r="AG67" s="90">
        <v>0</v>
      </c>
      <c r="AH67" s="90">
        <v>0</v>
      </c>
      <c r="AI67" s="90">
        <v>0</v>
      </c>
      <c r="AJ67" s="90">
        <v>0</v>
      </c>
      <c r="AK67" s="90">
        <v>0</v>
      </c>
      <c r="AL67" s="90">
        <v>0</v>
      </c>
      <c r="AM67" s="90">
        <v>0</v>
      </c>
      <c r="AN67" s="90">
        <v>0</v>
      </c>
      <c r="AO67" s="90">
        <v>0</v>
      </c>
      <c r="AP67" s="90">
        <v>0</v>
      </c>
      <c r="AQ67" s="90">
        <v>0</v>
      </c>
      <c r="AR67" s="90">
        <v>0</v>
      </c>
      <c r="AS67" s="90">
        <v>0</v>
      </c>
      <c r="AT67" s="90">
        <v>0</v>
      </c>
      <c r="AU67" s="90">
        <v>0</v>
      </c>
      <c r="AV67" s="90">
        <v>0</v>
      </c>
      <c r="AW67" s="90">
        <v>0</v>
      </c>
      <c r="AX67" s="90">
        <v>0</v>
      </c>
      <c r="AY67" s="90">
        <v>0</v>
      </c>
      <c r="AZ67" s="90">
        <v>0</v>
      </c>
      <c r="BA67" s="90">
        <v>0</v>
      </c>
      <c r="BB67" s="90">
        <v>0</v>
      </c>
      <c r="BC67" s="90">
        <v>26010</v>
      </c>
      <c r="BD67" s="90">
        <v>1393</v>
      </c>
      <c r="BE67" s="90">
        <v>0</v>
      </c>
      <c r="BF67" s="90">
        <v>0</v>
      </c>
      <c r="BG67" s="90">
        <v>0</v>
      </c>
      <c r="BH67" s="90">
        <v>0</v>
      </c>
      <c r="BI67" s="90">
        <v>0</v>
      </c>
      <c r="BJ67" s="90">
        <v>0</v>
      </c>
      <c r="BK67" s="90">
        <v>0</v>
      </c>
      <c r="BL67" s="90">
        <v>0</v>
      </c>
      <c r="BM67" s="90">
        <v>0</v>
      </c>
      <c r="BN67" s="90">
        <v>0</v>
      </c>
      <c r="BO67" s="90">
        <v>0</v>
      </c>
      <c r="BP67" s="90">
        <v>0</v>
      </c>
      <c r="BQ67" s="90">
        <v>0</v>
      </c>
      <c r="BR67" s="90">
        <v>0</v>
      </c>
      <c r="BS67" s="90">
        <v>0</v>
      </c>
      <c r="BT67" s="90">
        <v>0</v>
      </c>
      <c r="BU67" s="90">
        <v>1393</v>
      </c>
      <c r="BV67" s="90">
        <v>24617</v>
      </c>
    </row>
    <row r="68" spans="1:74" ht="24.95" customHeight="1" x14ac:dyDescent="0.25">
      <c r="A68" s="89">
        <v>42825</v>
      </c>
      <c r="B68" s="2">
        <v>151</v>
      </c>
      <c r="C68" s="2" t="s">
        <v>479</v>
      </c>
      <c r="D68" s="2" t="s">
        <v>480</v>
      </c>
      <c r="E68" s="1" t="s">
        <v>243</v>
      </c>
      <c r="F68" s="2" t="s">
        <v>0</v>
      </c>
      <c r="G68" s="2" t="s">
        <v>132</v>
      </c>
      <c r="H68" s="2" t="s">
        <v>290</v>
      </c>
      <c r="I68" s="2"/>
      <c r="J68" s="2" t="s">
        <v>481</v>
      </c>
      <c r="K68" s="2" t="s">
        <v>482</v>
      </c>
      <c r="L68" s="2" t="s">
        <v>923</v>
      </c>
      <c r="M68" s="2" t="s">
        <v>1126</v>
      </c>
      <c r="N68" s="89">
        <v>41862</v>
      </c>
      <c r="O68" s="89">
        <v>30433</v>
      </c>
      <c r="P68" s="89"/>
      <c r="Q68" s="2">
        <v>1</v>
      </c>
      <c r="R68" s="2">
        <v>31</v>
      </c>
      <c r="S68" s="2">
        <v>0</v>
      </c>
      <c r="T68" s="2">
        <v>0</v>
      </c>
      <c r="U68" s="2">
        <v>31</v>
      </c>
      <c r="V68" s="90">
        <v>11223</v>
      </c>
      <c r="W68" s="90">
        <v>0</v>
      </c>
      <c r="X68" s="90">
        <v>4489</v>
      </c>
      <c r="Y68" s="90">
        <v>0</v>
      </c>
      <c r="Z68" s="90">
        <v>1600</v>
      </c>
      <c r="AA68" s="90">
        <v>0</v>
      </c>
      <c r="AB68" s="90">
        <v>0</v>
      </c>
      <c r="AC68" s="90">
        <v>0</v>
      </c>
      <c r="AD68" s="90">
        <v>1250</v>
      </c>
      <c r="AE68" s="90">
        <v>0</v>
      </c>
      <c r="AF68" s="90">
        <v>6545</v>
      </c>
      <c r="AG68" s="90">
        <v>0</v>
      </c>
      <c r="AH68" s="90">
        <v>0</v>
      </c>
      <c r="AI68" s="90">
        <v>0</v>
      </c>
      <c r="AJ68" s="90">
        <v>0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0</v>
      </c>
      <c r="AT68" s="90">
        <v>0</v>
      </c>
      <c r="AU68" s="90">
        <v>0</v>
      </c>
      <c r="AV68" s="90">
        <v>0</v>
      </c>
      <c r="AW68" s="90">
        <v>0</v>
      </c>
      <c r="AX68" s="90">
        <v>0</v>
      </c>
      <c r="AY68" s="90">
        <v>0</v>
      </c>
      <c r="AZ68" s="90">
        <v>0</v>
      </c>
      <c r="BA68" s="90">
        <v>0</v>
      </c>
      <c r="BB68" s="90">
        <v>0</v>
      </c>
      <c r="BC68" s="90">
        <v>25107</v>
      </c>
      <c r="BD68" s="90">
        <v>1347</v>
      </c>
      <c r="BE68" s="90">
        <v>0</v>
      </c>
      <c r="BF68" s="90">
        <v>0</v>
      </c>
      <c r="BG68" s="90">
        <v>0</v>
      </c>
      <c r="BH68" s="90">
        <v>0</v>
      </c>
      <c r="BI68" s="90">
        <v>0</v>
      </c>
      <c r="BJ68" s="90">
        <v>0</v>
      </c>
      <c r="BK68" s="90">
        <v>0</v>
      </c>
      <c r="BL68" s="90">
        <v>0</v>
      </c>
      <c r="BM68" s="90">
        <v>0</v>
      </c>
      <c r="BN68" s="90">
        <v>0</v>
      </c>
      <c r="BO68" s="90">
        <v>0</v>
      </c>
      <c r="BP68" s="90">
        <v>0</v>
      </c>
      <c r="BQ68" s="90">
        <v>0</v>
      </c>
      <c r="BR68" s="90">
        <v>0</v>
      </c>
      <c r="BS68" s="90">
        <v>0</v>
      </c>
      <c r="BT68" s="90">
        <v>0</v>
      </c>
      <c r="BU68" s="90">
        <v>1347</v>
      </c>
      <c r="BV68" s="90">
        <v>23760</v>
      </c>
    </row>
    <row r="69" spans="1:74" ht="24.95" customHeight="1" x14ac:dyDescent="0.25">
      <c r="A69" s="89">
        <v>42825</v>
      </c>
      <c r="B69" s="2">
        <v>152</v>
      </c>
      <c r="C69" s="2" t="s">
        <v>483</v>
      </c>
      <c r="D69" s="2" t="s">
        <v>484</v>
      </c>
      <c r="E69" s="1" t="s">
        <v>181</v>
      </c>
      <c r="F69" s="2" t="s">
        <v>0</v>
      </c>
      <c r="G69" s="2" t="s">
        <v>132</v>
      </c>
      <c r="H69" s="2" t="s">
        <v>290</v>
      </c>
      <c r="I69" s="2"/>
      <c r="J69" s="2" t="s">
        <v>485</v>
      </c>
      <c r="K69" s="2" t="s">
        <v>486</v>
      </c>
      <c r="L69" s="2" t="s">
        <v>924</v>
      </c>
      <c r="M69" s="2" t="s">
        <v>1127</v>
      </c>
      <c r="N69" s="89">
        <v>41897</v>
      </c>
      <c r="O69" s="89">
        <v>32338</v>
      </c>
      <c r="P69" s="89"/>
      <c r="Q69" s="2">
        <v>1</v>
      </c>
      <c r="R69" s="2">
        <v>31</v>
      </c>
      <c r="S69" s="2">
        <v>0</v>
      </c>
      <c r="T69" s="2">
        <v>0</v>
      </c>
      <c r="U69" s="2">
        <v>31</v>
      </c>
      <c r="V69" s="90">
        <v>13157</v>
      </c>
      <c r="W69" s="90">
        <v>0</v>
      </c>
      <c r="X69" s="90">
        <v>5263</v>
      </c>
      <c r="Y69" s="90">
        <v>0</v>
      </c>
      <c r="Z69" s="90">
        <v>1600</v>
      </c>
      <c r="AA69" s="90">
        <v>0</v>
      </c>
      <c r="AB69" s="90">
        <v>0</v>
      </c>
      <c r="AC69" s="90">
        <v>0</v>
      </c>
      <c r="AD69" s="90">
        <v>1250</v>
      </c>
      <c r="AE69" s="90">
        <v>0</v>
      </c>
      <c r="AF69" s="90">
        <v>8350</v>
      </c>
      <c r="AG69" s="90">
        <v>0</v>
      </c>
      <c r="AH69" s="90">
        <v>0</v>
      </c>
      <c r="AI69" s="90">
        <v>0</v>
      </c>
      <c r="AJ69" s="90">
        <v>0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0</v>
      </c>
      <c r="AQ69" s="90">
        <v>0</v>
      </c>
      <c r="AR69" s="90">
        <v>0</v>
      </c>
      <c r="AS69" s="90">
        <v>0</v>
      </c>
      <c r="AT69" s="90">
        <v>0</v>
      </c>
      <c r="AU69" s="90">
        <v>0</v>
      </c>
      <c r="AV69" s="90">
        <v>0</v>
      </c>
      <c r="AW69" s="90">
        <v>0</v>
      </c>
      <c r="AX69" s="90">
        <v>0</v>
      </c>
      <c r="AY69" s="90">
        <v>0</v>
      </c>
      <c r="AZ69" s="90">
        <v>0</v>
      </c>
      <c r="BA69" s="90">
        <v>0</v>
      </c>
      <c r="BB69" s="90">
        <v>0</v>
      </c>
      <c r="BC69" s="90">
        <v>29620</v>
      </c>
      <c r="BD69" s="90">
        <v>1579</v>
      </c>
      <c r="BE69" s="90">
        <v>0</v>
      </c>
      <c r="BF69" s="90">
        <v>0</v>
      </c>
      <c r="BG69" s="90">
        <v>0</v>
      </c>
      <c r="BH69" s="90">
        <v>0</v>
      </c>
      <c r="BI69" s="90">
        <v>0</v>
      </c>
      <c r="BJ69" s="90">
        <v>0</v>
      </c>
      <c r="BK69" s="90">
        <v>0</v>
      </c>
      <c r="BL69" s="90">
        <v>0</v>
      </c>
      <c r="BM69" s="90">
        <v>0</v>
      </c>
      <c r="BN69" s="90">
        <v>0</v>
      </c>
      <c r="BO69" s="90">
        <v>0</v>
      </c>
      <c r="BP69" s="90">
        <v>0</v>
      </c>
      <c r="BQ69" s="90">
        <v>0</v>
      </c>
      <c r="BR69" s="90">
        <v>0</v>
      </c>
      <c r="BS69" s="90">
        <v>0</v>
      </c>
      <c r="BT69" s="90">
        <v>0</v>
      </c>
      <c r="BU69" s="90">
        <v>1579</v>
      </c>
      <c r="BV69" s="90">
        <v>28041</v>
      </c>
    </row>
    <row r="70" spans="1:74" ht="24.95" customHeight="1" x14ac:dyDescent="0.25">
      <c r="A70" s="89">
        <v>42825</v>
      </c>
      <c r="B70" s="2">
        <v>153</v>
      </c>
      <c r="C70" s="2" t="s">
        <v>491</v>
      </c>
      <c r="D70" s="2" t="s">
        <v>492</v>
      </c>
      <c r="E70" s="1" t="s">
        <v>335</v>
      </c>
      <c r="F70" s="2" t="s">
        <v>0</v>
      </c>
      <c r="G70" s="2" t="s">
        <v>132</v>
      </c>
      <c r="H70" s="2" t="s">
        <v>290</v>
      </c>
      <c r="I70" s="2"/>
      <c r="J70" s="2" t="s">
        <v>493</v>
      </c>
      <c r="K70" s="2" t="s">
        <v>494</v>
      </c>
      <c r="L70" s="2" t="s">
        <v>926</v>
      </c>
      <c r="M70" s="2" t="s">
        <v>1129</v>
      </c>
      <c r="N70" s="89">
        <v>41897</v>
      </c>
      <c r="O70" s="89">
        <v>31901</v>
      </c>
      <c r="P70" s="89"/>
      <c r="Q70" s="2">
        <v>1</v>
      </c>
      <c r="R70" s="2">
        <v>31</v>
      </c>
      <c r="S70" s="2">
        <v>0</v>
      </c>
      <c r="T70" s="2">
        <v>0</v>
      </c>
      <c r="U70" s="2">
        <v>31</v>
      </c>
      <c r="V70" s="90">
        <v>13157</v>
      </c>
      <c r="W70" s="90">
        <v>0</v>
      </c>
      <c r="X70" s="90">
        <v>5263</v>
      </c>
      <c r="Y70" s="90">
        <v>0</v>
      </c>
      <c r="Z70" s="90">
        <v>0</v>
      </c>
      <c r="AA70" s="90">
        <v>0</v>
      </c>
      <c r="AB70" s="90">
        <v>2700</v>
      </c>
      <c r="AC70" s="90">
        <v>0</v>
      </c>
      <c r="AD70" s="90">
        <v>1250</v>
      </c>
      <c r="AE70" s="90">
        <v>0</v>
      </c>
      <c r="AF70" s="90">
        <v>7250</v>
      </c>
      <c r="AG70" s="90">
        <v>0</v>
      </c>
      <c r="AH70" s="90">
        <v>0</v>
      </c>
      <c r="AI70" s="90">
        <v>0</v>
      </c>
      <c r="AJ70" s="90">
        <v>0</v>
      </c>
      <c r="AK70" s="90">
        <v>0</v>
      </c>
      <c r="AL70" s="90">
        <v>0</v>
      </c>
      <c r="AM70" s="90">
        <v>0</v>
      </c>
      <c r="AN70" s="90">
        <v>0</v>
      </c>
      <c r="AO70" s="90">
        <v>0</v>
      </c>
      <c r="AP70" s="90">
        <v>0</v>
      </c>
      <c r="AQ70" s="90">
        <v>0</v>
      </c>
      <c r="AR70" s="90">
        <v>0</v>
      </c>
      <c r="AS70" s="90">
        <v>0</v>
      </c>
      <c r="AT70" s="90">
        <v>0</v>
      </c>
      <c r="AU70" s="90">
        <v>0</v>
      </c>
      <c r="AV70" s="90">
        <v>0</v>
      </c>
      <c r="AW70" s="90">
        <v>0</v>
      </c>
      <c r="AX70" s="90">
        <v>0</v>
      </c>
      <c r="AY70" s="90">
        <v>0</v>
      </c>
      <c r="AZ70" s="90">
        <v>0</v>
      </c>
      <c r="BA70" s="90">
        <v>0</v>
      </c>
      <c r="BB70" s="90">
        <v>0</v>
      </c>
      <c r="BC70" s="90">
        <v>29620</v>
      </c>
      <c r="BD70" s="90">
        <v>1579</v>
      </c>
      <c r="BE70" s="90">
        <v>0</v>
      </c>
      <c r="BF70" s="90">
        <v>0</v>
      </c>
      <c r="BG70" s="90">
        <v>0</v>
      </c>
      <c r="BH70" s="90">
        <v>0</v>
      </c>
      <c r="BI70" s="90">
        <v>0</v>
      </c>
      <c r="BJ70" s="90">
        <v>0</v>
      </c>
      <c r="BK70" s="90">
        <v>0</v>
      </c>
      <c r="BL70" s="90">
        <v>0</v>
      </c>
      <c r="BM70" s="90">
        <v>0</v>
      </c>
      <c r="BN70" s="90">
        <v>0</v>
      </c>
      <c r="BO70" s="90">
        <v>0</v>
      </c>
      <c r="BP70" s="90">
        <v>0</v>
      </c>
      <c r="BQ70" s="90">
        <v>0</v>
      </c>
      <c r="BR70" s="90">
        <v>0</v>
      </c>
      <c r="BS70" s="90">
        <v>0</v>
      </c>
      <c r="BT70" s="90">
        <v>0</v>
      </c>
      <c r="BU70" s="90">
        <v>1579</v>
      </c>
      <c r="BV70" s="90">
        <v>28041</v>
      </c>
    </row>
    <row r="71" spans="1:74" ht="24.95" customHeight="1" x14ac:dyDescent="0.25">
      <c r="A71" s="89">
        <v>42825</v>
      </c>
      <c r="B71" s="2">
        <v>154</v>
      </c>
      <c r="C71" s="2" t="s">
        <v>495</v>
      </c>
      <c r="D71" s="2" t="s">
        <v>496</v>
      </c>
      <c r="E71" s="1" t="s">
        <v>181</v>
      </c>
      <c r="F71" s="2" t="s">
        <v>0</v>
      </c>
      <c r="G71" s="2" t="s">
        <v>132</v>
      </c>
      <c r="H71" s="2" t="s">
        <v>290</v>
      </c>
      <c r="I71" s="2"/>
      <c r="J71" s="2" t="s">
        <v>497</v>
      </c>
      <c r="K71" s="2" t="s">
        <v>498</v>
      </c>
      <c r="L71" s="2" t="s">
        <v>927</v>
      </c>
      <c r="M71" s="2" t="s">
        <v>1130</v>
      </c>
      <c r="N71" s="89">
        <v>41897</v>
      </c>
      <c r="O71" s="89">
        <v>33432</v>
      </c>
      <c r="P71" s="89"/>
      <c r="Q71" s="2">
        <v>1</v>
      </c>
      <c r="R71" s="2">
        <v>31</v>
      </c>
      <c r="S71" s="2">
        <v>0</v>
      </c>
      <c r="T71" s="2">
        <v>0</v>
      </c>
      <c r="U71" s="2">
        <v>31</v>
      </c>
      <c r="V71" s="90">
        <v>13157</v>
      </c>
      <c r="W71" s="90">
        <v>0</v>
      </c>
      <c r="X71" s="90">
        <v>5263</v>
      </c>
      <c r="Y71" s="90">
        <v>0</v>
      </c>
      <c r="Z71" s="90">
        <v>1600</v>
      </c>
      <c r="AA71" s="90">
        <v>0</v>
      </c>
      <c r="AB71" s="90">
        <v>0</v>
      </c>
      <c r="AC71" s="90">
        <v>0</v>
      </c>
      <c r="AD71" s="90">
        <v>1250</v>
      </c>
      <c r="AE71" s="90">
        <v>0</v>
      </c>
      <c r="AF71" s="90">
        <v>8350</v>
      </c>
      <c r="AG71" s="90">
        <v>0</v>
      </c>
      <c r="AH71" s="90">
        <v>0</v>
      </c>
      <c r="AI71" s="90">
        <v>0</v>
      </c>
      <c r="AJ71" s="90">
        <v>0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</v>
      </c>
      <c r="AQ71" s="90">
        <v>0</v>
      </c>
      <c r="AR71" s="90">
        <v>0</v>
      </c>
      <c r="AS71" s="90">
        <v>0</v>
      </c>
      <c r="AT71" s="90">
        <v>0</v>
      </c>
      <c r="AU71" s="90">
        <v>0</v>
      </c>
      <c r="AV71" s="90">
        <v>0</v>
      </c>
      <c r="AW71" s="90">
        <v>0</v>
      </c>
      <c r="AX71" s="90">
        <v>0</v>
      </c>
      <c r="AY71" s="90">
        <v>0</v>
      </c>
      <c r="AZ71" s="90">
        <v>0</v>
      </c>
      <c r="BA71" s="90">
        <v>0</v>
      </c>
      <c r="BB71" s="90">
        <v>0</v>
      </c>
      <c r="BC71" s="90">
        <v>29620</v>
      </c>
      <c r="BD71" s="90">
        <v>1579</v>
      </c>
      <c r="BE71" s="90">
        <v>0</v>
      </c>
      <c r="BF71" s="90">
        <v>0</v>
      </c>
      <c r="BG71" s="90">
        <v>0</v>
      </c>
      <c r="BH71" s="90">
        <v>0</v>
      </c>
      <c r="BI71" s="90">
        <v>0</v>
      </c>
      <c r="BJ71" s="90">
        <v>0</v>
      </c>
      <c r="BK71" s="90">
        <v>0</v>
      </c>
      <c r="BL71" s="90">
        <v>0</v>
      </c>
      <c r="BM71" s="90">
        <v>0</v>
      </c>
      <c r="BN71" s="90">
        <v>0</v>
      </c>
      <c r="BO71" s="90">
        <v>0</v>
      </c>
      <c r="BP71" s="90">
        <v>0</v>
      </c>
      <c r="BQ71" s="90">
        <v>0</v>
      </c>
      <c r="BR71" s="90">
        <v>0</v>
      </c>
      <c r="BS71" s="90">
        <v>0</v>
      </c>
      <c r="BT71" s="90">
        <v>0</v>
      </c>
      <c r="BU71" s="90">
        <v>1579</v>
      </c>
      <c r="BV71" s="90">
        <v>28041</v>
      </c>
    </row>
    <row r="72" spans="1:74" ht="24.95" customHeight="1" x14ac:dyDescent="0.25">
      <c r="A72" s="89">
        <v>42825</v>
      </c>
      <c r="B72" s="2">
        <v>155</v>
      </c>
      <c r="C72" s="2" t="s">
        <v>503</v>
      </c>
      <c r="D72" s="2" t="s">
        <v>504</v>
      </c>
      <c r="E72" s="1" t="s">
        <v>181</v>
      </c>
      <c r="F72" s="2" t="s">
        <v>0</v>
      </c>
      <c r="G72" s="2" t="s">
        <v>132</v>
      </c>
      <c r="H72" s="2" t="s">
        <v>290</v>
      </c>
      <c r="I72" s="2"/>
      <c r="J72" s="2" t="s">
        <v>505</v>
      </c>
      <c r="K72" s="2" t="s">
        <v>506</v>
      </c>
      <c r="L72" s="2" t="s">
        <v>928</v>
      </c>
      <c r="M72" s="2" t="s">
        <v>1131</v>
      </c>
      <c r="N72" s="89">
        <v>41897</v>
      </c>
      <c r="O72" s="89">
        <v>33673</v>
      </c>
      <c r="P72" s="89"/>
      <c r="Q72" s="2">
        <v>1</v>
      </c>
      <c r="R72" s="2">
        <v>31</v>
      </c>
      <c r="S72" s="2">
        <v>0</v>
      </c>
      <c r="T72" s="2">
        <v>0</v>
      </c>
      <c r="U72" s="2">
        <v>31</v>
      </c>
      <c r="V72" s="90">
        <v>13157</v>
      </c>
      <c r="W72" s="90">
        <v>0</v>
      </c>
      <c r="X72" s="90">
        <v>5263</v>
      </c>
      <c r="Y72" s="90">
        <v>0</v>
      </c>
      <c r="Z72" s="90">
        <v>1600</v>
      </c>
      <c r="AA72" s="90">
        <v>0</v>
      </c>
      <c r="AB72" s="90">
        <v>0</v>
      </c>
      <c r="AC72" s="90">
        <v>0</v>
      </c>
      <c r="AD72" s="90">
        <v>1250</v>
      </c>
      <c r="AE72" s="90">
        <v>0</v>
      </c>
      <c r="AF72" s="90">
        <v>8350</v>
      </c>
      <c r="AG72" s="90">
        <v>0</v>
      </c>
      <c r="AH72" s="90">
        <v>0</v>
      </c>
      <c r="AI72" s="90">
        <v>0</v>
      </c>
      <c r="AJ72" s="90">
        <v>0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0</v>
      </c>
      <c r="AQ72" s="90">
        <v>0</v>
      </c>
      <c r="AR72" s="90">
        <v>0</v>
      </c>
      <c r="AS72" s="90">
        <v>0</v>
      </c>
      <c r="AT72" s="90">
        <v>0</v>
      </c>
      <c r="AU72" s="90">
        <v>0</v>
      </c>
      <c r="AV72" s="90">
        <v>0</v>
      </c>
      <c r="AW72" s="90">
        <v>0</v>
      </c>
      <c r="AX72" s="90">
        <v>0</v>
      </c>
      <c r="AY72" s="90">
        <v>0</v>
      </c>
      <c r="AZ72" s="90">
        <v>0</v>
      </c>
      <c r="BA72" s="90">
        <v>0</v>
      </c>
      <c r="BB72" s="90">
        <v>0</v>
      </c>
      <c r="BC72" s="90">
        <v>29620</v>
      </c>
      <c r="BD72" s="90">
        <v>1579</v>
      </c>
      <c r="BE72" s="90">
        <v>0</v>
      </c>
      <c r="BF72" s="90">
        <v>0</v>
      </c>
      <c r="BG72" s="90">
        <v>0</v>
      </c>
      <c r="BH72" s="90">
        <v>0</v>
      </c>
      <c r="BI72" s="90">
        <v>0</v>
      </c>
      <c r="BJ72" s="90">
        <v>0</v>
      </c>
      <c r="BK72" s="90">
        <v>0</v>
      </c>
      <c r="BL72" s="90">
        <v>0</v>
      </c>
      <c r="BM72" s="90">
        <v>0</v>
      </c>
      <c r="BN72" s="90">
        <v>0</v>
      </c>
      <c r="BO72" s="90">
        <v>0</v>
      </c>
      <c r="BP72" s="90">
        <v>0</v>
      </c>
      <c r="BQ72" s="90">
        <v>0</v>
      </c>
      <c r="BR72" s="90">
        <v>0</v>
      </c>
      <c r="BS72" s="90">
        <v>0</v>
      </c>
      <c r="BT72" s="90">
        <v>0</v>
      </c>
      <c r="BU72" s="90">
        <v>1579</v>
      </c>
      <c r="BV72" s="90">
        <v>28041</v>
      </c>
    </row>
    <row r="73" spans="1:74" ht="24.95" customHeight="1" x14ac:dyDescent="0.25">
      <c r="A73" s="89">
        <v>42825</v>
      </c>
      <c r="B73" s="2">
        <v>156</v>
      </c>
      <c r="C73" s="2" t="s">
        <v>511</v>
      </c>
      <c r="D73" s="2" t="s">
        <v>512</v>
      </c>
      <c r="E73" s="1" t="s">
        <v>181</v>
      </c>
      <c r="F73" s="2" t="s">
        <v>0</v>
      </c>
      <c r="G73" s="2" t="s">
        <v>132</v>
      </c>
      <c r="H73" s="2" t="s">
        <v>290</v>
      </c>
      <c r="I73" s="2"/>
      <c r="J73" s="2" t="s">
        <v>513</v>
      </c>
      <c r="K73" s="2" t="s">
        <v>514</v>
      </c>
      <c r="L73" s="2" t="s">
        <v>930</v>
      </c>
      <c r="M73" s="2" t="s">
        <v>1132</v>
      </c>
      <c r="N73" s="89">
        <v>41897</v>
      </c>
      <c r="O73" s="89">
        <v>33771</v>
      </c>
      <c r="P73" s="89"/>
      <c r="Q73" s="2">
        <v>1</v>
      </c>
      <c r="R73" s="2">
        <v>31</v>
      </c>
      <c r="S73" s="2">
        <v>0</v>
      </c>
      <c r="T73" s="2">
        <v>0</v>
      </c>
      <c r="U73" s="2">
        <v>31</v>
      </c>
      <c r="V73" s="90">
        <v>13157</v>
      </c>
      <c r="W73" s="90">
        <v>0</v>
      </c>
      <c r="X73" s="90">
        <v>5263</v>
      </c>
      <c r="Y73" s="90">
        <v>0</v>
      </c>
      <c r="Z73" s="90">
        <v>1600</v>
      </c>
      <c r="AA73" s="90">
        <v>0</v>
      </c>
      <c r="AB73" s="90">
        <v>0</v>
      </c>
      <c r="AC73" s="90">
        <v>0</v>
      </c>
      <c r="AD73" s="90">
        <v>1250</v>
      </c>
      <c r="AE73" s="90">
        <v>0</v>
      </c>
      <c r="AF73" s="90">
        <v>8350</v>
      </c>
      <c r="AG73" s="90">
        <v>0</v>
      </c>
      <c r="AH73" s="90">
        <v>0</v>
      </c>
      <c r="AI73" s="90">
        <v>0</v>
      </c>
      <c r="AJ73" s="90">
        <v>0</v>
      </c>
      <c r="AK73" s="90">
        <v>0</v>
      </c>
      <c r="AL73" s="90">
        <v>0</v>
      </c>
      <c r="AM73" s="90">
        <v>0</v>
      </c>
      <c r="AN73" s="90">
        <v>0</v>
      </c>
      <c r="AO73" s="90">
        <v>0</v>
      </c>
      <c r="AP73" s="90">
        <v>0</v>
      </c>
      <c r="AQ73" s="90">
        <v>0</v>
      </c>
      <c r="AR73" s="90">
        <v>0</v>
      </c>
      <c r="AS73" s="90">
        <v>0</v>
      </c>
      <c r="AT73" s="90">
        <v>0</v>
      </c>
      <c r="AU73" s="90">
        <v>0</v>
      </c>
      <c r="AV73" s="90">
        <v>0</v>
      </c>
      <c r="AW73" s="90">
        <v>0</v>
      </c>
      <c r="AX73" s="90">
        <v>0</v>
      </c>
      <c r="AY73" s="90">
        <v>0</v>
      </c>
      <c r="AZ73" s="90">
        <v>0</v>
      </c>
      <c r="BA73" s="90">
        <v>0</v>
      </c>
      <c r="BB73" s="90">
        <v>0</v>
      </c>
      <c r="BC73" s="90">
        <v>29620</v>
      </c>
      <c r="BD73" s="90">
        <v>1579</v>
      </c>
      <c r="BE73" s="90">
        <v>0</v>
      </c>
      <c r="BF73" s="90">
        <v>0</v>
      </c>
      <c r="BG73" s="90">
        <v>0</v>
      </c>
      <c r="BH73" s="90">
        <v>0</v>
      </c>
      <c r="BI73" s="90">
        <v>0</v>
      </c>
      <c r="BJ73" s="90">
        <v>0</v>
      </c>
      <c r="BK73" s="90">
        <v>0</v>
      </c>
      <c r="BL73" s="90">
        <v>0</v>
      </c>
      <c r="BM73" s="90">
        <v>0</v>
      </c>
      <c r="BN73" s="90">
        <v>0</v>
      </c>
      <c r="BO73" s="90">
        <v>0</v>
      </c>
      <c r="BP73" s="90">
        <v>0</v>
      </c>
      <c r="BQ73" s="90">
        <v>0</v>
      </c>
      <c r="BR73" s="90">
        <v>0</v>
      </c>
      <c r="BS73" s="90">
        <v>0</v>
      </c>
      <c r="BT73" s="90">
        <v>0</v>
      </c>
      <c r="BU73" s="90">
        <v>1579</v>
      </c>
      <c r="BV73" s="90">
        <v>28041</v>
      </c>
    </row>
    <row r="74" spans="1:74" ht="24.95" customHeight="1" x14ac:dyDescent="0.25">
      <c r="A74" s="89">
        <v>42825</v>
      </c>
      <c r="B74" s="2">
        <v>157</v>
      </c>
      <c r="C74" s="2" t="s">
        <v>519</v>
      </c>
      <c r="D74" s="2" t="s">
        <v>520</v>
      </c>
      <c r="E74" s="1" t="s">
        <v>335</v>
      </c>
      <c r="F74" s="2" t="s">
        <v>0</v>
      </c>
      <c r="G74" s="2" t="s">
        <v>132</v>
      </c>
      <c r="H74" s="2" t="s">
        <v>290</v>
      </c>
      <c r="I74" s="2"/>
      <c r="J74" s="2" t="s">
        <v>521</v>
      </c>
      <c r="K74" s="2" t="s">
        <v>522</v>
      </c>
      <c r="L74" s="2" t="s">
        <v>932</v>
      </c>
      <c r="M74" s="2" t="s">
        <v>1133</v>
      </c>
      <c r="N74" s="89">
        <v>41897</v>
      </c>
      <c r="O74" s="89">
        <v>33550</v>
      </c>
      <c r="P74" s="89"/>
      <c r="Q74" s="2">
        <v>1</v>
      </c>
      <c r="R74" s="2">
        <v>31</v>
      </c>
      <c r="S74" s="2">
        <v>0</v>
      </c>
      <c r="T74" s="2">
        <v>0</v>
      </c>
      <c r="U74" s="2">
        <v>31</v>
      </c>
      <c r="V74" s="90">
        <v>13157</v>
      </c>
      <c r="W74" s="90">
        <v>0</v>
      </c>
      <c r="X74" s="90">
        <v>5263</v>
      </c>
      <c r="Y74" s="90">
        <v>0</v>
      </c>
      <c r="Z74" s="90">
        <v>1600</v>
      </c>
      <c r="AA74" s="90">
        <v>0</v>
      </c>
      <c r="AB74" s="90">
        <v>0</v>
      </c>
      <c r="AC74" s="90">
        <v>0</v>
      </c>
      <c r="AD74" s="90">
        <v>1250</v>
      </c>
      <c r="AE74" s="90">
        <v>0</v>
      </c>
      <c r="AF74" s="90">
        <v>8350</v>
      </c>
      <c r="AG74" s="90">
        <v>0</v>
      </c>
      <c r="AH74" s="90">
        <v>0</v>
      </c>
      <c r="AI74" s="90">
        <v>0</v>
      </c>
      <c r="AJ74" s="90">
        <v>0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</v>
      </c>
      <c r="AQ74" s="90">
        <v>0</v>
      </c>
      <c r="AR74" s="90">
        <v>0</v>
      </c>
      <c r="AS74" s="90">
        <v>0</v>
      </c>
      <c r="AT74" s="90">
        <v>0</v>
      </c>
      <c r="AU74" s="90">
        <v>0</v>
      </c>
      <c r="AV74" s="90">
        <v>0</v>
      </c>
      <c r="AW74" s="90">
        <v>0</v>
      </c>
      <c r="AX74" s="90">
        <v>0</v>
      </c>
      <c r="AY74" s="90">
        <v>0</v>
      </c>
      <c r="AZ74" s="90">
        <v>0</v>
      </c>
      <c r="BA74" s="90">
        <v>0</v>
      </c>
      <c r="BB74" s="90">
        <v>0</v>
      </c>
      <c r="BC74" s="90">
        <v>29620</v>
      </c>
      <c r="BD74" s="90">
        <v>1579</v>
      </c>
      <c r="BE74" s="90">
        <v>0</v>
      </c>
      <c r="BF74" s="90">
        <v>0</v>
      </c>
      <c r="BG74" s="90">
        <v>0</v>
      </c>
      <c r="BH74" s="90">
        <v>0</v>
      </c>
      <c r="BI74" s="90">
        <v>0</v>
      </c>
      <c r="BJ74" s="90">
        <v>0</v>
      </c>
      <c r="BK74" s="90">
        <v>0</v>
      </c>
      <c r="BL74" s="90">
        <v>0</v>
      </c>
      <c r="BM74" s="90">
        <v>0</v>
      </c>
      <c r="BN74" s="90">
        <v>0</v>
      </c>
      <c r="BO74" s="90">
        <v>0</v>
      </c>
      <c r="BP74" s="90">
        <v>0</v>
      </c>
      <c r="BQ74" s="90">
        <v>0</v>
      </c>
      <c r="BR74" s="90">
        <v>0</v>
      </c>
      <c r="BS74" s="90">
        <v>0</v>
      </c>
      <c r="BT74" s="90">
        <v>0</v>
      </c>
      <c r="BU74" s="90">
        <v>1579</v>
      </c>
      <c r="BV74" s="90">
        <v>28041</v>
      </c>
    </row>
    <row r="75" spans="1:74" ht="24.95" customHeight="1" x14ac:dyDescent="0.25">
      <c r="A75" s="89">
        <v>42825</v>
      </c>
      <c r="B75" s="2">
        <v>158</v>
      </c>
      <c r="C75" s="2" t="s">
        <v>523</v>
      </c>
      <c r="D75" s="2" t="s">
        <v>524</v>
      </c>
      <c r="E75" s="1" t="s">
        <v>335</v>
      </c>
      <c r="F75" s="2" t="s">
        <v>0</v>
      </c>
      <c r="G75" s="2" t="s">
        <v>132</v>
      </c>
      <c r="H75" s="2" t="s">
        <v>290</v>
      </c>
      <c r="I75" s="2"/>
      <c r="J75" s="2" t="s">
        <v>525</v>
      </c>
      <c r="K75" s="2" t="s">
        <v>526</v>
      </c>
      <c r="L75" s="2" t="s">
        <v>933</v>
      </c>
      <c r="M75" s="2" t="s">
        <v>1134</v>
      </c>
      <c r="N75" s="89">
        <v>41897</v>
      </c>
      <c r="O75" s="89">
        <v>33402</v>
      </c>
      <c r="P75" s="89"/>
      <c r="Q75" s="2">
        <v>1</v>
      </c>
      <c r="R75" s="2">
        <v>31</v>
      </c>
      <c r="S75" s="2">
        <v>0</v>
      </c>
      <c r="T75" s="2">
        <v>0</v>
      </c>
      <c r="U75" s="2">
        <v>31</v>
      </c>
      <c r="V75" s="90">
        <v>13157</v>
      </c>
      <c r="W75" s="90">
        <v>0</v>
      </c>
      <c r="X75" s="90">
        <v>5263</v>
      </c>
      <c r="Y75" s="90">
        <v>0</v>
      </c>
      <c r="Z75" s="90">
        <v>1600</v>
      </c>
      <c r="AA75" s="90">
        <v>0</v>
      </c>
      <c r="AB75" s="90">
        <v>0</v>
      </c>
      <c r="AC75" s="90">
        <v>0</v>
      </c>
      <c r="AD75" s="90">
        <v>1250</v>
      </c>
      <c r="AE75" s="90">
        <v>0</v>
      </c>
      <c r="AF75" s="90">
        <v>8350</v>
      </c>
      <c r="AG75" s="90">
        <v>0</v>
      </c>
      <c r="AH75" s="90">
        <v>0</v>
      </c>
      <c r="AI75" s="90">
        <v>0</v>
      </c>
      <c r="AJ75" s="90">
        <v>0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</v>
      </c>
      <c r="AQ75" s="90">
        <v>0</v>
      </c>
      <c r="AR75" s="90">
        <v>0</v>
      </c>
      <c r="AS75" s="90">
        <v>0</v>
      </c>
      <c r="AT75" s="90">
        <v>0</v>
      </c>
      <c r="AU75" s="90">
        <v>0</v>
      </c>
      <c r="AV75" s="90">
        <v>0</v>
      </c>
      <c r="AW75" s="90">
        <v>0</v>
      </c>
      <c r="AX75" s="90">
        <v>0</v>
      </c>
      <c r="AY75" s="90">
        <v>0</v>
      </c>
      <c r="AZ75" s="90">
        <v>0</v>
      </c>
      <c r="BA75" s="90">
        <v>0</v>
      </c>
      <c r="BB75" s="90">
        <v>0</v>
      </c>
      <c r="BC75" s="90">
        <v>29620</v>
      </c>
      <c r="BD75" s="90">
        <v>1579</v>
      </c>
      <c r="BE75" s="90">
        <v>0</v>
      </c>
      <c r="BF75" s="90">
        <v>0</v>
      </c>
      <c r="BG75" s="90">
        <v>0</v>
      </c>
      <c r="BH75" s="90">
        <v>0</v>
      </c>
      <c r="BI75" s="90">
        <v>0</v>
      </c>
      <c r="BJ75" s="90">
        <v>0</v>
      </c>
      <c r="BK75" s="90">
        <v>0</v>
      </c>
      <c r="BL75" s="90">
        <v>0</v>
      </c>
      <c r="BM75" s="90">
        <v>0</v>
      </c>
      <c r="BN75" s="90">
        <v>0</v>
      </c>
      <c r="BO75" s="90">
        <v>0</v>
      </c>
      <c r="BP75" s="90">
        <v>0</v>
      </c>
      <c r="BQ75" s="90">
        <v>0</v>
      </c>
      <c r="BR75" s="90">
        <v>0</v>
      </c>
      <c r="BS75" s="90">
        <v>0</v>
      </c>
      <c r="BT75" s="90">
        <v>0</v>
      </c>
      <c r="BU75" s="90">
        <v>1579</v>
      </c>
      <c r="BV75" s="90">
        <v>28041</v>
      </c>
    </row>
    <row r="76" spans="1:74" ht="24.95" customHeight="1" x14ac:dyDescent="0.25">
      <c r="A76" s="89">
        <v>42825</v>
      </c>
      <c r="B76" s="2">
        <v>159</v>
      </c>
      <c r="C76" s="2" t="s">
        <v>527</v>
      </c>
      <c r="D76" s="2" t="s">
        <v>528</v>
      </c>
      <c r="E76" s="1" t="s">
        <v>181</v>
      </c>
      <c r="F76" s="2" t="s">
        <v>0</v>
      </c>
      <c r="G76" s="2" t="s">
        <v>132</v>
      </c>
      <c r="H76" s="2" t="s">
        <v>290</v>
      </c>
      <c r="I76" s="2"/>
      <c r="J76" s="2" t="s">
        <v>529</v>
      </c>
      <c r="K76" s="2" t="s">
        <v>530</v>
      </c>
      <c r="L76" s="2" t="s">
        <v>934</v>
      </c>
      <c r="M76" s="2" t="s">
        <v>1135</v>
      </c>
      <c r="N76" s="89">
        <v>41897</v>
      </c>
      <c r="O76" s="89">
        <v>32905</v>
      </c>
      <c r="P76" s="89"/>
      <c r="Q76" s="2">
        <v>1</v>
      </c>
      <c r="R76" s="2">
        <v>31</v>
      </c>
      <c r="S76" s="2">
        <v>0</v>
      </c>
      <c r="T76" s="2">
        <v>0</v>
      </c>
      <c r="U76" s="2">
        <v>31</v>
      </c>
      <c r="V76" s="90">
        <v>13157</v>
      </c>
      <c r="W76" s="90">
        <v>0</v>
      </c>
      <c r="X76" s="90">
        <v>5263</v>
      </c>
      <c r="Y76" s="90">
        <v>0</v>
      </c>
      <c r="Z76" s="90">
        <v>1600</v>
      </c>
      <c r="AA76" s="90">
        <v>0</v>
      </c>
      <c r="AB76" s="90">
        <v>0</v>
      </c>
      <c r="AC76" s="90">
        <v>0</v>
      </c>
      <c r="AD76" s="90">
        <v>1250</v>
      </c>
      <c r="AE76" s="90">
        <v>0</v>
      </c>
      <c r="AF76" s="90">
        <v>8350</v>
      </c>
      <c r="AG76" s="90">
        <v>0</v>
      </c>
      <c r="AH76" s="90">
        <v>0</v>
      </c>
      <c r="AI76" s="90">
        <v>0</v>
      </c>
      <c r="AJ76" s="90">
        <v>0</v>
      </c>
      <c r="AK76" s="90">
        <v>0</v>
      </c>
      <c r="AL76" s="90">
        <v>0</v>
      </c>
      <c r="AM76" s="90">
        <v>0</v>
      </c>
      <c r="AN76" s="90">
        <v>0</v>
      </c>
      <c r="AO76" s="90">
        <v>0</v>
      </c>
      <c r="AP76" s="90">
        <v>0</v>
      </c>
      <c r="AQ76" s="90">
        <v>0</v>
      </c>
      <c r="AR76" s="90">
        <v>0</v>
      </c>
      <c r="AS76" s="90">
        <v>0</v>
      </c>
      <c r="AT76" s="90">
        <v>0</v>
      </c>
      <c r="AU76" s="90">
        <v>0</v>
      </c>
      <c r="AV76" s="90">
        <v>0</v>
      </c>
      <c r="AW76" s="90">
        <v>0</v>
      </c>
      <c r="AX76" s="90">
        <v>0</v>
      </c>
      <c r="AY76" s="90">
        <v>0</v>
      </c>
      <c r="AZ76" s="90">
        <v>0</v>
      </c>
      <c r="BA76" s="90">
        <v>0</v>
      </c>
      <c r="BB76" s="90">
        <v>0</v>
      </c>
      <c r="BC76" s="90">
        <v>29620</v>
      </c>
      <c r="BD76" s="90">
        <v>1579</v>
      </c>
      <c r="BE76" s="90">
        <v>0</v>
      </c>
      <c r="BF76" s="90">
        <v>0</v>
      </c>
      <c r="BG76" s="90">
        <v>0</v>
      </c>
      <c r="BH76" s="90">
        <v>0</v>
      </c>
      <c r="BI76" s="90">
        <v>0</v>
      </c>
      <c r="BJ76" s="90">
        <v>0</v>
      </c>
      <c r="BK76" s="90">
        <v>0</v>
      </c>
      <c r="BL76" s="90">
        <v>0</v>
      </c>
      <c r="BM76" s="90">
        <v>0</v>
      </c>
      <c r="BN76" s="90">
        <v>0</v>
      </c>
      <c r="BO76" s="90">
        <v>0</v>
      </c>
      <c r="BP76" s="90">
        <v>0</v>
      </c>
      <c r="BQ76" s="90">
        <v>0</v>
      </c>
      <c r="BR76" s="90">
        <v>0</v>
      </c>
      <c r="BS76" s="90">
        <v>0</v>
      </c>
      <c r="BT76" s="90">
        <v>0</v>
      </c>
      <c r="BU76" s="90">
        <v>1579</v>
      </c>
      <c r="BV76" s="90">
        <v>28041</v>
      </c>
    </row>
    <row r="77" spans="1:74" ht="24.95" customHeight="1" x14ac:dyDescent="0.25">
      <c r="A77" s="89">
        <v>42825</v>
      </c>
      <c r="B77" s="2">
        <v>160</v>
      </c>
      <c r="C77" s="2" t="s">
        <v>535</v>
      </c>
      <c r="D77" s="2" t="s">
        <v>536</v>
      </c>
      <c r="E77" s="1" t="s">
        <v>335</v>
      </c>
      <c r="F77" s="2" t="s">
        <v>0</v>
      </c>
      <c r="G77" s="2" t="s">
        <v>132</v>
      </c>
      <c r="H77" s="2" t="s">
        <v>290</v>
      </c>
      <c r="I77" s="2"/>
      <c r="J77" s="2" t="s">
        <v>537</v>
      </c>
      <c r="K77" s="2" t="s">
        <v>538</v>
      </c>
      <c r="L77" s="2" t="s">
        <v>936</v>
      </c>
      <c r="M77" s="2" t="s">
        <v>1136</v>
      </c>
      <c r="N77" s="89">
        <v>41897</v>
      </c>
      <c r="O77" s="89">
        <v>32874</v>
      </c>
      <c r="P77" s="89"/>
      <c r="Q77" s="2">
        <v>1</v>
      </c>
      <c r="R77" s="2">
        <v>31</v>
      </c>
      <c r="S77" s="2">
        <v>0</v>
      </c>
      <c r="T77" s="2">
        <v>0</v>
      </c>
      <c r="U77" s="2">
        <v>31</v>
      </c>
      <c r="V77" s="90">
        <v>13157</v>
      </c>
      <c r="W77" s="90">
        <v>0</v>
      </c>
      <c r="X77" s="90">
        <v>5263</v>
      </c>
      <c r="Y77" s="90">
        <v>0</v>
      </c>
      <c r="Z77" s="90">
        <v>1600</v>
      </c>
      <c r="AA77" s="90">
        <v>0</v>
      </c>
      <c r="AB77" s="90">
        <v>0</v>
      </c>
      <c r="AC77" s="90">
        <v>0</v>
      </c>
      <c r="AD77" s="90">
        <v>1250</v>
      </c>
      <c r="AE77" s="90">
        <v>0</v>
      </c>
      <c r="AF77" s="90">
        <v>8350</v>
      </c>
      <c r="AG77" s="90">
        <v>0</v>
      </c>
      <c r="AH77" s="90">
        <v>0</v>
      </c>
      <c r="AI77" s="90">
        <v>0</v>
      </c>
      <c r="AJ77" s="90">
        <v>0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</v>
      </c>
      <c r="AU77" s="90">
        <v>0</v>
      </c>
      <c r="AV77" s="90">
        <v>0</v>
      </c>
      <c r="AW77" s="90">
        <v>0</v>
      </c>
      <c r="AX77" s="90">
        <v>0</v>
      </c>
      <c r="AY77" s="90">
        <v>0</v>
      </c>
      <c r="AZ77" s="90">
        <v>0</v>
      </c>
      <c r="BA77" s="90">
        <v>0</v>
      </c>
      <c r="BB77" s="90">
        <v>0</v>
      </c>
      <c r="BC77" s="90">
        <v>29620</v>
      </c>
      <c r="BD77" s="90">
        <v>1579</v>
      </c>
      <c r="BE77" s="90">
        <v>0</v>
      </c>
      <c r="BF77" s="90">
        <v>0</v>
      </c>
      <c r="BG77" s="90">
        <v>0</v>
      </c>
      <c r="BH77" s="90">
        <v>0</v>
      </c>
      <c r="BI77" s="90">
        <v>0</v>
      </c>
      <c r="BJ77" s="90">
        <v>0</v>
      </c>
      <c r="BK77" s="90">
        <v>0</v>
      </c>
      <c r="BL77" s="90">
        <v>0</v>
      </c>
      <c r="BM77" s="90">
        <v>0</v>
      </c>
      <c r="BN77" s="90">
        <v>0</v>
      </c>
      <c r="BO77" s="90">
        <v>0</v>
      </c>
      <c r="BP77" s="90">
        <v>0</v>
      </c>
      <c r="BQ77" s="90">
        <v>0</v>
      </c>
      <c r="BR77" s="90">
        <v>0</v>
      </c>
      <c r="BS77" s="90">
        <v>0</v>
      </c>
      <c r="BT77" s="90">
        <v>0</v>
      </c>
      <c r="BU77" s="90">
        <v>1579</v>
      </c>
      <c r="BV77" s="90">
        <v>28041</v>
      </c>
    </row>
    <row r="78" spans="1:74" ht="24.95" customHeight="1" x14ac:dyDescent="0.25">
      <c r="A78" s="89">
        <v>42825</v>
      </c>
      <c r="B78" s="2">
        <v>161</v>
      </c>
      <c r="C78" s="2" t="s">
        <v>539</v>
      </c>
      <c r="D78" s="2" t="s">
        <v>540</v>
      </c>
      <c r="E78" s="1" t="s">
        <v>541</v>
      </c>
      <c r="F78" s="2" t="s">
        <v>0</v>
      </c>
      <c r="G78" s="2" t="s">
        <v>76</v>
      </c>
      <c r="H78" s="2" t="s">
        <v>290</v>
      </c>
      <c r="I78" s="2"/>
      <c r="J78" s="2" t="s">
        <v>542</v>
      </c>
      <c r="K78" s="2" t="s">
        <v>543</v>
      </c>
      <c r="L78" s="2" t="s">
        <v>937</v>
      </c>
      <c r="M78" s="2" t="s">
        <v>938</v>
      </c>
      <c r="N78" s="89">
        <v>41904</v>
      </c>
      <c r="O78" s="89">
        <v>29271</v>
      </c>
      <c r="P78" s="89"/>
      <c r="Q78" s="2">
        <v>1</v>
      </c>
      <c r="R78" s="2">
        <v>31</v>
      </c>
      <c r="S78" s="2">
        <v>0</v>
      </c>
      <c r="T78" s="2">
        <v>0</v>
      </c>
      <c r="U78" s="2">
        <v>31</v>
      </c>
      <c r="V78" s="90">
        <v>39884</v>
      </c>
      <c r="W78" s="90">
        <v>0</v>
      </c>
      <c r="X78" s="90">
        <v>15954</v>
      </c>
      <c r="Y78" s="90">
        <v>0</v>
      </c>
      <c r="Z78" s="90">
        <v>1600</v>
      </c>
      <c r="AA78" s="90">
        <v>0</v>
      </c>
      <c r="AB78" s="90">
        <v>0</v>
      </c>
      <c r="AC78" s="90">
        <v>0</v>
      </c>
      <c r="AD78" s="90">
        <v>1250</v>
      </c>
      <c r="AE78" s="90">
        <v>0</v>
      </c>
      <c r="AF78" s="90">
        <v>32803</v>
      </c>
      <c r="AG78" s="90">
        <v>0</v>
      </c>
      <c r="AH78" s="90">
        <v>0</v>
      </c>
      <c r="AI78" s="90">
        <v>0</v>
      </c>
      <c r="AJ78" s="90">
        <v>0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0</v>
      </c>
      <c r="AQ78" s="90">
        <v>0</v>
      </c>
      <c r="AR78" s="90">
        <v>0</v>
      </c>
      <c r="AS78" s="90">
        <v>0</v>
      </c>
      <c r="AT78" s="90">
        <v>0</v>
      </c>
      <c r="AU78" s="90">
        <v>0</v>
      </c>
      <c r="AV78" s="90">
        <v>0</v>
      </c>
      <c r="AW78" s="90">
        <v>0</v>
      </c>
      <c r="AX78" s="90">
        <v>0</v>
      </c>
      <c r="AY78" s="90">
        <v>0</v>
      </c>
      <c r="AZ78" s="90">
        <v>0</v>
      </c>
      <c r="BA78" s="90">
        <v>0</v>
      </c>
      <c r="BB78" s="90">
        <v>0</v>
      </c>
      <c r="BC78" s="90">
        <v>91491</v>
      </c>
      <c r="BD78" s="90">
        <v>4786</v>
      </c>
      <c r="BE78" s="90">
        <v>0</v>
      </c>
      <c r="BF78" s="90">
        <v>0</v>
      </c>
      <c r="BG78" s="90">
        <v>0</v>
      </c>
      <c r="BH78" s="90">
        <v>8370</v>
      </c>
      <c r="BI78" s="90">
        <v>0</v>
      </c>
      <c r="BJ78" s="90">
        <v>0</v>
      </c>
      <c r="BK78" s="90">
        <v>0</v>
      </c>
      <c r="BL78" s="90">
        <v>0</v>
      </c>
      <c r="BM78" s="90">
        <v>0</v>
      </c>
      <c r="BN78" s="90">
        <v>0</v>
      </c>
      <c r="BO78" s="90">
        <v>0</v>
      </c>
      <c r="BP78" s="90">
        <v>0</v>
      </c>
      <c r="BQ78" s="90">
        <v>0</v>
      </c>
      <c r="BR78" s="90">
        <v>0</v>
      </c>
      <c r="BS78" s="90">
        <v>0</v>
      </c>
      <c r="BT78" s="90">
        <v>0</v>
      </c>
      <c r="BU78" s="90">
        <v>13156</v>
      </c>
      <c r="BV78" s="90">
        <v>78335</v>
      </c>
    </row>
    <row r="79" spans="1:74" ht="24.95" customHeight="1" x14ac:dyDescent="0.25">
      <c r="A79" s="89">
        <v>42825</v>
      </c>
      <c r="B79" s="2">
        <v>162</v>
      </c>
      <c r="C79" s="2" t="s">
        <v>544</v>
      </c>
      <c r="D79" s="2" t="s">
        <v>545</v>
      </c>
      <c r="E79" s="1" t="s">
        <v>108</v>
      </c>
      <c r="F79" s="2" t="s">
        <v>0</v>
      </c>
      <c r="G79" s="2" t="s">
        <v>109</v>
      </c>
      <c r="H79" s="2" t="s">
        <v>290</v>
      </c>
      <c r="I79" s="2"/>
      <c r="J79" s="2" t="s">
        <v>546</v>
      </c>
      <c r="K79" s="2" t="s">
        <v>547</v>
      </c>
      <c r="L79" s="2" t="s">
        <v>939</v>
      </c>
      <c r="M79" s="2" t="s">
        <v>1137</v>
      </c>
      <c r="N79" s="89">
        <v>41932</v>
      </c>
      <c r="O79" s="89">
        <v>33055</v>
      </c>
      <c r="P79" s="89"/>
      <c r="Q79" s="2">
        <v>1</v>
      </c>
      <c r="R79" s="2">
        <v>31</v>
      </c>
      <c r="S79" s="2">
        <v>0</v>
      </c>
      <c r="T79" s="2">
        <v>0</v>
      </c>
      <c r="U79" s="2">
        <v>31</v>
      </c>
      <c r="V79" s="90">
        <v>16050</v>
      </c>
      <c r="W79" s="90">
        <v>0</v>
      </c>
      <c r="X79" s="90">
        <v>6420</v>
      </c>
      <c r="Y79" s="90">
        <v>0</v>
      </c>
      <c r="Z79" s="90">
        <v>0</v>
      </c>
      <c r="AA79" s="90">
        <v>0</v>
      </c>
      <c r="AB79" s="90">
        <v>2700</v>
      </c>
      <c r="AC79" s="90">
        <v>0</v>
      </c>
      <c r="AD79" s="90">
        <v>1250</v>
      </c>
      <c r="AE79" s="90">
        <v>0</v>
      </c>
      <c r="AF79" s="90">
        <v>9891</v>
      </c>
      <c r="AG79" s="90">
        <v>0</v>
      </c>
      <c r="AH79" s="90">
        <v>0</v>
      </c>
      <c r="AI79" s="90">
        <v>0</v>
      </c>
      <c r="AJ79" s="90">
        <v>0</v>
      </c>
      <c r="AK79" s="90">
        <v>0</v>
      </c>
      <c r="AL79" s="90">
        <v>0</v>
      </c>
      <c r="AM79" s="90">
        <v>0</v>
      </c>
      <c r="AN79" s="90">
        <v>0</v>
      </c>
      <c r="AO79" s="90">
        <v>0</v>
      </c>
      <c r="AP79" s="90">
        <v>0</v>
      </c>
      <c r="AQ79" s="90">
        <v>0</v>
      </c>
      <c r="AR79" s="90">
        <v>0</v>
      </c>
      <c r="AS79" s="90">
        <v>0</v>
      </c>
      <c r="AT79" s="90">
        <v>0</v>
      </c>
      <c r="AU79" s="90">
        <v>0</v>
      </c>
      <c r="AV79" s="90">
        <v>0</v>
      </c>
      <c r="AW79" s="90">
        <v>0</v>
      </c>
      <c r="AX79" s="90">
        <v>0</v>
      </c>
      <c r="AY79" s="90">
        <v>0</v>
      </c>
      <c r="AZ79" s="90">
        <v>0</v>
      </c>
      <c r="BA79" s="90">
        <v>0</v>
      </c>
      <c r="BB79" s="90">
        <v>0</v>
      </c>
      <c r="BC79" s="90">
        <v>36311</v>
      </c>
      <c r="BD79" s="90">
        <v>1926</v>
      </c>
      <c r="BE79" s="90">
        <v>0</v>
      </c>
      <c r="BF79" s="90">
        <v>0</v>
      </c>
      <c r="BG79" s="90">
        <v>0</v>
      </c>
      <c r="BH79" s="90">
        <v>0</v>
      </c>
      <c r="BI79" s="90">
        <v>0</v>
      </c>
      <c r="BJ79" s="90">
        <v>0</v>
      </c>
      <c r="BK79" s="90">
        <v>0</v>
      </c>
      <c r="BL79" s="90">
        <v>0</v>
      </c>
      <c r="BM79" s="90">
        <v>0</v>
      </c>
      <c r="BN79" s="90">
        <v>0</v>
      </c>
      <c r="BO79" s="90">
        <v>0</v>
      </c>
      <c r="BP79" s="90">
        <v>0</v>
      </c>
      <c r="BQ79" s="90">
        <v>0</v>
      </c>
      <c r="BR79" s="90">
        <v>0</v>
      </c>
      <c r="BS79" s="90">
        <v>0</v>
      </c>
      <c r="BT79" s="90">
        <v>0</v>
      </c>
      <c r="BU79" s="90">
        <v>1926</v>
      </c>
      <c r="BV79" s="90">
        <v>34385</v>
      </c>
    </row>
    <row r="80" spans="1:74" ht="24.95" customHeight="1" x14ac:dyDescent="0.25">
      <c r="A80" s="89">
        <v>42825</v>
      </c>
      <c r="B80" s="2">
        <v>163</v>
      </c>
      <c r="C80" s="2" t="s">
        <v>552</v>
      </c>
      <c r="D80" s="2" t="s">
        <v>553</v>
      </c>
      <c r="E80" s="1" t="s">
        <v>554</v>
      </c>
      <c r="F80" s="2" t="s">
        <v>0</v>
      </c>
      <c r="G80" s="2" t="s">
        <v>132</v>
      </c>
      <c r="H80" s="2" t="s">
        <v>39</v>
      </c>
      <c r="I80" s="2"/>
      <c r="J80" s="2" t="s">
        <v>555</v>
      </c>
      <c r="K80" s="2" t="s">
        <v>556</v>
      </c>
      <c r="L80" s="2" t="s">
        <v>941</v>
      </c>
      <c r="M80" s="2" t="s">
        <v>1138</v>
      </c>
      <c r="N80" s="89">
        <v>42186</v>
      </c>
      <c r="O80" s="89">
        <v>32492</v>
      </c>
      <c r="P80" s="89"/>
      <c r="Q80" s="2">
        <v>1</v>
      </c>
      <c r="R80" s="2">
        <v>31</v>
      </c>
      <c r="S80" s="2">
        <v>0</v>
      </c>
      <c r="T80" s="2">
        <v>0</v>
      </c>
      <c r="U80" s="2">
        <v>31</v>
      </c>
      <c r="V80" s="90">
        <v>10700</v>
      </c>
      <c r="W80" s="90">
        <v>0</v>
      </c>
      <c r="X80" s="90">
        <v>4280</v>
      </c>
      <c r="Y80" s="90">
        <v>0</v>
      </c>
      <c r="Z80" s="90">
        <v>0</v>
      </c>
      <c r="AA80" s="90">
        <v>0</v>
      </c>
      <c r="AB80" s="90">
        <v>2700</v>
      </c>
      <c r="AC80" s="90">
        <v>0</v>
      </c>
      <c r="AD80" s="90">
        <v>1250</v>
      </c>
      <c r="AE80" s="90">
        <v>0</v>
      </c>
      <c r="AF80" s="90">
        <v>4959</v>
      </c>
      <c r="AG80" s="90">
        <v>0</v>
      </c>
      <c r="AH80" s="90">
        <v>0</v>
      </c>
      <c r="AI80" s="90">
        <v>0</v>
      </c>
      <c r="AJ80" s="90">
        <v>0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0</v>
      </c>
      <c r="AQ80" s="90">
        <v>0</v>
      </c>
      <c r="AR80" s="90">
        <v>0</v>
      </c>
      <c r="AS80" s="90">
        <v>0</v>
      </c>
      <c r="AT80" s="90">
        <v>0</v>
      </c>
      <c r="AU80" s="90">
        <v>0</v>
      </c>
      <c r="AV80" s="90">
        <v>0</v>
      </c>
      <c r="AW80" s="90">
        <v>0</v>
      </c>
      <c r="AX80" s="90">
        <v>0</v>
      </c>
      <c r="AY80" s="90">
        <v>0</v>
      </c>
      <c r="AZ80" s="90">
        <v>0</v>
      </c>
      <c r="BA80" s="90">
        <v>0</v>
      </c>
      <c r="BB80" s="90">
        <v>0</v>
      </c>
      <c r="BC80" s="90">
        <v>23889</v>
      </c>
      <c r="BD80" s="90">
        <v>1284</v>
      </c>
      <c r="BE80" s="90">
        <v>0</v>
      </c>
      <c r="BF80" s="90">
        <v>0</v>
      </c>
      <c r="BG80" s="90">
        <v>200</v>
      </c>
      <c r="BH80" s="90">
        <v>0</v>
      </c>
      <c r="BI80" s="90">
        <v>0</v>
      </c>
      <c r="BJ80" s="90">
        <v>0</v>
      </c>
      <c r="BK80" s="90">
        <v>0</v>
      </c>
      <c r="BL80" s="90">
        <v>0</v>
      </c>
      <c r="BM80" s="90">
        <v>0</v>
      </c>
      <c r="BN80" s="90">
        <v>0</v>
      </c>
      <c r="BO80" s="91">
        <v>396</v>
      </c>
      <c r="BP80" s="90">
        <v>0</v>
      </c>
      <c r="BQ80" s="90">
        <v>0</v>
      </c>
      <c r="BR80" s="90">
        <v>0</v>
      </c>
      <c r="BS80" s="90">
        <v>0</v>
      </c>
      <c r="BT80" s="90">
        <v>0</v>
      </c>
      <c r="BU80" s="90">
        <v>1880</v>
      </c>
      <c r="BV80" s="90">
        <v>22009</v>
      </c>
    </row>
    <row r="81" spans="1:74" ht="24.95" customHeight="1" x14ac:dyDescent="0.25">
      <c r="A81" s="89">
        <v>42825</v>
      </c>
      <c r="B81" s="2">
        <v>164</v>
      </c>
      <c r="C81" s="2" t="s">
        <v>557</v>
      </c>
      <c r="D81" s="2" t="s">
        <v>558</v>
      </c>
      <c r="E81" s="1" t="s">
        <v>172</v>
      </c>
      <c r="F81" s="2" t="s">
        <v>0</v>
      </c>
      <c r="G81" s="2" t="s">
        <v>559</v>
      </c>
      <c r="H81" s="2" t="s">
        <v>290</v>
      </c>
      <c r="I81" s="2"/>
      <c r="J81" s="2" t="s">
        <v>560</v>
      </c>
      <c r="K81" s="2" t="s">
        <v>561</v>
      </c>
      <c r="L81" s="2" t="s">
        <v>942</v>
      </c>
      <c r="M81" s="2" t="s">
        <v>943</v>
      </c>
      <c r="N81" s="89">
        <v>42229</v>
      </c>
      <c r="O81" s="89">
        <v>33585</v>
      </c>
      <c r="P81" s="89"/>
      <c r="Q81" s="2">
        <v>1</v>
      </c>
      <c r="R81" s="2">
        <v>31</v>
      </c>
      <c r="S81" s="2">
        <v>0</v>
      </c>
      <c r="T81" s="2">
        <v>0</v>
      </c>
      <c r="U81" s="2">
        <v>31</v>
      </c>
      <c r="V81" s="90">
        <v>14266</v>
      </c>
      <c r="W81" s="90">
        <v>0</v>
      </c>
      <c r="X81" s="90">
        <v>5706</v>
      </c>
      <c r="Y81" s="90">
        <v>0</v>
      </c>
      <c r="Z81" s="90">
        <v>0</v>
      </c>
      <c r="AA81" s="90">
        <v>0</v>
      </c>
      <c r="AB81" s="90">
        <v>2700</v>
      </c>
      <c r="AC81" s="90">
        <v>0</v>
      </c>
      <c r="AD81" s="90">
        <v>1250</v>
      </c>
      <c r="AE81" s="90">
        <v>0</v>
      </c>
      <c r="AF81" s="90">
        <v>8285</v>
      </c>
      <c r="AG81" s="90">
        <v>0</v>
      </c>
      <c r="AH81" s="90">
        <v>0</v>
      </c>
      <c r="AI81" s="90">
        <v>0</v>
      </c>
      <c r="AJ81" s="90">
        <v>0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0</v>
      </c>
      <c r="AU81" s="90">
        <v>0</v>
      </c>
      <c r="AV81" s="90">
        <v>0</v>
      </c>
      <c r="AW81" s="90">
        <v>0</v>
      </c>
      <c r="AX81" s="90">
        <v>0</v>
      </c>
      <c r="AY81" s="90">
        <v>0</v>
      </c>
      <c r="AZ81" s="90">
        <v>0</v>
      </c>
      <c r="BA81" s="90">
        <v>0</v>
      </c>
      <c r="BB81" s="90">
        <v>0</v>
      </c>
      <c r="BC81" s="90">
        <v>32207</v>
      </c>
      <c r="BD81" s="90">
        <v>1712</v>
      </c>
      <c r="BE81" s="90">
        <v>0</v>
      </c>
      <c r="BF81" s="90">
        <v>0</v>
      </c>
      <c r="BG81" s="90">
        <v>0</v>
      </c>
      <c r="BH81" s="90">
        <v>0</v>
      </c>
      <c r="BI81" s="90">
        <v>0</v>
      </c>
      <c r="BJ81" s="90">
        <v>0</v>
      </c>
      <c r="BK81" s="90">
        <v>0</v>
      </c>
      <c r="BL81" s="90">
        <v>0</v>
      </c>
      <c r="BM81" s="90">
        <v>0</v>
      </c>
      <c r="BN81" s="90">
        <v>0</v>
      </c>
      <c r="BO81" s="90">
        <v>0</v>
      </c>
      <c r="BP81" s="90">
        <v>0</v>
      </c>
      <c r="BQ81" s="90">
        <v>0</v>
      </c>
      <c r="BR81" s="90">
        <v>0</v>
      </c>
      <c r="BS81" s="90">
        <v>0</v>
      </c>
      <c r="BT81" s="90">
        <v>0</v>
      </c>
      <c r="BU81" s="90">
        <v>1712</v>
      </c>
      <c r="BV81" s="90">
        <v>30495</v>
      </c>
    </row>
    <row r="82" spans="1:74" ht="24.95" customHeight="1" x14ac:dyDescent="0.25">
      <c r="A82" s="89">
        <v>42825</v>
      </c>
      <c r="B82" s="2">
        <v>165</v>
      </c>
      <c r="C82" s="2" t="s">
        <v>562</v>
      </c>
      <c r="D82" s="2" t="s">
        <v>563</v>
      </c>
      <c r="E82" s="1" t="s">
        <v>172</v>
      </c>
      <c r="F82" s="2" t="s">
        <v>0</v>
      </c>
      <c r="G82" s="2" t="s">
        <v>559</v>
      </c>
      <c r="H82" s="2" t="s">
        <v>290</v>
      </c>
      <c r="I82" s="2"/>
      <c r="J82" s="2" t="s">
        <v>564</v>
      </c>
      <c r="K82" s="2" t="s">
        <v>565</v>
      </c>
      <c r="L82" s="2" t="s">
        <v>944</v>
      </c>
      <c r="M82" s="2" t="s">
        <v>945</v>
      </c>
      <c r="N82" s="89">
        <v>42229</v>
      </c>
      <c r="O82" s="89">
        <v>33525</v>
      </c>
      <c r="P82" s="89"/>
      <c r="Q82" s="2">
        <v>1</v>
      </c>
      <c r="R82" s="2">
        <v>31</v>
      </c>
      <c r="S82" s="2">
        <v>0</v>
      </c>
      <c r="T82" s="2">
        <v>0</v>
      </c>
      <c r="U82" s="2">
        <v>31</v>
      </c>
      <c r="V82" s="90">
        <v>14266</v>
      </c>
      <c r="W82" s="90">
        <v>0</v>
      </c>
      <c r="X82" s="90">
        <v>5706</v>
      </c>
      <c r="Y82" s="90">
        <v>0</v>
      </c>
      <c r="Z82" s="90">
        <v>0</v>
      </c>
      <c r="AA82" s="90">
        <v>0</v>
      </c>
      <c r="AB82" s="90">
        <v>2700</v>
      </c>
      <c r="AC82" s="90">
        <v>0</v>
      </c>
      <c r="AD82" s="90">
        <v>1250</v>
      </c>
      <c r="AE82" s="90">
        <v>0</v>
      </c>
      <c r="AF82" s="90">
        <v>8285</v>
      </c>
      <c r="AG82" s="90">
        <v>0</v>
      </c>
      <c r="AH82" s="90">
        <v>0</v>
      </c>
      <c r="AI82" s="90">
        <v>0</v>
      </c>
      <c r="AJ82" s="90">
        <v>0</v>
      </c>
      <c r="AK82" s="90">
        <v>0</v>
      </c>
      <c r="AL82" s="90">
        <v>0</v>
      </c>
      <c r="AM82" s="90">
        <v>0</v>
      </c>
      <c r="AN82" s="90">
        <v>0</v>
      </c>
      <c r="AO82" s="90">
        <v>0</v>
      </c>
      <c r="AP82" s="90">
        <v>0</v>
      </c>
      <c r="AQ82" s="90">
        <v>0</v>
      </c>
      <c r="AR82" s="90">
        <v>0</v>
      </c>
      <c r="AS82" s="90">
        <v>0</v>
      </c>
      <c r="AT82" s="90">
        <v>0</v>
      </c>
      <c r="AU82" s="90">
        <v>0</v>
      </c>
      <c r="AV82" s="90">
        <v>0</v>
      </c>
      <c r="AW82" s="90">
        <v>0</v>
      </c>
      <c r="AX82" s="90">
        <v>0</v>
      </c>
      <c r="AY82" s="90">
        <v>0</v>
      </c>
      <c r="AZ82" s="90">
        <v>0</v>
      </c>
      <c r="BA82" s="90">
        <v>0</v>
      </c>
      <c r="BB82" s="90">
        <v>0</v>
      </c>
      <c r="BC82" s="90">
        <v>32207</v>
      </c>
      <c r="BD82" s="90">
        <v>1712</v>
      </c>
      <c r="BE82" s="90">
        <v>0</v>
      </c>
      <c r="BF82" s="90">
        <v>0</v>
      </c>
      <c r="BG82" s="90">
        <v>0</v>
      </c>
      <c r="BH82" s="90">
        <v>0</v>
      </c>
      <c r="BI82" s="90">
        <v>0</v>
      </c>
      <c r="BJ82" s="90">
        <v>0</v>
      </c>
      <c r="BK82" s="90">
        <v>0</v>
      </c>
      <c r="BL82" s="90">
        <v>0</v>
      </c>
      <c r="BM82" s="90">
        <v>0</v>
      </c>
      <c r="BN82" s="90">
        <v>0</v>
      </c>
      <c r="BO82" s="90">
        <v>0</v>
      </c>
      <c r="BP82" s="90">
        <v>0</v>
      </c>
      <c r="BQ82" s="90">
        <v>0</v>
      </c>
      <c r="BR82" s="90">
        <v>0</v>
      </c>
      <c r="BS82" s="90">
        <v>0</v>
      </c>
      <c r="BT82" s="90">
        <v>0</v>
      </c>
      <c r="BU82" s="90">
        <v>1712</v>
      </c>
      <c r="BV82" s="90">
        <v>30495</v>
      </c>
    </row>
    <row r="83" spans="1:74" ht="24.95" customHeight="1" x14ac:dyDescent="0.25">
      <c r="A83" s="89">
        <v>42825</v>
      </c>
      <c r="B83" s="2">
        <v>166</v>
      </c>
      <c r="C83" s="2" t="s">
        <v>566</v>
      </c>
      <c r="D83" s="2" t="s">
        <v>567</v>
      </c>
      <c r="E83" s="1" t="s">
        <v>172</v>
      </c>
      <c r="F83" s="2" t="s">
        <v>0</v>
      </c>
      <c r="G83" s="2" t="s">
        <v>559</v>
      </c>
      <c r="H83" s="2" t="s">
        <v>290</v>
      </c>
      <c r="I83" s="2"/>
      <c r="J83" s="2" t="s">
        <v>568</v>
      </c>
      <c r="K83" s="2" t="s">
        <v>569</v>
      </c>
      <c r="L83" s="2" t="s">
        <v>946</v>
      </c>
      <c r="M83" s="2" t="s">
        <v>947</v>
      </c>
      <c r="N83" s="89">
        <v>42229</v>
      </c>
      <c r="O83" s="89">
        <v>33764</v>
      </c>
      <c r="P83" s="89"/>
      <c r="Q83" s="2">
        <v>1</v>
      </c>
      <c r="R83" s="2">
        <v>31</v>
      </c>
      <c r="S83" s="2">
        <v>0</v>
      </c>
      <c r="T83" s="2">
        <v>0</v>
      </c>
      <c r="U83" s="2">
        <v>31</v>
      </c>
      <c r="V83" s="90">
        <v>14266</v>
      </c>
      <c r="W83" s="90">
        <v>0</v>
      </c>
      <c r="X83" s="90">
        <v>5706</v>
      </c>
      <c r="Y83" s="90">
        <v>0</v>
      </c>
      <c r="Z83" s="90">
        <v>0</v>
      </c>
      <c r="AA83" s="90">
        <v>0</v>
      </c>
      <c r="AB83" s="90">
        <v>2700</v>
      </c>
      <c r="AC83" s="90">
        <v>0</v>
      </c>
      <c r="AD83" s="90">
        <v>1250</v>
      </c>
      <c r="AE83" s="90">
        <v>0</v>
      </c>
      <c r="AF83" s="90">
        <v>8285</v>
      </c>
      <c r="AG83" s="90">
        <v>0</v>
      </c>
      <c r="AH83" s="90">
        <v>0</v>
      </c>
      <c r="AI83" s="90">
        <v>0</v>
      </c>
      <c r="AJ83" s="90">
        <v>0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0</v>
      </c>
      <c r="AQ83" s="90">
        <v>0</v>
      </c>
      <c r="AR83" s="90">
        <v>0</v>
      </c>
      <c r="AS83" s="90">
        <v>0</v>
      </c>
      <c r="AT83" s="90">
        <v>0</v>
      </c>
      <c r="AU83" s="90">
        <v>0</v>
      </c>
      <c r="AV83" s="90">
        <v>0</v>
      </c>
      <c r="AW83" s="90">
        <v>0</v>
      </c>
      <c r="AX83" s="90">
        <v>0</v>
      </c>
      <c r="AY83" s="90">
        <v>0</v>
      </c>
      <c r="AZ83" s="90">
        <v>0</v>
      </c>
      <c r="BA83" s="90">
        <v>0</v>
      </c>
      <c r="BB83" s="90">
        <v>0</v>
      </c>
      <c r="BC83" s="90">
        <v>32207</v>
      </c>
      <c r="BD83" s="90">
        <v>1712</v>
      </c>
      <c r="BE83" s="90">
        <v>0</v>
      </c>
      <c r="BF83" s="90">
        <v>0</v>
      </c>
      <c r="BG83" s="90">
        <v>0</v>
      </c>
      <c r="BH83" s="90">
        <v>0</v>
      </c>
      <c r="BI83" s="90">
        <v>0</v>
      </c>
      <c r="BJ83" s="90">
        <v>0</v>
      </c>
      <c r="BK83" s="90">
        <v>0</v>
      </c>
      <c r="BL83" s="90">
        <v>0</v>
      </c>
      <c r="BM83" s="90">
        <v>0</v>
      </c>
      <c r="BN83" s="90">
        <v>0</v>
      </c>
      <c r="BO83" s="90">
        <v>0</v>
      </c>
      <c r="BP83" s="90">
        <v>0</v>
      </c>
      <c r="BQ83" s="90">
        <v>0</v>
      </c>
      <c r="BR83" s="90">
        <v>0</v>
      </c>
      <c r="BS83" s="90">
        <v>0</v>
      </c>
      <c r="BT83" s="90">
        <v>0</v>
      </c>
      <c r="BU83" s="90">
        <v>1712</v>
      </c>
      <c r="BV83" s="90">
        <v>30495</v>
      </c>
    </row>
    <row r="84" spans="1:74" ht="24.95" customHeight="1" x14ac:dyDescent="0.25">
      <c r="A84" s="89">
        <v>42825</v>
      </c>
      <c r="B84" s="2">
        <v>167</v>
      </c>
      <c r="C84" s="2" t="s">
        <v>574</v>
      </c>
      <c r="D84" s="2" t="s">
        <v>575</v>
      </c>
      <c r="E84" s="1" t="s">
        <v>172</v>
      </c>
      <c r="F84" s="2" t="s">
        <v>0</v>
      </c>
      <c r="G84" s="2" t="s">
        <v>559</v>
      </c>
      <c r="H84" s="2" t="s">
        <v>290</v>
      </c>
      <c r="I84" s="2"/>
      <c r="J84" s="2" t="s">
        <v>576</v>
      </c>
      <c r="K84" s="2" t="s">
        <v>577</v>
      </c>
      <c r="L84" s="2" t="s">
        <v>950</v>
      </c>
      <c r="M84" s="2" t="s">
        <v>951</v>
      </c>
      <c r="N84" s="89">
        <v>42229</v>
      </c>
      <c r="O84" s="89">
        <v>33516</v>
      </c>
      <c r="P84" s="89"/>
      <c r="Q84" s="2">
        <v>1</v>
      </c>
      <c r="R84" s="2">
        <v>31</v>
      </c>
      <c r="S84" s="2">
        <v>0</v>
      </c>
      <c r="T84" s="2">
        <v>0</v>
      </c>
      <c r="U84" s="2">
        <v>31</v>
      </c>
      <c r="V84" s="90">
        <v>14266</v>
      </c>
      <c r="W84" s="90">
        <v>0</v>
      </c>
      <c r="X84" s="90">
        <v>5706</v>
      </c>
      <c r="Y84" s="90">
        <v>0</v>
      </c>
      <c r="Z84" s="90">
        <v>0</v>
      </c>
      <c r="AA84" s="90">
        <v>0</v>
      </c>
      <c r="AB84" s="90">
        <v>2700</v>
      </c>
      <c r="AC84" s="90">
        <v>0</v>
      </c>
      <c r="AD84" s="90">
        <v>1250</v>
      </c>
      <c r="AE84" s="90">
        <v>0</v>
      </c>
      <c r="AF84" s="90">
        <v>8285</v>
      </c>
      <c r="AG84" s="90">
        <v>0</v>
      </c>
      <c r="AH84" s="90">
        <v>0</v>
      </c>
      <c r="AI84" s="90">
        <v>0</v>
      </c>
      <c r="AJ84" s="90">
        <v>0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</v>
      </c>
      <c r="AQ84" s="90">
        <v>0</v>
      </c>
      <c r="AR84" s="90">
        <v>0</v>
      </c>
      <c r="AS84" s="90">
        <v>0</v>
      </c>
      <c r="AT84" s="90">
        <v>0</v>
      </c>
      <c r="AU84" s="90">
        <v>0</v>
      </c>
      <c r="AV84" s="90">
        <v>0</v>
      </c>
      <c r="AW84" s="90">
        <v>0</v>
      </c>
      <c r="AX84" s="90">
        <v>0</v>
      </c>
      <c r="AY84" s="90">
        <v>0</v>
      </c>
      <c r="AZ84" s="90">
        <v>0</v>
      </c>
      <c r="BA84" s="90">
        <v>0</v>
      </c>
      <c r="BB84" s="90">
        <v>0</v>
      </c>
      <c r="BC84" s="90">
        <v>32207</v>
      </c>
      <c r="BD84" s="90">
        <v>1712</v>
      </c>
      <c r="BE84" s="90">
        <v>0</v>
      </c>
      <c r="BF84" s="90">
        <v>0</v>
      </c>
      <c r="BG84" s="90">
        <v>0</v>
      </c>
      <c r="BH84" s="90">
        <v>0</v>
      </c>
      <c r="BI84" s="90">
        <v>0</v>
      </c>
      <c r="BJ84" s="90">
        <v>0</v>
      </c>
      <c r="BK84" s="90">
        <v>0</v>
      </c>
      <c r="BL84" s="90">
        <v>0</v>
      </c>
      <c r="BM84" s="90">
        <v>0</v>
      </c>
      <c r="BN84" s="90">
        <v>0</v>
      </c>
      <c r="BO84" s="90">
        <v>0</v>
      </c>
      <c r="BP84" s="90">
        <v>0</v>
      </c>
      <c r="BQ84" s="90">
        <v>0</v>
      </c>
      <c r="BR84" s="90">
        <v>0</v>
      </c>
      <c r="BS84" s="90">
        <v>0</v>
      </c>
      <c r="BT84" s="90">
        <v>0</v>
      </c>
      <c r="BU84" s="90">
        <v>1712</v>
      </c>
      <c r="BV84" s="90">
        <v>30495</v>
      </c>
    </row>
    <row r="85" spans="1:74" ht="24.95" customHeight="1" x14ac:dyDescent="0.25">
      <c r="A85" s="89">
        <v>42825</v>
      </c>
      <c r="B85" s="2">
        <v>168</v>
      </c>
      <c r="C85" s="2" t="s">
        <v>582</v>
      </c>
      <c r="D85" s="2" t="s">
        <v>583</v>
      </c>
      <c r="E85" s="1" t="s">
        <v>172</v>
      </c>
      <c r="F85" s="2" t="s">
        <v>0</v>
      </c>
      <c r="G85" s="2" t="s">
        <v>559</v>
      </c>
      <c r="H85" s="2" t="s">
        <v>290</v>
      </c>
      <c r="I85" s="2"/>
      <c r="J85" s="2" t="s">
        <v>584</v>
      </c>
      <c r="K85" s="2" t="s">
        <v>585</v>
      </c>
      <c r="L85" s="2" t="s">
        <v>953</v>
      </c>
      <c r="M85" s="2" t="s">
        <v>1140</v>
      </c>
      <c r="N85" s="89">
        <v>42229</v>
      </c>
      <c r="O85" s="89">
        <v>33841</v>
      </c>
      <c r="P85" s="89"/>
      <c r="Q85" s="2">
        <v>1</v>
      </c>
      <c r="R85" s="2">
        <v>31</v>
      </c>
      <c r="S85" s="2">
        <v>1</v>
      </c>
      <c r="T85" s="2">
        <v>0</v>
      </c>
      <c r="U85" s="92">
        <v>30</v>
      </c>
      <c r="V85" s="90">
        <v>13806</v>
      </c>
      <c r="W85" s="90">
        <v>0</v>
      </c>
      <c r="X85" s="90">
        <v>5522</v>
      </c>
      <c r="Y85" s="90">
        <v>0</v>
      </c>
      <c r="Z85" s="90">
        <v>0</v>
      </c>
      <c r="AA85" s="90">
        <v>0</v>
      </c>
      <c r="AB85" s="90">
        <v>2613</v>
      </c>
      <c r="AC85" s="90">
        <v>0</v>
      </c>
      <c r="AD85" s="90">
        <v>1210</v>
      </c>
      <c r="AE85" s="90">
        <v>0</v>
      </c>
      <c r="AF85" s="90">
        <v>8018</v>
      </c>
      <c r="AG85" s="90">
        <v>0</v>
      </c>
      <c r="AH85" s="90">
        <v>0</v>
      </c>
      <c r="AI85" s="90">
        <v>0</v>
      </c>
      <c r="AJ85" s="90">
        <v>0</v>
      </c>
      <c r="AK85" s="90">
        <v>0</v>
      </c>
      <c r="AL85" s="90">
        <v>0</v>
      </c>
      <c r="AM85" s="90">
        <v>0</v>
      </c>
      <c r="AN85" s="90">
        <v>0</v>
      </c>
      <c r="AO85" s="90">
        <v>0</v>
      </c>
      <c r="AP85" s="90">
        <v>0</v>
      </c>
      <c r="AQ85" s="90">
        <v>0</v>
      </c>
      <c r="AR85" s="90">
        <v>0</v>
      </c>
      <c r="AS85" s="90">
        <v>0</v>
      </c>
      <c r="AT85" s="90">
        <v>0</v>
      </c>
      <c r="AU85" s="90">
        <v>0</v>
      </c>
      <c r="AV85" s="90">
        <v>0</v>
      </c>
      <c r="AW85" s="90">
        <v>0</v>
      </c>
      <c r="AX85" s="90">
        <v>0</v>
      </c>
      <c r="AY85" s="90">
        <v>0</v>
      </c>
      <c r="AZ85" s="90">
        <v>0</v>
      </c>
      <c r="BA85" s="90">
        <v>0</v>
      </c>
      <c r="BB85" s="90">
        <v>0</v>
      </c>
      <c r="BC85" s="90">
        <v>31169</v>
      </c>
      <c r="BD85" s="90">
        <v>1657</v>
      </c>
      <c r="BE85" s="90">
        <v>0</v>
      </c>
      <c r="BF85" s="90">
        <v>0</v>
      </c>
      <c r="BG85" s="90">
        <v>0</v>
      </c>
      <c r="BH85" s="90">
        <v>0</v>
      </c>
      <c r="BI85" s="90">
        <v>0</v>
      </c>
      <c r="BJ85" s="90">
        <v>0</v>
      </c>
      <c r="BK85" s="90">
        <v>0</v>
      </c>
      <c r="BL85" s="90">
        <v>0</v>
      </c>
      <c r="BM85" s="90">
        <v>0</v>
      </c>
      <c r="BN85" s="90">
        <v>0</v>
      </c>
      <c r="BO85" s="90">
        <v>0</v>
      </c>
      <c r="BP85" s="90">
        <v>0</v>
      </c>
      <c r="BQ85" s="90">
        <v>0</v>
      </c>
      <c r="BR85" s="90">
        <v>0</v>
      </c>
      <c r="BS85" s="90">
        <v>0</v>
      </c>
      <c r="BT85" s="90">
        <v>0</v>
      </c>
      <c r="BU85" s="90">
        <v>1657</v>
      </c>
      <c r="BV85" s="90">
        <v>29512</v>
      </c>
    </row>
    <row r="86" spans="1:74" ht="24.95" customHeight="1" x14ac:dyDescent="0.25">
      <c r="A86" s="89">
        <v>42825</v>
      </c>
      <c r="B86" s="2">
        <v>169</v>
      </c>
      <c r="C86" s="2" t="s">
        <v>586</v>
      </c>
      <c r="D86" s="2" t="s">
        <v>587</v>
      </c>
      <c r="E86" s="1" t="s">
        <v>172</v>
      </c>
      <c r="F86" s="2" t="s">
        <v>0</v>
      </c>
      <c r="G86" s="2" t="s">
        <v>559</v>
      </c>
      <c r="H86" s="2" t="s">
        <v>290</v>
      </c>
      <c r="I86" s="2"/>
      <c r="J86" s="2" t="s">
        <v>588</v>
      </c>
      <c r="K86" s="2" t="s">
        <v>589</v>
      </c>
      <c r="L86" s="2" t="s">
        <v>954</v>
      </c>
      <c r="M86" s="2" t="s">
        <v>1141</v>
      </c>
      <c r="N86" s="89">
        <v>42229</v>
      </c>
      <c r="O86" s="89">
        <v>31762</v>
      </c>
      <c r="P86" s="89"/>
      <c r="Q86" s="2">
        <v>1</v>
      </c>
      <c r="R86" s="2">
        <v>31</v>
      </c>
      <c r="S86" s="2">
        <v>0.5</v>
      </c>
      <c r="T86" s="2">
        <v>0</v>
      </c>
      <c r="U86" s="92">
        <v>30.5</v>
      </c>
      <c r="V86" s="90">
        <v>14036</v>
      </c>
      <c r="W86" s="90">
        <v>0</v>
      </c>
      <c r="X86" s="90">
        <v>5614</v>
      </c>
      <c r="Y86" s="90">
        <v>0</v>
      </c>
      <c r="Z86" s="90">
        <v>0</v>
      </c>
      <c r="AA86" s="90">
        <v>0</v>
      </c>
      <c r="AB86" s="90">
        <v>2656</v>
      </c>
      <c r="AC86" s="90">
        <v>0</v>
      </c>
      <c r="AD86" s="90">
        <v>1230</v>
      </c>
      <c r="AE86" s="90">
        <v>0</v>
      </c>
      <c r="AF86" s="90">
        <v>8151</v>
      </c>
      <c r="AG86" s="90">
        <v>0</v>
      </c>
      <c r="AH86" s="90">
        <v>0</v>
      </c>
      <c r="AI86" s="90">
        <v>0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</v>
      </c>
      <c r="AQ86" s="90">
        <v>0</v>
      </c>
      <c r="AR86" s="90">
        <v>0</v>
      </c>
      <c r="AS86" s="90">
        <v>0</v>
      </c>
      <c r="AT86" s="90">
        <v>0</v>
      </c>
      <c r="AU86" s="90">
        <v>0</v>
      </c>
      <c r="AV86" s="90">
        <v>0</v>
      </c>
      <c r="AW86" s="90">
        <v>0</v>
      </c>
      <c r="AX86" s="90">
        <v>0</v>
      </c>
      <c r="AY86" s="90">
        <v>0</v>
      </c>
      <c r="AZ86" s="90">
        <v>0</v>
      </c>
      <c r="BA86" s="90">
        <v>0</v>
      </c>
      <c r="BB86" s="90">
        <v>0</v>
      </c>
      <c r="BC86" s="90">
        <v>31687</v>
      </c>
      <c r="BD86" s="90">
        <v>1684</v>
      </c>
      <c r="BE86" s="90">
        <v>0</v>
      </c>
      <c r="BF86" s="90">
        <v>0</v>
      </c>
      <c r="BG86" s="90">
        <v>0</v>
      </c>
      <c r="BH86" s="90">
        <v>0</v>
      </c>
      <c r="BI86" s="90">
        <v>0</v>
      </c>
      <c r="BJ86" s="90">
        <v>0</v>
      </c>
      <c r="BK86" s="90">
        <v>0</v>
      </c>
      <c r="BL86" s="90">
        <v>0</v>
      </c>
      <c r="BM86" s="90">
        <v>0</v>
      </c>
      <c r="BN86" s="90">
        <v>0</v>
      </c>
      <c r="BO86" s="90">
        <v>0</v>
      </c>
      <c r="BP86" s="90">
        <v>0</v>
      </c>
      <c r="BQ86" s="90">
        <v>0</v>
      </c>
      <c r="BR86" s="90">
        <v>0</v>
      </c>
      <c r="BS86" s="90">
        <v>0</v>
      </c>
      <c r="BT86" s="90">
        <v>0</v>
      </c>
      <c r="BU86" s="90">
        <v>1684</v>
      </c>
      <c r="BV86" s="90">
        <v>30003</v>
      </c>
    </row>
    <row r="87" spans="1:74" ht="24.95" customHeight="1" x14ac:dyDescent="0.25">
      <c r="A87" s="89">
        <v>42825</v>
      </c>
      <c r="B87" s="2">
        <v>170</v>
      </c>
      <c r="C87" s="2" t="s">
        <v>590</v>
      </c>
      <c r="D87" s="2" t="s">
        <v>591</v>
      </c>
      <c r="E87" s="1" t="s">
        <v>592</v>
      </c>
      <c r="F87" s="2" t="s">
        <v>0</v>
      </c>
      <c r="G87" s="2" t="s">
        <v>594</v>
      </c>
      <c r="H87" s="2" t="s">
        <v>290</v>
      </c>
      <c r="I87" s="2"/>
      <c r="J87" s="2" t="s">
        <v>595</v>
      </c>
      <c r="K87" s="2"/>
      <c r="L87" s="2" t="s">
        <v>955</v>
      </c>
      <c r="M87" s="2" t="s">
        <v>1142</v>
      </c>
      <c r="N87" s="89">
        <v>42261</v>
      </c>
      <c r="O87" s="89">
        <v>33914</v>
      </c>
      <c r="P87" s="89"/>
      <c r="Q87" s="2">
        <v>1</v>
      </c>
      <c r="R87" s="2">
        <v>31</v>
      </c>
      <c r="S87" s="2">
        <v>0</v>
      </c>
      <c r="T87" s="2">
        <v>0</v>
      </c>
      <c r="U87" s="2">
        <v>31</v>
      </c>
      <c r="V87" s="90">
        <v>8603</v>
      </c>
      <c r="W87" s="90">
        <v>0</v>
      </c>
      <c r="X87" s="90">
        <v>3441</v>
      </c>
      <c r="Y87" s="90">
        <v>0</v>
      </c>
      <c r="Z87" s="90">
        <v>1600</v>
      </c>
      <c r="AA87" s="90">
        <v>0</v>
      </c>
      <c r="AB87" s="90">
        <v>0</v>
      </c>
      <c r="AC87" s="90">
        <v>0</v>
      </c>
      <c r="AD87" s="90">
        <v>1250</v>
      </c>
      <c r="AE87" s="90">
        <v>0</v>
      </c>
      <c r="AF87" s="90">
        <v>4106</v>
      </c>
      <c r="AG87" s="90">
        <v>0</v>
      </c>
      <c r="AH87" s="90">
        <v>0</v>
      </c>
      <c r="AI87" s="90">
        <v>0</v>
      </c>
      <c r="AJ87" s="90">
        <v>0</v>
      </c>
      <c r="AK87" s="90">
        <v>0</v>
      </c>
      <c r="AL87" s="90">
        <v>0</v>
      </c>
      <c r="AM87" s="90">
        <v>0</v>
      </c>
      <c r="AN87" s="90">
        <v>0</v>
      </c>
      <c r="AO87" s="90">
        <v>0</v>
      </c>
      <c r="AP87" s="90">
        <v>0</v>
      </c>
      <c r="AQ87" s="90">
        <v>0</v>
      </c>
      <c r="AR87" s="90">
        <v>0</v>
      </c>
      <c r="AS87" s="90">
        <v>0</v>
      </c>
      <c r="AT87" s="90">
        <v>0</v>
      </c>
      <c r="AU87" s="90">
        <v>0</v>
      </c>
      <c r="AV87" s="90">
        <v>0</v>
      </c>
      <c r="AW87" s="90">
        <v>0</v>
      </c>
      <c r="AX87" s="90">
        <v>0</v>
      </c>
      <c r="AY87" s="90">
        <v>0</v>
      </c>
      <c r="AZ87" s="90">
        <v>0</v>
      </c>
      <c r="BA87" s="90">
        <v>0</v>
      </c>
      <c r="BB87" s="90">
        <v>0</v>
      </c>
      <c r="BC87" s="90">
        <v>19000</v>
      </c>
      <c r="BD87" s="90">
        <v>1032</v>
      </c>
      <c r="BE87" s="90">
        <v>0</v>
      </c>
      <c r="BF87" s="90">
        <v>0</v>
      </c>
      <c r="BG87" s="90">
        <v>0</v>
      </c>
      <c r="BH87" s="90">
        <v>0</v>
      </c>
      <c r="BI87" s="90">
        <v>0</v>
      </c>
      <c r="BJ87" s="90">
        <v>0</v>
      </c>
      <c r="BK87" s="90">
        <v>0</v>
      </c>
      <c r="BL87" s="90">
        <v>0</v>
      </c>
      <c r="BM87" s="90">
        <v>0</v>
      </c>
      <c r="BN87" s="90">
        <v>0</v>
      </c>
      <c r="BO87" s="90">
        <v>0</v>
      </c>
      <c r="BP87" s="90">
        <v>0</v>
      </c>
      <c r="BQ87" s="90">
        <v>0</v>
      </c>
      <c r="BR87" s="90">
        <v>0</v>
      </c>
      <c r="BS87" s="90">
        <v>0</v>
      </c>
      <c r="BT87" s="90">
        <v>0</v>
      </c>
      <c r="BU87" s="90">
        <v>1032</v>
      </c>
      <c r="BV87" s="90">
        <v>17968</v>
      </c>
    </row>
    <row r="88" spans="1:74" ht="24.95" customHeight="1" x14ac:dyDescent="0.25">
      <c r="A88" s="89">
        <v>42825</v>
      </c>
      <c r="B88" s="2">
        <v>171</v>
      </c>
      <c r="C88" s="2" t="s">
        <v>596</v>
      </c>
      <c r="D88" s="2" t="s">
        <v>597</v>
      </c>
      <c r="E88" s="1" t="s">
        <v>57</v>
      </c>
      <c r="F88" s="2" t="s">
        <v>0</v>
      </c>
      <c r="G88" s="2" t="s">
        <v>58</v>
      </c>
      <c r="H88" s="2" t="s">
        <v>290</v>
      </c>
      <c r="I88" s="2"/>
      <c r="J88" s="2" t="s">
        <v>598</v>
      </c>
      <c r="K88" s="2" t="s">
        <v>599</v>
      </c>
      <c r="L88" s="2" t="s">
        <v>956</v>
      </c>
      <c r="M88" s="2" t="s">
        <v>1143</v>
      </c>
      <c r="N88" s="89">
        <v>42263</v>
      </c>
      <c r="O88" s="89">
        <v>31910</v>
      </c>
      <c r="P88" s="89"/>
      <c r="Q88" s="2">
        <v>1</v>
      </c>
      <c r="R88" s="2">
        <v>31</v>
      </c>
      <c r="S88" s="2">
        <v>0</v>
      </c>
      <c r="T88" s="2">
        <v>0</v>
      </c>
      <c r="U88" s="2">
        <v>31</v>
      </c>
      <c r="V88" s="90">
        <v>14801</v>
      </c>
      <c r="W88" s="90">
        <v>0</v>
      </c>
      <c r="X88" s="90">
        <v>5920</v>
      </c>
      <c r="Y88" s="90">
        <v>0</v>
      </c>
      <c r="Z88" s="90">
        <v>1600</v>
      </c>
      <c r="AA88" s="90">
        <v>0</v>
      </c>
      <c r="AB88" s="90">
        <v>0</v>
      </c>
      <c r="AC88" s="90">
        <v>0</v>
      </c>
      <c r="AD88" s="90">
        <v>1250</v>
      </c>
      <c r="AE88" s="90">
        <v>0</v>
      </c>
      <c r="AF88" s="90">
        <v>9829</v>
      </c>
      <c r="AG88" s="90">
        <v>0</v>
      </c>
      <c r="AH88" s="90">
        <v>0</v>
      </c>
      <c r="AI88" s="90">
        <v>0</v>
      </c>
      <c r="AJ88" s="90">
        <v>0</v>
      </c>
      <c r="AK88" s="90">
        <v>0</v>
      </c>
      <c r="AL88" s="90">
        <v>0</v>
      </c>
      <c r="AM88" s="90">
        <v>0</v>
      </c>
      <c r="AN88" s="90">
        <v>0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</v>
      </c>
      <c r="AU88" s="90">
        <v>0</v>
      </c>
      <c r="AV88" s="90">
        <v>0</v>
      </c>
      <c r="AW88" s="90">
        <v>0</v>
      </c>
      <c r="AX88" s="90">
        <v>0</v>
      </c>
      <c r="AY88" s="90">
        <v>0</v>
      </c>
      <c r="AZ88" s="90">
        <v>0</v>
      </c>
      <c r="BA88" s="90">
        <v>0</v>
      </c>
      <c r="BB88" s="90">
        <v>0</v>
      </c>
      <c r="BC88" s="90">
        <v>33400</v>
      </c>
      <c r="BD88" s="90">
        <v>1776</v>
      </c>
      <c r="BE88" s="90">
        <v>0</v>
      </c>
      <c r="BF88" s="90">
        <v>0</v>
      </c>
      <c r="BG88" s="90">
        <v>0</v>
      </c>
      <c r="BH88" s="90">
        <v>0</v>
      </c>
      <c r="BI88" s="90">
        <v>0</v>
      </c>
      <c r="BJ88" s="90">
        <v>0</v>
      </c>
      <c r="BK88" s="90">
        <v>0</v>
      </c>
      <c r="BL88" s="90">
        <v>0</v>
      </c>
      <c r="BM88" s="90">
        <v>0</v>
      </c>
      <c r="BN88" s="90">
        <v>0</v>
      </c>
      <c r="BO88" s="90">
        <v>0</v>
      </c>
      <c r="BP88" s="90">
        <v>0</v>
      </c>
      <c r="BQ88" s="90">
        <v>0</v>
      </c>
      <c r="BR88" s="90">
        <v>0</v>
      </c>
      <c r="BS88" s="90">
        <v>0</v>
      </c>
      <c r="BT88" s="90">
        <v>0</v>
      </c>
      <c r="BU88" s="90">
        <v>1776</v>
      </c>
      <c r="BV88" s="90">
        <v>31624</v>
      </c>
    </row>
    <row r="89" spans="1:74" ht="24.95" customHeight="1" x14ac:dyDescent="0.25">
      <c r="A89" s="89">
        <v>42825</v>
      </c>
      <c r="B89" s="2">
        <v>172</v>
      </c>
      <c r="C89" s="2" t="s">
        <v>600</v>
      </c>
      <c r="D89" s="2" t="s">
        <v>601</v>
      </c>
      <c r="E89" s="1" t="s">
        <v>45</v>
      </c>
      <c r="F89" s="2" t="s">
        <v>0</v>
      </c>
      <c r="G89" s="2" t="s">
        <v>254</v>
      </c>
      <c r="H89" s="2" t="s">
        <v>290</v>
      </c>
      <c r="I89" s="2"/>
      <c r="J89" s="2" t="s">
        <v>602</v>
      </c>
      <c r="K89" s="2" t="s">
        <v>603</v>
      </c>
      <c r="L89" s="2" t="s">
        <v>957</v>
      </c>
      <c r="M89" s="2" t="s">
        <v>1144</v>
      </c>
      <c r="N89" s="89">
        <v>42270</v>
      </c>
      <c r="O89" s="89">
        <v>23398</v>
      </c>
      <c r="P89" s="89"/>
      <c r="Q89" s="2">
        <v>1</v>
      </c>
      <c r="R89" s="2">
        <v>31</v>
      </c>
      <c r="S89" s="2">
        <v>0</v>
      </c>
      <c r="T89" s="2">
        <v>0</v>
      </c>
      <c r="U89" s="2">
        <v>31</v>
      </c>
      <c r="V89" s="90">
        <v>42800</v>
      </c>
      <c r="W89" s="90">
        <v>0</v>
      </c>
      <c r="X89" s="90">
        <v>17120</v>
      </c>
      <c r="Y89" s="90">
        <v>0</v>
      </c>
      <c r="Z89" s="90">
        <v>1600</v>
      </c>
      <c r="AA89" s="90">
        <v>0</v>
      </c>
      <c r="AB89" s="90">
        <v>0</v>
      </c>
      <c r="AC89" s="90">
        <v>0</v>
      </c>
      <c r="AD89" s="90">
        <v>1250</v>
      </c>
      <c r="AE89" s="90">
        <v>0</v>
      </c>
      <c r="AF89" s="90">
        <v>34044</v>
      </c>
      <c r="AG89" s="90">
        <v>0</v>
      </c>
      <c r="AH89" s="90">
        <v>0</v>
      </c>
      <c r="AI89" s="90">
        <v>0</v>
      </c>
      <c r="AJ89" s="90">
        <v>0</v>
      </c>
      <c r="AK89" s="90">
        <v>0</v>
      </c>
      <c r="AL89" s="90">
        <v>0</v>
      </c>
      <c r="AM89" s="90">
        <v>0</v>
      </c>
      <c r="AN89" s="90">
        <v>0</v>
      </c>
      <c r="AO89" s="90">
        <v>0</v>
      </c>
      <c r="AP89" s="90">
        <v>0</v>
      </c>
      <c r="AQ89" s="90">
        <v>0</v>
      </c>
      <c r="AR89" s="90">
        <v>0</v>
      </c>
      <c r="AS89" s="90">
        <v>0</v>
      </c>
      <c r="AT89" s="90">
        <v>0</v>
      </c>
      <c r="AU89" s="90">
        <v>0</v>
      </c>
      <c r="AV89" s="90">
        <v>0</v>
      </c>
      <c r="AW89" s="90">
        <v>0</v>
      </c>
      <c r="AX89" s="90">
        <v>0</v>
      </c>
      <c r="AY89" s="90">
        <v>0</v>
      </c>
      <c r="AZ89" s="90">
        <v>0</v>
      </c>
      <c r="BA89" s="90">
        <v>0</v>
      </c>
      <c r="BB89" s="90">
        <v>0</v>
      </c>
      <c r="BC89" s="90">
        <v>96814</v>
      </c>
      <c r="BD89" s="90">
        <v>5136</v>
      </c>
      <c r="BE89" s="90">
        <v>0</v>
      </c>
      <c r="BF89" s="90">
        <v>0</v>
      </c>
      <c r="BG89" s="90">
        <v>0</v>
      </c>
      <c r="BH89" s="90">
        <v>23622</v>
      </c>
      <c r="BI89" s="90">
        <v>0</v>
      </c>
      <c r="BJ89" s="90">
        <v>0</v>
      </c>
      <c r="BK89" s="90">
        <v>0</v>
      </c>
      <c r="BL89" s="90">
        <v>0</v>
      </c>
      <c r="BM89" s="90">
        <v>0</v>
      </c>
      <c r="BN89" s="90">
        <v>0</v>
      </c>
      <c r="BO89" s="90">
        <v>0</v>
      </c>
      <c r="BP89" s="90">
        <v>0</v>
      </c>
      <c r="BQ89" s="90">
        <v>0</v>
      </c>
      <c r="BR89" s="90">
        <v>0</v>
      </c>
      <c r="BS89" s="90">
        <v>0</v>
      </c>
      <c r="BT89" s="90">
        <v>0</v>
      </c>
      <c r="BU89" s="90">
        <v>28758</v>
      </c>
      <c r="BV89" s="90">
        <v>68056</v>
      </c>
    </row>
    <row r="90" spans="1:74" ht="24.95" customHeight="1" x14ac:dyDescent="0.25">
      <c r="A90" s="89">
        <v>42825</v>
      </c>
      <c r="B90" s="2">
        <v>173</v>
      </c>
      <c r="C90" s="2" t="s">
        <v>604</v>
      </c>
      <c r="D90" s="2" t="s">
        <v>605</v>
      </c>
      <c r="E90" s="1" t="s">
        <v>606</v>
      </c>
      <c r="F90" s="2" t="s">
        <v>0</v>
      </c>
      <c r="G90" s="2" t="s">
        <v>265</v>
      </c>
      <c r="H90" s="2" t="s">
        <v>290</v>
      </c>
      <c r="I90" s="2"/>
      <c r="J90" s="2" t="s">
        <v>607</v>
      </c>
      <c r="K90" s="2" t="s">
        <v>608</v>
      </c>
      <c r="L90" s="2" t="s">
        <v>958</v>
      </c>
      <c r="M90" s="2" t="s">
        <v>1145</v>
      </c>
      <c r="N90" s="89">
        <v>42271</v>
      </c>
      <c r="O90" s="89">
        <v>22983</v>
      </c>
      <c r="P90" s="89"/>
      <c r="Q90" s="2">
        <v>1</v>
      </c>
      <c r="R90" s="2">
        <v>31</v>
      </c>
      <c r="S90" s="2">
        <v>0</v>
      </c>
      <c r="T90" s="2">
        <v>0</v>
      </c>
      <c r="U90" s="2">
        <v>31</v>
      </c>
      <c r="V90" s="90">
        <v>37557</v>
      </c>
      <c r="W90" s="90">
        <v>0</v>
      </c>
      <c r="X90" s="90">
        <v>15023</v>
      </c>
      <c r="Y90" s="90">
        <v>0</v>
      </c>
      <c r="Z90" s="90">
        <v>1600</v>
      </c>
      <c r="AA90" s="90">
        <v>0</v>
      </c>
      <c r="AB90" s="90">
        <v>0</v>
      </c>
      <c r="AC90" s="90">
        <v>0</v>
      </c>
      <c r="AD90" s="90">
        <v>1250</v>
      </c>
      <c r="AE90" s="90">
        <v>0</v>
      </c>
      <c r="AF90" s="90">
        <v>30322</v>
      </c>
      <c r="AG90" s="90">
        <v>0</v>
      </c>
      <c r="AH90" s="90">
        <v>0</v>
      </c>
      <c r="AI90" s="90">
        <v>0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0</v>
      </c>
      <c r="AQ90" s="90">
        <v>0</v>
      </c>
      <c r="AR90" s="90">
        <v>0</v>
      </c>
      <c r="AS90" s="90">
        <v>0</v>
      </c>
      <c r="AT90" s="90">
        <v>0</v>
      </c>
      <c r="AU90" s="90">
        <v>0</v>
      </c>
      <c r="AV90" s="90">
        <v>0</v>
      </c>
      <c r="AW90" s="90">
        <v>0</v>
      </c>
      <c r="AX90" s="90">
        <v>0</v>
      </c>
      <c r="AY90" s="90">
        <v>0</v>
      </c>
      <c r="AZ90" s="90">
        <v>0</v>
      </c>
      <c r="BA90" s="90">
        <v>0</v>
      </c>
      <c r="BB90" s="90">
        <v>0</v>
      </c>
      <c r="BC90" s="90">
        <v>85752</v>
      </c>
      <c r="BD90" s="90">
        <v>4507</v>
      </c>
      <c r="BE90" s="90">
        <v>0</v>
      </c>
      <c r="BF90" s="90">
        <v>0</v>
      </c>
      <c r="BG90" s="90">
        <v>0</v>
      </c>
      <c r="BH90" s="90">
        <v>19124</v>
      </c>
      <c r="BI90" s="90">
        <v>0</v>
      </c>
      <c r="BJ90" s="90">
        <v>0</v>
      </c>
      <c r="BK90" s="90">
        <v>0</v>
      </c>
      <c r="BL90" s="90">
        <v>0</v>
      </c>
      <c r="BM90" s="90">
        <v>0</v>
      </c>
      <c r="BN90" s="90">
        <v>0</v>
      </c>
      <c r="BO90" s="90">
        <v>0</v>
      </c>
      <c r="BP90" s="90">
        <v>0</v>
      </c>
      <c r="BQ90" s="90">
        <v>0</v>
      </c>
      <c r="BR90" s="90">
        <v>0</v>
      </c>
      <c r="BS90" s="90">
        <v>0</v>
      </c>
      <c r="BT90" s="90">
        <v>0</v>
      </c>
      <c r="BU90" s="90">
        <v>23631</v>
      </c>
      <c r="BV90" s="90">
        <v>62121</v>
      </c>
    </row>
    <row r="91" spans="1:74" ht="24.95" customHeight="1" x14ac:dyDescent="0.25">
      <c r="A91" s="89">
        <v>42825</v>
      </c>
      <c r="B91" s="2">
        <v>174</v>
      </c>
      <c r="C91" s="2" t="s">
        <v>609</v>
      </c>
      <c r="D91" s="2" t="s">
        <v>610</v>
      </c>
      <c r="E91" s="1" t="s">
        <v>611</v>
      </c>
      <c r="F91" s="2" t="s">
        <v>0</v>
      </c>
      <c r="G91" s="2" t="s">
        <v>132</v>
      </c>
      <c r="H91" s="2" t="s">
        <v>290</v>
      </c>
      <c r="I91" s="2"/>
      <c r="J91" s="2" t="s">
        <v>612</v>
      </c>
      <c r="K91" s="2" t="s">
        <v>613</v>
      </c>
      <c r="L91" s="2" t="s">
        <v>959</v>
      </c>
      <c r="M91" s="2" t="s">
        <v>1146</v>
      </c>
      <c r="N91" s="89">
        <v>42285</v>
      </c>
      <c r="O91" s="89">
        <v>33469</v>
      </c>
      <c r="P91" s="89"/>
      <c r="Q91" s="2">
        <v>1</v>
      </c>
      <c r="R91" s="2">
        <v>31</v>
      </c>
      <c r="S91" s="2">
        <v>0</v>
      </c>
      <c r="T91" s="2">
        <v>0</v>
      </c>
      <c r="U91" s="2">
        <v>31</v>
      </c>
      <c r="V91" s="90">
        <v>8603</v>
      </c>
      <c r="W91" s="90">
        <v>0</v>
      </c>
      <c r="X91" s="90">
        <v>3441</v>
      </c>
      <c r="Y91" s="90">
        <v>0</v>
      </c>
      <c r="Z91" s="90">
        <v>1600</v>
      </c>
      <c r="AA91" s="90">
        <v>0</v>
      </c>
      <c r="AB91" s="90">
        <v>0</v>
      </c>
      <c r="AC91" s="90">
        <v>0</v>
      </c>
      <c r="AD91" s="90">
        <v>1250</v>
      </c>
      <c r="AE91" s="90">
        <v>0</v>
      </c>
      <c r="AF91" s="90">
        <v>4106</v>
      </c>
      <c r="AG91" s="90">
        <v>0</v>
      </c>
      <c r="AH91" s="90">
        <v>0</v>
      </c>
      <c r="AI91" s="90">
        <v>0</v>
      </c>
      <c r="AJ91" s="90">
        <v>0</v>
      </c>
      <c r="AK91" s="90">
        <v>0</v>
      </c>
      <c r="AL91" s="90">
        <v>0</v>
      </c>
      <c r="AM91" s="90">
        <v>0</v>
      </c>
      <c r="AN91" s="90">
        <v>0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</v>
      </c>
      <c r="AU91" s="90">
        <v>0</v>
      </c>
      <c r="AV91" s="90">
        <v>0</v>
      </c>
      <c r="AW91" s="90">
        <v>0</v>
      </c>
      <c r="AX91" s="90">
        <v>0</v>
      </c>
      <c r="AY91" s="90">
        <v>0</v>
      </c>
      <c r="AZ91" s="90">
        <v>0</v>
      </c>
      <c r="BA91" s="90">
        <v>0</v>
      </c>
      <c r="BB91" s="90">
        <v>0</v>
      </c>
      <c r="BC91" s="90">
        <v>19000</v>
      </c>
      <c r="BD91" s="90">
        <v>1032</v>
      </c>
      <c r="BE91" s="90">
        <v>0</v>
      </c>
      <c r="BF91" s="90">
        <v>0</v>
      </c>
      <c r="BG91" s="90">
        <v>0</v>
      </c>
      <c r="BH91" s="90">
        <v>0</v>
      </c>
      <c r="BI91" s="90">
        <v>0</v>
      </c>
      <c r="BJ91" s="90">
        <v>0</v>
      </c>
      <c r="BK91" s="90">
        <v>0</v>
      </c>
      <c r="BL91" s="90">
        <v>0</v>
      </c>
      <c r="BM91" s="90">
        <v>0</v>
      </c>
      <c r="BN91" s="90">
        <v>0</v>
      </c>
      <c r="BO91" s="90">
        <v>0</v>
      </c>
      <c r="BP91" s="90">
        <v>0</v>
      </c>
      <c r="BQ91" s="90">
        <v>0</v>
      </c>
      <c r="BR91" s="90">
        <v>0</v>
      </c>
      <c r="BS91" s="90">
        <v>0</v>
      </c>
      <c r="BT91" s="91">
        <v>1130</v>
      </c>
      <c r="BU91" s="90">
        <v>2162</v>
      </c>
      <c r="BV91" s="90">
        <v>16838</v>
      </c>
    </row>
    <row r="92" spans="1:74" ht="24.95" customHeight="1" x14ac:dyDescent="0.25">
      <c r="A92" s="89">
        <v>42825</v>
      </c>
      <c r="B92" s="2">
        <v>175</v>
      </c>
      <c r="C92" s="2" t="s">
        <v>614</v>
      </c>
      <c r="D92" s="2" t="s">
        <v>563</v>
      </c>
      <c r="E92" s="1" t="s">
        <v>615</v>
      </c>
      <c r="F92" s="2" t="s">
        <v>0</v>
      </c>
      <c r="G92" s="2" t="s">
        <v>132</v>
      </c>
      <c r="H92" s="2" t="s">
        <v>290</v>
      </c>
      <c r="I92" s="2"/>
      <c r="J92" s="2" t="s">
        <v>616</v>
      </c>
      <c r="K92" s="2" t="s">
        <v>617</v>
      </c>
      <c r="L92" s="2" t="s">
        <v>960</v>
      </c>
      <c r="M92" s="2" t="s">
        <v>1147</v>
      </c>
      <c r="N92" s="89">
        <v>42292</v>
      </c>
      <c r="O92" s="89">
        <v>31552</v>
      </c>
      <c r="P92" s="89"/>
      <c r="Q92" s="2">
        <v>1</v>
      </c>
      <c r="R92" s="2">
        <v>31</v>
      </c>
      <c r="S92" s="2">
        <v>0</v>
      </c>
      <c r="T92" s="2">
        <v>0</v>
      </c>
      <c r="U92" s="2">
        <v>31</v>
      </c>
      <c r="V92" s="90">
        <v>13333</v>
      </c>
      <c r="W92" s="90">
        <v>0</v>
      </c>
      <c r="X92" s="90">
        <v>5333</v>
      </c>
      <c r="Y92" s="90">
        <v>0</v>
      </c>
      <c r="Z92" s="90">
        <v>1600</v>
      </c>
      <c r="AA92" s="90">
        <v>0</v>
      </c>
      <c r="AB92" s="90">
        <v>0</v>
      </c>
      <c r="AC92" s="90">
        <v>0</v>
      </c>
      <c r="AD92" s="90">
        <v>1250</v>
      </c>
      <c r="AE92" s="90">
        <v>0</v>
      </c>
      <c r="AF92" s="90">
        <v>8514</v>
      </c>
      <c r="AG92" s="90">
        <v>0</v>
      </c>
      <c r="AH92" s="90">
        <v>0</v>
      </c>
      <c r="AI92" s="90">
        <v>0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</v>
      </c>
      <c r="AQ92" s="90">
        <v>0</v>
      </c>
      <c r="AR92" s="90">
        <v>0</v>
      </c>
      <c r="AS92" s="90">
        <v>0</v>
      </c>
      <c r="AT92" s="90">
        <v>0</v>
      </c>
      <c r="AU92" s="90">
        <v>0</v>
      </c>
      <c r="AV92" s="90">
        <v>0</v>
      </c>
      <c r="AW92" s="90">
        <v>0</v>
      </c>
      <c r="AX92" s="90">
        <v>0</v>
      </c>
      <c r="AY92" s="90">
        <v>0</v>
      </c>
      <c r="AZ92" s="90">
        <v>0</v>
      </c>
      <c r="BA92" s="90">
        <v>0</v>
      </c>
      <c r="BB92" s="90">
        <v>0</v>
      </c>
      <c r="BC92" s="90">
        <v>30030</v>
      </c>
      <c r="BD92" s="90">
        <v>1600</v>
      </c>
      <c r="BE92" s="90">
        <v>0</v>
      </c>
      <c r="BF92" s="90">
        <v>0</v>
      </c>
      <c r="BG92" s="90">
        <v>0</v>
      </c>
      <c r="BH92" s="90">
        <v>0</v>
      </c>
      <c r="BI92" s="90">
        <v>0</v>
      </c>
      <c r="BJ92" s="90">
        <v>0</v>
      </c>
      <c r="BK92" s="90">
        <v>0</v>
      </c>
      <c r="BL92" s="90">
        <v>0</v>
      </c>
      <c r="BM92" s="90">
        <v>0</v>
      </c>
      <c r="BN92" s="90">
        <v>0</v>
      </c>
      <c r="BO92" s="90">
        <v>0</v>
      </c>
      <c r="BP92" s="90">
        <v>0</v>
      </c>
      <c r="BQ92" s="90">
        <v>0</v>
      </c>
      <c r="BR92" s="90">
        <v>0</v>
      </c>
      <c r="BS92" s="90">
        <v>0</v>
      </c>
      <c r="BT92" s="90">
        <v>0</v>
      </c>
      <c r="BU92" s="90">
        <v>1600</v>
      </c>
      <c r="BV92" s="90">
        <v>28430</v>
      </c>
    </row>
    <row r="93" spans="1:74" ht="24.95" customHeight="1" x14ac:dyDescent="0.25">
      <c r="A93" s="89">
        <v>42825</v>
      </c>
      <c r="B93" s="2">
        <v>176</v>
      </c>
      <c r="C93" s="2" t="s">
        <v>618</v>
      </c>
      <c r="D93" s="2" t="s">
        <v>619</v>
      </c>
      <c r="E93" s="1" t="s">
        <v>620</v>
      </c>
      <c r="F93" s="2" t="s">
        <v>0</v>
      </c>
      <c r="G93" s="2" t="s">
        <v>132</v>
      </c>
      <c r="H93" s="2" t="s">
        <v>290</v>
      </c>
      <c r="I93" s="2"/>
      <c r="J93" s="2" t="s">
        <v>621</v>
      </c>
      <c r="K93" s="2" t="s">
        <v>622</v>
      </c>
      <c r="L93" s="2" t="s">
        <v>961</v>
      </c>
      <c r="M93" s="2" t="s">
        <v>1148</v>
      </c>
      <c r="N93" s="89">
        <v>42296</v>
      </c>
      <c r="O93" s="89">
        <v>32930</v>
      </c>
      <c r="P93" s="89"/>
      <c r="Q93" s="2">
        <v>1</v>
      </c>
      <c r="R93" s="2">
        <v>31</v>
      </c>
      <c r="S93" s="2">
        <v>0</v>
      </c>
      <c r="T93" s="2">
        <v>0</v>
      </c>
      <c r="U93" s="2">
        <v>31</v>
      </c>
      <c r="V93" s="90">
        <v>11200</v>
      </c>
      <c r="W93" s="90">
        <v>0</v>
      </c>
      <c r="X93" s="90">
        <v>4480</v>
      </c>
      <c r="Y93" s="90">
        <v>0</v>
      </c>
      <c r="Z93" s="90">
        <v>1600</v>
      </c>
      <c r="AA93" s="90">
        <v>0</v>
      </c>
      <c r="AB93" s="90">
        <v>0</v>
      </c>
      <c r="AC93" s="90">
        <v>0</v>
      </c>
      <c r="AD93" s="90">
        <v>1250</v>
      </c>
      <c r="AE93" s="90">
        <v>0</v>
      </c>
      <c r="AF93" s="90">
        <v>6525</v>
      </c>
      <c r="AG93" s="90">
        <v>0</v>
      </c>
      <c r="AH93" s="90">
        <v>0</v>
      </c>
      <c r="AI93" s="90">
        <v>0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  <c r="AO93" s="90">
        <v>0</v>
      </c>
      <c r="AP93" s="90">
        <v>0</v>
      </c>
      <c r="AQ93" s="90">
        <v>0</v>
      </c>
      <c r="AR93" s="90">
        <v>0</v>
      </c>
      <c r="AS93" s="90">
        <v>0</v>
      </c>
      <c r="AT93" s="90">
        <v>0</v>
      </c>
      <c r="AU93" s="90">
        <v>0</v>
      </c>
      <c r="AV93" s="90">
        <v>0</v>
      </c>
      <c r="AW93" s="90">
        <v>0</v>
      </c>
      <c r="AX93" s="90">
        <v>0</v>
      </c>
      <c r="AY93" s="90">
        <v>0</v>
      </c>
      <c r="AZ93" s="90">
        <v>0</v>
      </c>
      <c r="BA93" s="90">
        <v>0</v>
      </c>
      <c r="BB93" s="90">
        <v>0</v>
      </c>
      <c r="BC93" s="90">
        <v>25055</v>
      </c>
      <c r="BD93" s="90">
        <v>1344</v>
      </c>
      <c r="BE93" s="90">
        <v>0</v>
      </c>
      <c r="BF93" s="90">
        <v>0</v>
      </c>
      <c r="BG93" s="90">
        <v>0</v>
      </c>
      <c r="BH93" s="90">
        <v>0</v>
      </c>
      <c r="BI93" s="90">
        <v>0</v>
      </c>
      <c r="BJ93" s="90">
        <v>0</v>
      </c>
      <c r="BK93" s="90">
        <v>0</v>
      </c>
      <c r="BL93" s="90">
        <v>0</v>
      </c>
      <c r="BM93" s="90">
        <v>0</v>
      </c>
      <c r="BN93" s="90">
        <v>0</v>
      </c>
      <c r="BO93" s="90">
        <v>0</v>
      </c>
      <c r="BP93" s="90">
        <v>0</v>
      </c>
      <c r="BQ93" s="90">
        <v>0</v>
      </c>
      <c r="BR93" s="90">
        <v>0</v>
      </c>
      <c r="BS93" s="90">
        <v>0</v>
      </c>
      <c r="BT93" s="90">
        <v>0</v>
      </c>
      <c r="BU93" s="90">
        <v>1344</v>
      </c>
      <c r="BV93" s="90">
        <v>23711</v>
      </c>
    </row>
    <row r="94" spans="1:74" ht="24.95" customHeight="1" x14ac:dyDescent="0.25">
      <c r="A94" s="89">
        <v>42825</v>
      </c>
      <c r="B94" s="2">
        <v>177</v>
      </c>
      <c r="C94" s="2" t="s">
        <v>623</v>
      </c>
      <c r="D94" s="2" t="s">
        <v>624</v>
      </c>
      <c r="E94" s="1" t="s">
        <v>625</v>
      </c>
      <c r="F94" s="2" t="s">
        <v>0</v>
      </c>
      <c r="G94" s="2" t="s">
        <v>82</v>
      </c>
      <c r="H94" s="2" t="s">
        <v>290</v>
      </c>
      <c r="I94" s="2"/>
      <c r="J94" s="2" t="s">
        <v>626</v>
      </c>
      <c r="K94" s="2" t="s">
        <v>627</v>
      </c>
      <c r="L94" s="2" t="s">
        <v>962</v>
      </c>
      <c r="M94" s="2" t="s">
        <v>1149</v>
      </c>
      <c r="N94" s="89">
        <v>42310</v>
      </c>
      <c r="O94" s="89">
        <v>22281</v>
      </c>
      <c r="P94" s="89"/>
      <c r="Q94" s="2">
        <v>1</v>
      </c>
      <c r="R94" s="2">
        <v>31</v>
      </c>
      <c r="S94" s="2">
        <v>0</v>
      </c>
      <c r="T94" s="2">
        <v>0</v>
      </c>
      <c r="U94" s="2">
        <v>31</v>
      </c>
      <c r="V94" s="90">
        <v>36667</v>
      </c>
      <c r="W94" s="90">
        <v>0</v>
      </c>
      <c r="X94" s="90">
        <v>14667</v>
      </c>
      <c r="Y94" s="90">
        <v>0</v>
      </c>
      <c r="Z94" s="90">
        <v>1600</v>
      </c>
      <c r="AA94" s="90">
        <v>0</v>
      </c>
      <c r="AB94" s="90">
        <v>0</v>
      </c>
      <c r="AC94" s="90">
        <v>0</v>
      </c>
      <c r="AD94" s="90">
        <v>1250</v>
      </c>
      <c r="AE94" s="90">
        <v>0</v>
      </c>
      <c r="AF94" s="90">
        <v>27912</v>
      </c>
      <c r="AG94" s="90">
        <v>0</v>
      </c>
      <c r="AH94" s="90">
        <v>0</v>
      </c>
      <c r="AI94" s="90">
        <v>0</v>
      </c>
      <c r="AJ94" s="90">
        <v>0</v>
      </c>
      <c r="AK94" s="90">
        <v>0</v>
      </c>
      <c r="AL94" s="90">
        <v>0</v>
      </c>
      <c r="AM94" s="90">
        <v>0</v>
      </c>
      <c r="AN94" s="90">
        <v>0</v>
      </c>
      <c r="AO94" s="90">
        <v>0</v>
      </c>
      <c r="AP94" s="90">
        <v>0</v>
      </c>
      <c r="AQ94" s="90">
        <v>0</v>
      </c>
      <c r="AR94" s="90">
        <v>0</v>
      </c>
      <c r="AS94" s="90">
        <v>0</v>
      </c>
      <c r="AT94" s="90">
        <v>0</v>
      </c>
      <c r="AU94" s="90">
        <v>0</v>
      </c>
      <c r="AV94" s="90">
        <v>0</v>
      </c>
      <c r="AW94" s="90">
        <v>0</v>
      </c>
      <c r="AX94" s="90">
        <v>0</v>
      </c>
      <c r="AY94" s="90">
        <v>0</v>
      </c>
      <c r="AZ94" s="90">
        <v>0</v>
      </c>
      <c r="BA94" s="90">
        <v>0</v>
      </c>
      <c r="BB94" s="90">
        <v>0</v>
      </c>
      <c r="BC94" s="90">
        <v>82096</v>
      </c>
      <c r="BD94" s="90">
        <v>4400</v>
      </c>
      <c r="BE94" s="90">
        <v>0</v>
      </c>
      <c r="BF94" s="90">
        <v>0</v>
      </c>
      <c r="BG94" s="90">
        <v>0</v>
      </c>
      <c r="BH94" s="90">
        <v>1375</v>
      </c>
      <c r="BI94" s="90">
        <v>0</v>
      </c>
      <c r="BJ94" s="90">
        <v>0</v>
      </c>
      <c r="BK94" s="90">
        <v>0</v>
      </c>
      <c r="BL94" s="90">
        <v>0</v>
      </c>
      <c r="BM94" s="90">
        <v>0</v>
      </c>
      <c r="BN94" s="90">
        <v>0</v>
      </c>
      <c r="BO94" s="90">
        <v>0</v>
      </c>
      <c r="BP94" s="90">
        <v>0</v>
      </c>
      <c r="BQ94" s="90">
        <v>0</v>
      </c>
      <c r="BR94" s="90">
        <v>0</v>
      </c>
      <c r="BS94" s="90">
        <v>0</v>
      </c>
      <c r="BT94" s="91">
        <v>940</v>
      </c>
      <c r="BU94" s="90">
        <v>6715</v>
      </c>
      <c r="BV94" s="90">
        <v>75381</v>
      </c>
    </row>
    <row r="95" spans="1:74" ht="24.95" customHeight="1" x14ac:dyDescent="0.25">
      <c r="A95" s="89">
        <v>42825</v>
      </c>
      <c r="B95" s="2">
        <v>178</v>
      </c>
      <c r="C95" s="2" t="s">
        <v>628</v>
      </c>
      <c r="D95" s="2" t="s">
        <v>629</v>
      </c>
      <c r="E95" s="1" t="s">
        <v>122</v>
      </c>
      <c r="F95" s="2" t="s">
        <v>0</v>
      </c>
      <c r="G95" s="2" t="s">
        <v>109</v>
      </c>
      <c r="H95" s="2" t="s">
        <v>290</v>
      </c>
      <c r="I95" s="2"/>
      <c r="J95" s="2" t="s">
        <v>630</v>
      </c>
      <c r="K95" s="2" t="s">
        <v>631</v>
      </c>
      <c r="L95" s="2" t="s">
        <v>963</v>
      </c>
      <c r="M95" s="2" t="s">
        <v>1150</v>
      </c>
      <c r="N95" s="89">
        <v>42317</v>
      </c>
      <c r="O95" s="89">
        <v>32268</v>
      </c>
      <c r="P95" s="89"/>
      <c r="Q95" s="2">
        <v>1</v>
      </c>
      <c r="R95" s="2">
        <v>31</v>
      </c>
      <c r="S95" s="2">
        <v>0</v>
      </c>
      <c r="T95" s="2">
        <v>0</v>
      </c>
      <c r="U95" s="2">
        <v>31</v>
      </c>
      <c r="V95" s="90">
        <v>18333</v>
      </c>
      <c r="W95" s="90">
        <v>0</v>
      </c>
      <c r="X95" s="90">
        <v>7333</v>
      </c>
      <c r="Y95" s="90">
        <v>0</v>
      </c>
      <c r="Z95" s="90">
        <v>1600</v>
      </c>
      <c r="AA95" s="90">
        <v>0</v>
      </c>
      <c r="AB95" s="90">
        <v>0</v>
      </c>
      <c r="AC95" s="90">
        <v>0</v>
      </c>
      <c r="AD95" s="90">
        <v>1250</v>
      </c>
      <c r="AE95" s="90">
        <v>0</v>
      </c>
      <c r="AF95" s="90">
        <v>13119</v>
      </c>
      <c r="AG95" s="90">
        <v>0</v>
      </c>
      <c r="AH95" s="90">
        <v>0</v>
      </c>
      <c r="AI95" s="90">
        <v>0</v>
      </c>
      <c r="AJ95" s="90">
        <v>0</v>
      </c>
      <c r="AK95" s="90">
        <v>0</v>
      </c>
      <c r="AL95" s="90">
        <v>0</v>
      </c>
      <c r="AM95" s="90">
        <v>0</v>
      </c>
      <c r="AN95" s="90">
        <v>0</v>
      </c>
      <c r="AO95" s="90">
        <v>0</v>
      </c>
      <c r="AP95" s="90">
        <v>0</v>
      </c>
      <c r="AQ95" s="90">
        <v>0</v>
      </c>
      <c r="AR95" s="90">
        <v>0</v>
      </c>
      <c r="AS95" s="90">
        <v>0</v>
      </c>
      <c r="AT95" s="90">
        <v>0</v>
      </c>
      <c r="AU95" s="90">
        <v>0</v>
      </c>
      <c r="AV95" s="90">
        <v>0</v>
      </c>
      <c r="AW95" s="90">
        <v>0</v>
      </c>
      <c r="AX95" s="90">
        <v>0</v>
      </c>
      <c r="AY95" s="90">
        <v>0</v>
      </c>
      <c r="AZ95" s="90">
        <v>0</v>
      </c>
      <c r="BA95" s="90">
        <v>0</v>
      </c>
      <c r="BB95" s="90">
        <v>0</v>
      </c>
      <c r="BC95" s="90">
        <v>41635</v>
      </c>
      <c r="BD95" s="90">
        <v>2200</v>
      </c>
      <c r="BE95" s="90">
        <v>0</v>
      </c>
      <c r="BF95" s="90">
        <v>0</v>
      </c>
      <c r="BG95" s="90">
        <v>0</v>
      </c>
      <c r="BH95" s="90">
        <v>1459</v>
      </c>
      <c r="BI95" s="90">
        <v>0</v>
      </c>
      <c r="BJ95" s="90">
        <v>0</v>
      </c>
      <c r="BK95" s="90">
        <v>0</v>
      </c>
      <c r="BL95" s="90">
        <v>0</v>
      </c>
      <c r="BM95" s="90">
        <v>0</v>
      </c>
      <c r="BN95" s="90">
        <v>0</v>
      </c>
      <c r="BO95" s="90">
        <v>0</v>
      </c>
      <c r="BP95" s="90">
        <v>0</v>
      </c>
      <c r="BQ95" s="90">
        <v>0</v>
      </c>
      <c r="BR95" s="90">
        <v>0</v>
      </c>
      <c r="BS95" s="90">
        <v>0</v>
      </c>
      <c r="BT95" s="90">
        <v>0</v>
      </c>
      <c r="BU95" s="90">
        <v>3659</v>
      </c>
      <c r="BV95" s="90">
        <v>37976</v>
      </c>
    </row>
    <row r="96" spans="1:74" ht="24.95" customHeight="1" x14ac:dyDescent="0.25">
      <c r="A96" s="89">
        <v>42825</v>
      </c>
      <c r="B96" s="2">
        <v>179</v>
      </c>
      <c r="C96" s="2" t="s">
        <v>632</v>
      </c>
      <c r="D96" s="2" t="s">
        <v>633</v>
      </c>
      <c r="E96" s="1" t="s">
        <v>634</v>
      </c>
      <c r="F96" s="2" t="s">
        <v>0</v>
      </c>
      <c r="G96" s="2" t="s">
        <v>109</v>
      </c>
      <c r="H96" s="2" t="s">
        <v>290</v>
      </c>
      <c r="I96" s="2"/>
      <c r="J96" s="2" t="s">
        <v>635</v>
      </c>
      <c r="K96" s="2" t="s">
        <v>636</v>
      </c>
      <c r="L96" s="2" t="s">
        <v>964</v>
      </c>
      <c r="M96" s="2" t="s">
        <v>1151</v>
      </c>
      <c r="N96" s="89">
        <v>42317</v>
      </c>
      <c r="O96" s="89">
        <v>31458</v>
      </c>
      <c r="P96" s="89"/>
      <c r="Q96" s="2">
        <v>1</v>
      </c>
      <c r="R96" s="2">
        <v>31</v>
      </c>
      <c r="S96" s="2">
        <v>0</v>
      </c>
      <c r="T96" s="2">
        <v>0</v>
      </c>
      <c r="U96" s="2">
        <v>31</v>
      </c>
      <c r="V96" s="90">
        <v>17633</v>
      </c>
      <c r="W96" s="90">
        <v>0</v>
      </c>
      <c r="X96" s="90">
        <v>7053</v>
      </c>
      <c r="Y96" s="90">
        <v>0</v>
      </c>
      <c r="Z96" s="90">
        <v>1600</v>
      </c>
      <c r="AA96" s="90">
        <v>0</v>
      </c>
      <c r="AB96" s="90">
        <v>0</v>
      </c>
      <c r="AC96" s="90">
        <v>0</v>
      </c>
      <c r="AD96" s="90">
        <v>1250</v>
      </c>
      <c r="AE96" s="90">
        <v>0</v>
      </c>
      <c r="AF96" s="90">
        <v>12467</v>
      </c>
      <c r="AG96" s="90">
        <v>0</v>
      </c>
      <c r="AH96" s="90">
        <v>0</v>
      </c>
      <c r="AI96" s="90">
        <v>0</v>
      </c>
      <c r="AJ96" s="90">
        <v>0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0</v>
      </c>
      <c r="AQ96" s="90">
        <v>0</v>
      </c>
      <c r="AR96" s="90">
        <v>0</v>
      </c>
      <c r="AS96" s="90">
        <v>0</v>
      </c>
      <c r="AT96" s="90">
        <v>0</v>
      </c>
      <c r="AU96" s="90">
        <v>0</v>
      </c>
      <c r="AV96" s="90">
        <v>0</v>
      </c>
      <c r="AW96" s="90">
        <v>0</v>
      </c>
      <c r="AX96" s="90">
        <v>0</v>
      </c>
      <c r="AY96" s="90">
        <v>0</v>
      </c>
      <c r="AZ96" s="90">
        <v>0</v>
      </c>
      <c r="BA96" s="90">
        <v>0</v>
      </c>
      <c r="BB96" s="90">
        <v>0</v>
      </c>
      <c r="BC96" s="90">
        <v>40003</v>
      </c>
      <c r="BD96" s="90">
        <v>2116</v>
      </c>
      <c r="BE96" s="90">
        <v>0</v>
      </c>
      <c r="BF96" s="90">
        <v>0</v>
      </c>
      <c r="BG96" s="90">
        <v>0</v>
      </c>
      <c r="BH96" s="90">
        <v>0</v>
      </c>
      <c r="BI96" s="90">
        <v>0</v>
      </c>
      <c r="BJ96" s="90">
        <v>0</v>
      </c>
      <c r="BK96" s="90">
        <v>0</v>
      </c>
      <c r="BL96" s="90">
        <v>0</v>
      </c>
      <c r="BM96" s="90">
        <v>0</v>
      </c>
      <c r="BN96" s="90">
        <v>0</v>
      </c>
      <c r="BO96" s="90">
        <v>0</v>
      </c>
      <c r="BP96" s="90">
        <v>0</v>
      </c>
      <c r="BQ96" s="90">
        <v>0</v>
      </c>
      <c r="BR96" s="90">
        <v>0</v>
      </c>
      <c r="BS96" s="90">
        <v>0</v>
      </c>
      <c r="BT96" s="90">
        <v>0</v>
      </c>
      <c r="BU96" s="90">
        <v>2116</v>
      </c>
      <c r="BV96" s="90">
        <v>37887</v>
      </c>
    </row>
    <row r="97" spans="1:74" ht="24.95" customHeight="1" x14ac:dyDescent="0.25">
      <c r="A97" s="89">
        <v>42825</v>
      </c>
      <c r="B97" s="2">
        <v>180</v>
      </c>
      <c r="C97" s="2" t="s">
        <v>637</v>
      </c>
      <c r="D97" s="2" t="s">
        <v>638</v>
      </c>
      <c r="E97" s="1" t="s">
        <v>611</v>
      </c>
      <c r="F97" s="2" t="s">
        <v>0</v>
      </c>
      <c r="G97" s="2" t="s">
        <v>132</v>
      </c>
      <c r="H97" s="2" t="s">
        <v>290</v>
      </c>
      <c r="I97" s="2"/>
      <c r="J97" s="2" t="s">
        <v>639</v>
      </c>
      <c r="K97" s="2" t="s">
        <v>640</v>
      </c>
      <c r="L97" s="2" t="s">
        <v>965</v>
      </c>
      <c r="M97" s="2" t="s">
        <v>1152</v>
      </c>
      <c r="N97" s="89">
        <v>42317</v>
      </c>
      <c r="O97" s="89">
        <v>33677</v>
      </c>
      <c r="P97" s="89"/>
      <c r="Q97" s="2">
        <v>1</v>
      </c>
      <c r="R97" s="2">
        <v>31</v>
      </c>
      <c r="S97" s="2">
        <v>0</v>
      </c>
      <c r="T97" s="2">
        <v>0</v>
      </c>
      <c r="U97" s="2">
        <v>31</v>
      </c>
      <c r="V97" s="90">
        <v>8603</v>
      </c>
      <c r="W97" s="90">
        <v>0</v>
      </c>
      <c r="X97" s="90">
        <v>3441</v>
      </c>
      <c r="Y97" s="90">
        <v>0</v>
      </c>
      <c r="Z97" s="90">
        <v>1600</v>
      </c>
      <c r="AA97" s="90">
        <v>0</v>
      </c>
      <c r="AB97" s="90">
        <v>0</v>
      </c>
      <c r="AC97" s="90">
        <v>0</v>
      </c>
      <c r="AD97" s="90">
        <v>1250</v>
      </c>
      <c r="AE97" s="90">
        <v>0</v>
      </c>
      <c r="AF97" s="90">
        <v>4106</v>
      </c>
      <c r="AG97" s="90">
        <v>0</v>
      </c>
      <c r="AH97" s="90">
        <v>0</v>
      </c>
      <c r="AI97" s="90">
        <v>0</v>
      </c>
      <c r="AJ97" s="90">
        <v>0</v>
      </c>
      <c r="AK97" s="90">
        <v>0</v>
      </c>
      <c r="AL97" s="90">
        <v>0</v>
      </c>
      <c r="AM97" s="90">
        <v>0</v>
      </c>
      <c r="AN97" s="90">
        <v>0</v>
      </c>
      <c r="AO97" s="90">
        <v>0</v>
      </c>
      <c r="AP97" s="90">
        <v>0</v>
      </c>
      <c r="AQ97" s="90">
        <v>0</v>
      </c>
      <c r="AR97" s="90">
        <v>0</v>
      </c>
      <c r="AS97" s="90">
        <v>0</v>
      </c>
      <c r="AT97" s="90">
        <v>0</v>
      </c>
      <c r="AU97" s="90">
        <v>0</v>
      </c>
      <c r="AV97" s="90">
        <v>0</v>
      </c>
      <c r="AW97" s="90">
        <v>0</v>
      </c>
      <c r="AX97" s="90">
        <v>0</v>
      </c>
      <c r="AY97" s="90">
        <v>0</v>
      </c>
      <c r="AZ97" s="90">
        <v>0</v>
      </c>
      <c r="BA97" s="90">
        <v>0</v>
      </c>
      <c r="BB97" s="90">
        <v>0</v>
      </c>
      <c r="BC97" s="90">
        <v>19000</v>
      </c>
      <c r="BD97" s="90">
        <v>1032</v>
      </c>
      <c r="BE97" s="90">
        <v>0</v>
      </c>
      <c r="BF97" s="90">
        <v>0</v>
      </c>
      <c r="BG97" s="90">
        <v>0</v>
      </c>
      <c r="BH97" s="90">
        <v>0</v>
      </c>
      <c r="BI97" s="90">
        <v>0</v>
      </c>
      <c r="BJ97" s="90">
        <v>0</v>
      </c>
      <c r="BK97" s="90">
        <v>0</v>
      </c>
      <c r="BL97" s="90">
        <v>0</v>
      </c>
      <c r="BM97" s="90">
        <v>0</v>
      </c>
      <c r="BN97" s="90">
        <v>0</v>
      </c>
      <c r="BO97" s="90">
        <v>0</v>
      </c>
      <c r="BP97" s="90">
        <v>0</v>
      </c>
      <c r="BQ97" s="90">
        <v>0</v>
      </c>
      <c r="BR97" s="90">
        <v>0</v>
      </c>
      <c r="BS97" s="90">
        <v>0</v>
      </c>
      <c r="BT97" s="90">
        <v>0</v>
      </c>
      <c r="BU97" s="90">
        <v>1032</v>
      </c>
      <c r="BV97" s="90">
        <v>17968</v>
      </c>
    </row>
    <row r="98" spans="1:74" ht="24.95" customHeight="1" x14ac:dyDescent="0.25">
      <c r="A98" s="89">
        <v>42825</v>
      </c>
      <c r="B98" s="2">
        <v>181</v>
      </c>
      <c r="C98" s="2" t="s">
        <v>641</v>
      </c>
      <c r="D98" s="2" t="s">
        <v>642</v>
      </c>
      <c r="E98" s="1" t="s">
        <v>611</v>
      </c>
      <c r="F98" s="2" t="s">
        <v>0</v>
      </c>
      <c r="G98" s="2" t="s">
        <v>594</v>
      </c>
      <c r="H98" s="2" t="s">
        <v>290</v>
      </c>
      <c r="I98" s="2"/>
      <c r="J98" s="2" t="s">
        <v>643</v>
      </c>
      <c r="K98" s="2" t="s">
        <v>644</v>
      </c>
      <c r="L98" s="2" t="s">
        <v>966</v>
      </c>
      <c r="M98" s="2" t="s">
        <v>1153</v>
      </c>
      <c r="N98" s="89">
        <v>42326</v>
      </c>
      <c r="O98" s="89">
        <v>34032</v>
      </c>
      <c r="P98" s="89"/>
      <c r="Q98" s="2">
        <v>1</v>
      </c>
      <c r="R98" s="2">
        <v>31</v>
      </c>
      <c r="S98" s="2">
        <v>3</v>
      </c>
      <c r="T98" s="2">
        <v>0</v>
      </c>
      <c r="U98" s="92">
        <v>28</v>
      </c>
      <c r="V98" s="90">
        <v>7770</v>
      </c>
      <c r="W98" s="90">
        <v>0</v>
      </c>
      <c r="X98" s="90">
        <v>3108</v>
      </c>
      <c r="Y98" s="90">
        <v>0</v>
      </c>
      <c r="Z98" s="90">
        <v>1445</v>
      </c>
      <c r="AA98" s="90">
        <v>0</v>
      </c>
      <c r="AB98" s="90">
        <v>0</v>
      </c>
      <c r="AC98" s="90">
        <v>0</v>
      </c>
      <c r="AD98" s="90">
        <v>1129</v>
      </c>
      <c r="AE98" s="90">
        <v>0</v>
      </c>
      <c r="AF98" s="90">
        <v>3709</v>
      </c>
      <c r="AG98" s="90">
        <v>0</v>
      </c>
      <c r="AH98" s="90">
        <v>0</v>
      </c>
      <c r="AI98" s="90">
        <v>0</v>
      </c>
      <c r="AJ98" s="90">
        <v>0</v>
      </c>
      <c r="AK98" s="90">
        <v>0</v>
      </c>
      <c r="AL98" s="90">
        <v>0</v>
      </c>
      <c r="AM98" s="90">
        <v>0</v>
      </c>
      <c r="AN98" s="90">
        <v>0</v>
      </c>
      <c r="AO98" s="90">
        <v>0</v>
      </c>
      <c r="AP98" s="90">
        <v>0</v>
      </c>
      <c r="AQ98" s="90">
        <v>0</v>
      </c>
      <c r="AR98" s="90">
        <v>0</v>
      </c>
      <c r="AS98" s="90">
        <v>0</v>
      </c>
      <c r="AT98" s="90">
        <v>0</v>
      </c>
      <c r="AU98" s="90">
        <v>0</v>
      </c>
      <c r="AV98" s="90">
        <v>0</v>
      </c>
      <c r="AW98" s="90">
        <v>0</v>
      </c>
      <c r="AX98" s="90">
        <v>0</v>
      </c>
      <c r="AY98" s="90">
        <v>0</v>
      </c>
      <c r="AZ98" s="90">
        <v>0</v>
      </c>
      <c r="BA98" s="90">
        <v>0</v>
      </c>
      <c r="BB98" s="90">
        <v>0</v>
      </c>
      <c r="BC98" s="90">
        <v>17161</v>
      </c>
      <c r="BD98" s="90">
        <v>932</v>
      </c>
      <c r="BE98" s="90">
        <v>0</v>
      </c>
      <c r="BF98" s="90">
        <v>0</v>
      </c>
      <c r="BG98" s="90">
        <v>0</v>
      </c>
      <c r="BH98" s="90">
        <v>0</v>
      </c>
      <c r="BI98" s="90">
        <v>0</v>
      </c>
      <c r="BJ98" s="90">
        <v>0</v>
      </c>
      <c r="BK98" s="90">
        <v>0</v>
      </c>
      <c r="BL98" s="90">
        <v>0</v>
      </c>
      <c r="BM98" s="90">
        <v>0</v>
      </c>
      <c r="BN98" s="90">
        <v>0</v>
      </c>
      <c r="BO98" s="90">
        <v>0</v>
      </c>
      <c r="BP98" s="90">
        <v>0</v>
      </c>
      <c r="BQ98" s="90">
        <v>0</v>
      </c>
      <c r="BR98" s="90">
        <v>0</v>
      </c>
      <c r="BS98" s="90">
        <v>0</v>
      </c>
      <c r="BT98" s="90">
        <v>0</v>
      </c>
      <c r="BU98" s="90">
        <v>932</v>
      </c>
      <c r="BV98" s="90">
        <v>16229</v>
      </c>
    </row>
    <row r="99" spans="1:74" ht="24.95" customHeight="1" x14ac:dyDescent="0.25">
      <c r="A99" s="89">
        <v>42825</v>
      </c>
      <c r="B99" s="2">
        <v>182</v>
      </c>
      <c r="C99" s="2" t="s">
        <v>645</v>
      </c>
      <c r="D99" s="2" t="s">
        <v>646</v>
      </c>
      <c r="E99" s="1" t="s">
        <v>615</v>
      </c>
      <c r="F99" s="2" t="s">
        <v>0</v>
      </c>
      <c r="G99" s="2" t="s">
        <v>594</v>
      </c>
      <c r="H99" s="2" t="s">
        <v>290</v>
      </c>
      <c r="I99" s="2"/>
      <c r="J99" s="2" t="s">
        <v>647</v>
      </c>
      <c r="K99" s="2" t="s">
        <v>648</v>
      </c>
      <c r="L99" s="2" t="s">
        <v>967</v>
      </c>
      <c r="M99" s="2" t="s">
        <v>1154</v>
      </c>
      <c r="N99" s="89">
        <v>42331</v>
      </c>
      <c r="O99" s="89">
        <v>30756</v>
      </c>
      <c r="P99" s="89"/>
      <c r="Q99" s="2">
        <v>1</v>
      </c>
      <c r="R99" s="2">
        <v>31</v>
      </c>
      <c r="S99" s="2">
        <v>0</v>
      </c>
      <c r="T99" s="2">
        <v>0</v>
      </c>
      <c r="U99" s="2">
        <v>31</v>
      </c>
      <c r="V99" s="90">
        <v>11767</v>
      </c>
      <c r="W99" s="90">
        <v>0</v>
      </c>
      <c r="X99" s="90">
        <v>4707</v>
      </c>
      <c r="Y99" s="90">
        <v>0</v>
      </c>
      <c r="Z99" s="90">
        <v>1600</v>
      </c>
      <c r="AA99" s="90">
        <v>0</v>
      </c>
      <c r="AB99" s="90">
        <v>0</v>
      </c>
      <c r="AC99" s="90">
        <v>0</v>
      </c>
      <c r="AD99" s="90">
        <v>1250</v>
      </c>
      <c r="AE99" s="90">
        <v>0</v>
      </c>
      <c r="AF99" s="90">
        <v>7052</v>
      </c>
      <c r="AG99" s="90">
        <v>0</v>
      </c>
      <c r="AH99" s="90">
        <v>0</v>
      </c>
      <c r="AI99" s="90">
        <v>0</v>
      </c>
      <c r="AJ99" s="90">
        <v>0</v>
      </c>
      <c r="AK99" s="90">
        <v>0</v>
      </c>
      <c r="AL99" s="90">
        <v>0</v>
      </c>
      <c r="AM99" s="90">
        <v>0</v>
      </c>
      <c r="AN99" s="90">
        <v>0</v>
      </c>
      <c r="AO99" s="90">
        <v>0</v>
      </c>
      <c r="AP99" s="90">
        <v>0</v>
      </c>
      <c r="AQ99" s="90">
        <v>0</v>
      </c>
      <c r="AR99" s="90">
        <v>0</v>
      </c>
      <c r="AS99" s="90">
        <v>0</v>
      </c>
      <c r="AT99" s="90">
        <v>0</v>
      </c>
      <c r="AU99" s="90">
        <v>0</v>
      </c>
      <c r="AV99" s="90">
        <v>0</v>
      </c>
      <c r="AW99" s="90">
        <v>0</v>
      </c>
      <c r="AX99" s="90">
        <v>0</v>
      </c>
      <c r="AY99" s="90">
        <v>0</v>
      </c>
      <c r="AZ99" s="90">
        <v>0</v>
      </c>
      <c r="BA99" s="90">
        <v>0</v>
      </c>
      <c r="BB99" s="90">
        <v>0</v>
      </c>
      <c r="BC99" s="90">
        <v>26376</v>
      </c>
      <c r="BD99" s="90">
        <v>1412</v>
      </c>
      <c r="BE99" s="90">
        <v>0</v>
      </c>
      <c r="BF99" s="90">
        <v>0</v>
      </c>
      <c r="BG99" s="90">
        <v>0</v>
      </c>
      <c r="BH99" s="90">
        <v>0</v>
      </c>
      <c r="BI99" s="90">
        <v>0</v>
      </c>
      <c r="BJ99" s="90">
        <v>0</v>
      </c>
      <c r="BK99" s="90">
        <v>0</v>
      </c>
      <c r="BL99" s="90">
        <v>0</v>
      </c>
      <c r="BM99" s="90">
        <v>0</v>
      </c>
      <c r="BN99" s="90">
        <v>0</v>
      </c>
      <c r="BO99" s="90">
        <v>0</v>
      </c>
      <c r="BP99" s="90">
        <v>0</v>
      </c>
      <c r="BQ99" s="90">
        <v>0</v>
      </c>
      <c r="BR99" s="90">
        <v>0</v>
      </c>
      <c r="BS99" s="90">
        <v>0</v>
      </c>
      <c r="BT99" s="90">
        <v>0</v>
      </c>
      <c r="BU99" s="90">
        <v>1412</v>
      </c>
      <c r="BV99" s="90">
        <v>24964</v>
      </c>
    </row>
    <row r="100" spans="1:74" ht="24.95" customHeight="1" x14ac:dyDescent="0.25">
      <c r="A100" s="89">
        <v>42825</v>
      </c>
      <c r="B100" s="2">
        <v>183</v>
      </c>
      <c r="C100" s="2" t="s">
        <v>649</v>
      </c>
      <c r="D100" s="2" t="s">
        <v>650</v>
      </c>
      <c r="E100" s="1" t="s">
        <v>651</v>
      </c>
      <c r="F100" s="2" t="s">
        <v>0</v>
      </c>
      <c r="G100" s="2" t="s">
        <v>58</v>
      </c>
      <c r="H100" s="2" t="s">
        <v>290</v>
      </c>
      <c r="I100" s="2"/>
      <c r="J100" s="2" t="s">
        <v>652</v>
      </c>
      <c r="K100" s="2" t="s">
        <v>653</v>
      </c>
      <c r="L100" s="2" t="s">
        <v>968</v>
      </c>
      <c r="M100" s="2" t="s">
        <v>1155</v>
      </c>
      <c r="N100" s="89">
        <v>42332</v>
      </c>
      <c r="O100" s="89">
        <v>31778</v>
      </c>
      <c r="P100" s="89"/>
      <c r="Q100" s="2">
        <v>1</v>
      </c>
      <c r="R100" s="2">
        <v>31</v>
      </c>
      <c r="S100" s="2">
        <v>0</v>
      </c>
      <c r="T100" s="2">
        <v>0</v>
      </c>
      <c r="U100" s="2">
        <v>31</v>
      </c>
      <c r="V100" s="90">
        <v>20000</v>
      </c>
      <c r="W100" s="90">
        <v>0</v>
      </c>
      <c r="X100" s="90">
        <v>8000</v>
      </c>
      <c r="Y100" s="90">
        <v>0</v>
      </c>
      <c r="Z100" s="90">
        <v>1600</v>
      </c>
      <c r="AA100" s="90">
        <v>0</v>
      </c>
      <c r="AB100" s="90">
        <v>0</v>
      </c>
      <c r="AC100" s="90">
        <v>0</v>
      </c>
      <c r="AD100" s="90">
        <v>1250</v>
      </c>
      <c r="AE100" s="90">
        <v>0</v>
      </c>
      <c r="AF100" s="90">
        <v>14672</v>
      </c>
      <c r="AG100" s="90">
        <v>0</v>
      </c>
      <c r="AH100" s="90">
        <v>0</v>
      </c>
      <c r="AI100" s="90">
        <v>0</v>
      </c>
      <c r="AJ100" s="90">
        <v>0</v>
      </c>
      <c r="AK100" s="90">
        <v>0</v>
      </c>
      <c r="AL100" s="90">
        <v>0</v>
      </c>
      <c r="AM100" s="90">
        <v>0</v>
      </c>
      <c r="AN100" s="90">
        <v>0</v>
      </c>
      <c r="AO100" s="90">
        <v>0</v>
      </c>
      <c r="AP100" s="90">
        <v>0</v>
      </c>
      <c r="AQ100" s="90">
        <v>0</v>
      </c>
      <c r="AR100" s="90">
        <v>0</v>
      </c>
      <c r="AS100" s="90">
        <v>0</v>
      </c>
      <c r="AT100" s="90">
        <v>0</v>
      </c>
      <c r="AU100" s="90">
        <v>0</v>
      </c>
      <c r="AV100" s="90">
        <v>0</v>
      </c>
      <c r="AW100" s="90">
        <v>0</v>
      </c>
      <c r="AX100" s="90">
        <v>0</v>
      </c>
      <c r="AY100" s="90">
        <v>0</v>
      </c>
      <c r="AZ100" s="90">
        <v>0</v>
      </c>
      <c r="BA100" s="90">
        <v>0</v>
      </c>
      <c r="BB100" s="90">
        <v>0</v>
      </c>
      <c r="BC100" s="90">
        <v>45522</v>
      </c>
      <c r="BD100" s="90">
        <v>2400</v>
      </c>
      <c r="BE100" s="90">
        <v>0</v>
      </c>
      <c r="BF100" s="90">
        <v>0</v>
      </c>
      <c r="BG100" s="90">
        <v>0</v>
      </c>
      <c r="BH100" s="90">
        <v>0</v>
      </c>
      <c r="BI100" s="90">
        <v>0</v>
      </c>
      <c r="BJ100" s="90">
        <v>0</v>
      </c>
      <c r="BK100" s="90">
        <v>0</v>
      </c>
      <c r="BL100" s="90">
        <v>0</v>
      </c>
      <c r="BM100" s="90">
        <v>0</v>
      </c>
      <c r="BN100" s="90">
        <v>0</v>
      </c>
      <c r="BO100" s="90">
        <v>0</v>
      </c>
      <c r="BP100" s="90">
        <v>0</v>
      </c>
      <c r="BQ100" s="90">
        <v>0</v>
      </c>
      <c r="BR100" s="90">
        <v>0</v>
      </c>
      <c r="BS100" s="90">
        <v>0</v>
      </c>
      <c r="BT100" s="90">
        <v>0</v>
      </c>
      <c r="BU100" s="90">
        <v>2400</v>
      </c>
      <c r="BV100" s="90">
        <v>43122</v>
      </c>
    </row>
    <row r="101" spans="1:74" ht="24.95" customHeight="1" x14ac:dyDescent="0.25">
      <c r="A101" s="89">
        <v>42825</v>
      </c>
      <c r="B101" s="2">
        <v>184</v>
      </c>
      <c r="C101" s="2" t="s">
        <v>654</v>
      </c>
      <c r="D101" s="2" t="s">
        <v>655</v>
      </c>
      <c r="E101" s="1" t="s">
        <v>611</v>
      </c>
      <c r="F101" s="2" t="s">
        <v>0</v>
      </c>
      <c r="G101" s="2" t="s">
        <v>594</v>
      </c>
      <c r="H101" s="2" t="s">
        <v>290</v>
      </c>
      <c r="I101" s="2"/>
      <c r="J101" s="2" t="s">
        <v>656</v>
      </c>
      <c r="K101" s="2"/>
      <c r="L101" s="2" t="s">
        <v>969</v>
      </c>
      <c r="M101" s="2" t="s">
        <v>1156</v>
      </c>
      <c r="N101" s="89">
        <v>42343</v>
      </c>
      <c r="O101" s="89">
        <v>34460</v>
      </c>
      <c r="P101" s="89"/>
      <c r="Q101" s="2">
        <v>1</v>
      </c>
      <c r="R101" s="2">
        <v>31</v>
      </c>
      <c r="S101" s="2">
        <v>0</v>
      </c>
      <c r="T101" s="2">
        <v>0</v>
      </c>
      <c r="U101" s="2">
        <v>31</v>
      </c>
      <c r="V101" s="90">
        <v>8603</v>
      </c>
      <c r="W101" s="90">
        <v>0</v>
      </c>
      <c r="X101" s="90">
        <v>3441</v>
      </c>
      <c r="Y101" s="90">
        <v>0</v>
      </c>
      <c r="Z101" s="90">
        <v>1600</v>
      </c>
      <c r="AA101" s="90">
        <v>0</v>
      </c>
      <c r="AB101" s="90">
        <v>0</v>
      </c>
      <c r="AC101" s="90">
        <v>0</v>
      </c>
      <c r="AD101" s="90">
        <v>1250</v>
      </c>
      <c r="AE101" s="90">
        <v>0</v>
      </c>
      <c r="AF101" s="90">
        <v>4106</v>
      </c>
      <c r="AG101" s="90">
        <v>0</v>
      </c>
      <c r="AH101" s="90">
        <v>0</v>
      </c>
      <c r="AI101" s="90">
        <v>0</v>
      </c>
      <c r="AJ101" s="90">
        <v>0</v>
      </c>
      <c r="AK101" s="90">
        <v>0</v>
      </c>
      <c r="AL101" s="90">
        <v>0</v>
      </c>
      <c r="AM101" s="90">
        <v>0</v>
      </c>
      <c r="AN101" s="90">
        <v>0</v>
      </c>
      <c r="AO101" s="90">
        <v>0</v>
      </c>
      <c r="AP101" s="90">
        <v>0</v>
      </c>
      <c r="AQ101" s="90">
        <v>0</v>
      </c>
      <c r="AR101" s="90">
        <v>0</v>
      </c>
      <c r="AS101" s="90">
        <v>0</v>
      </c>
      <c r="AT101" s="90">
        <v>0</v>
      </c>
      <c r="AU101" s="90">
        <v>0</v>
      </c>
      <c r="AV101" s="90">
        <v>0</v>
      </c>
      <c r="AW101" s="90">
        <v>0</v>
      </c>
      <c r="AX101" s="90">
        <v>0</v>
      </c>
      <c r="AY101" s="90">
        <v>0</v>
      </c>
      <c r="AZ101" s="90">
        <v>0</v>
      </c>
      <c r="BA101" s="90">
        <v>0</v>
      </c>
      <c r="BB101" s="90">
        <v>0</v>
      </c>
      <c r="BC101" s="90">
        <v>19000</v>
      </c>
      <c r="BD101" s="90">
        <v>1032</v>
      </c>
      <c r="BE101" s="90">
        <v>0</v>
      </c>
      <c r="BF101" s="90">
        <v>0</v>
      </c>
      <c r="BG101" s="90">
        <v>0</v>
      </c>
      <c r="BH101" s="90">
        <v>0</v>
      </c>
      <c r="BI101" s="90">
        <v>0</v>
      </c>
      <c r="BJ101" s="90">
        <v>0</v>
      </c>
      <c r="BK101" s="90">
        <v>0</v>
      </c>
      <c r="BL101" s="90">
        <v>0</v>
      </c>
      <c r="BM101" s="90">
        <v>0</v>
      </c>
      <c r="BN101" s="90">
        <v>0</v>
      </c>
      <c r="BO101" s="90">
        <v>0</v>
      </c>
      <c r="BP101" s="90">
        <v>0</v>
      </c>
      <c r="BQ101" s="90">
        <v>0</v>
      </c>
      <c r="BR101" s="90">
        <v>0</v>
      </c>
      <c r="BS101" s="90">
        <v>0</v>
      </c>
      <c r="BT101" s="90">
        <v>0</v>
      </c>
      <c r="BU101" s="90">
        <v>1032</v>
      </c>
      <c r="BV101" s="90">
        <v>17968</v>
      </c>
    </row>
    <row r="102" spans="1:74" ht="24.95" customHeight="1" x14ac:dyDescent="0.25">
      <c r="A102" s="89">
        <v>42825</v>
      </c>
      <c r="B102" s="2">
        <v>185</v>
      </c>
      <c r="C102" s="2" t="s">
        <v>657</v>
      </c>
      <c r="D102" s="2" t="s">
        <v>658</v>
      </c>
      <c r="E102" s="1" t="s">
        <v>248</v>
      </c>
      <c r="F102" s="2" t="s">
        <v>0</v>
      </c>
      <c r="G102" s="2" t="s">
        <v>659</v>
      </c>
      <c r="H102" s="2" t="s">
        <v>39</v>
      </c>
      <c r="I102" s="2"/>
      <c r="J102" s="2" t="s">
        <v>660</v>
      </c>
      <c r="K102" s="2" t="s">
        <v>661</v>
      </c>
      <c r="L102" s="2" t="s">
        <v>970</v>
      </c>
      <c r="M102" s="2" t="s">
        <v>1157</v>
      </c>
      <c r="N102" s="89">
        <v>42353</v>
      </c>
      <c r="O102" s="89">
        <v>28827</v>
      </c>
      <c r="P102" s="89"/>
      <c r="Q102" s="2">
        <v>1</v>
      </c>
      <c r="R102" s="2">
        <v>31</v>
      </c>
      <c r="S102" s="2">
        <v>0</v>
      </c>
      <c r="T102" s="2">
        <v>0</v>
      </c>
      <c r="U102" s="2">
        <v>31</v>
      </c>
      <c r="V102" s="90">
        <v>40825</v>
      </c>
      <c r="W102" s="90">
        <v>0</v>
      </c>
      <c r="X102" s="90">
        <v>16330</v>
      </c>
      <c r="Y102" s="90">
        <v>0</v>
      </c>
      <c r="Z102" s="90">
        <v>1600</v>
      </c>
      <c r="AA102" s="90">
        <v>0</v>
      </c>
      <c r="AB102" s="90">
        <v>0</v>
      </c>
      <c r="AC102" s="90">
        <v>0</v>
      </c>
      <c r="AD102" s="90">
        <v>1250</v>
      </c>
      <c r="AE102" s="90">
        <v>0</v>
      </c>
      <c r="AF102" s="90">
        <v>33679</v>
      </c>
      <c r="AG102" s="90">
        <v>0</v>
      </c>
      <c r="AH102" s="90">
        <v>0</v>
      </c>
      <c r="AI102" s="90">
        <v>0</v>
      </c>
      <c r="AJ102" s="90">
        <v>0</v>
      </c>
      <c r="AK102" s="90">
        <v>0</v>
      </c>
      <c r="AL102" s="90">
        <v>0</v>
      </c>
      <c r="AM102" s="90">
        <v>0</v>
      </c>
      <c r="AN102" s="90">
        <v>0</v>
      </c>
      <c r="AO102" s="90">
        <v>0</v>
      </c>
      <c r="AP102" s="90">
        <v>0</v>
      </c>
      <c r="AQ102" s="90">
        <v>0</v>
      </c>
      <c r="AR102" s="90">
        <v>0</v>
      </c>
      <c r="AS102" s="90">
        <v>0</v>
      </c>
      <c r="AT102" s="90">
        <v>0</v>
      </c>
      <c r="AU102" s="90">
        <v>0</v>
      </c>
      <c r="AV102" s="90">
        <v>0</v>
      </c>
      <c r="AW102" s="90">
        <v>0</v>
      </c>
      <c r="AX102" s="90">
        <v>0</v>
      </c>
      <c r="AY102" s="90">
        <v>0</v>
      </c>
      <c r="AZ102" s="90">
        <v>0</v>
      </c>
      <c r="BA102" s="90">
        <v>0</v>
      </c>
      <c r="BB102" s="90">
        <v>0</v>
      </c>
      <c r="BC102" s="90">
        <v>93684</v>
      </c>
      <c r="BD102" s="90">
        <v>4899</v>
      </c>
      <c r="BE102" s="90">
        <v>0</v>
      </c>
      <c r="BF102" s="90">
        <v>0</v>
      </c>
      <c r="BG102" s="90">
        <v>0</v>
      </c>
      <c r="BH102" s="90">
        <v>10375</v>
      </c>
      <c r="BI102" s="90">
        <v>0</v>
      </c>
      <c r="BJ102" s="90">
        <v>0</v>
      </c>
      <c r="BK102" s="90">
        <v>0</v>
      </c>
      <c r="BL102" s="90">
        <v>0</v>
      </c>
      <c r="BM102" s="90">
        <v>0</v>
      </c>
      <c r="BN102" s="90">
        <v>0</v>
      </c>
      <c r="BO102" s="90">
        <v>0</v>
      </c>
      <c r="BP102" s="90">
        <v>0</v>
      </c>
      <c r="BQ102" s="90">
        <v>0</v>
      </c>
      <c r="BR102" s="90">
        <v>0</v>
      </c>
      <c r="BS102" s="90">
        <v>0</v>
      </c>
      <c r="BT102" s="90">
        <v>0</v>
      </c>
      <c r="BU102" s="90">
        <v>15274</v>
      </c>
      <c r="BV102" s="90">
        <v>78410</v>
      </c>
    </row>
    <row r="103" spans="1:74" ht="24.95" customHeight="1" x14ac:dyDescent="0.25">
      <c r="A103" s="89">
        <v>42825</v>
      </c>
      <c r="B103" s="2">
        <v>186</v>
      </c>
      <c r="C103" s="2" t="s">
        <v>667</v>
      </c>
      <c r="D103" s="2" t="s">
        <v>668</v>
      </c>
      <c r="E103" s="1" t="s">
        <v>669</v>
      </c>
      <c r="F103" s="2" t="s">
        <v>0</v>
      </c>
      <c r="G103" s="2" t="s">
        <v>38</v>
      </c>
      <c r="H103" s="2" t="s">
        <v>290</v>
      </c>
      <c r="I103" s="2"/>
      <c r="J103" s="2" t="s">
        <v>670</v>
      </c>
      <c r="K103" s="2" t="s">
        <v>671</v>
      </c>
      <c r="L103" s="2" t="s">
        <v>971</v>
      </c>
      <c r="M103" s="2" t="s">
        <v>1158</v>
      </c>
      <c r="N103" s="89">
        <v>42364</v>
      </c>
      <c r="O103" s="89">
        <v>22283</v>
      </c>
      <c r="P103" s="89"/>
      <c r="Q103" s="2">
        <v>1</v>
      </c>
      <c r="R103" s="2">
        <v>31</v>
      </c>
      <c r="S103" s="2">
        <v>0</v>
      </c>
      <c r="T103" s="2">
        <v>0</v>
      </c>
      <c r="U103" s="2">
        <v>31</v>
      </c>
      <c r="V103" s="90">
        <v>206667</v>
      </c>
      <c r="W103" s="90">
        <v>0</v>
      </c>
      <c r="X103" s="90">
        <v>82667</v>
      </c>
      <c r="Y103" s="90">
        <v>0</v>
      </c>
      <c r="Z103" s="90">
        <v>1600</v>
      </c>
      <c r="AA103" s="90">
        <v>0</v>
      </c>
      <c r="AB103" s="90">
        <v>0</v>
      </c>
      <c r="AC103" s="90">
        <v>0</v>
      </c>
      <c r="AD103" s="90">
        <v>1250</v>
      </c>
      <c r="AE103" s="90">
        <v>0</v>
      </c>
      <c r="AF103" s="90">
        <v>184397</v>
      </c>
      <c r="AG103" s="90">
        <v>0</v>
      </c>
      <c r="AH103" s="90">
        <v>0</v>
      </c>
      <c r="AI103" s="90">
        <v>0</v>
      </c>
      <c r="AJ103" s="90">
        <v>0</v>
      </c>
      <c r="AK103" s="90">
        <v>0</v>
      </c>
      <c r="AL103" s="90">
        <v>0</v>
      </c>
      <c r="AM103" s="90">
        <v>0</v>
      </c>
      <c r="AN103" s="90">
        <v>0</v>
      </c>
      <c r="AO103" s="90">
        <v>0</v>
      </c>
      <c r="AP103" s="90">
        <v>0</v>
      </c>
      <c r="AQ103" s="90">
        <v>0</v>
      </c>
      <c r="AR103" s="90">
        <v>0</v>
      </c>
      <c r="AS103" s="90">
        <v>0</v>
      </c>
      <c r="AT103" s="90">
        <v>0</v>
      </c>
      <c r="AU103" s="90">
        <v>0</v>
      </c>
      <c r="AV103" s="90">
        <v>0</v>
      </c>
      <c r="AW103" s="90">
        <v>0</v>
      </c>
      <c r="AX103" s="90">
        <v>0</v>
      </c>
      <c r="AY103" s="90">
        <v>0</v>
      </c>
      <c r="AZ103" s="90">
        <v>0</v>
      </c>
      <c r="BA103" s="90">
        <v>0</v>
      </c>
      <c r="BB103" s="90">
        <v>0</v>
      </c>
      <c r="BC103" s="90">
        <v>476581</v>
      </c>
      <c r="BD103" s="90">
        <v>24800</v>
      </c>
      <c r="BE103" s="90">
        <v>0</v>
      </c>
      <c r="BF103" s="90">
        <v>0</v>
      </c>
      <c r="BG103" s="90">
        <v>0</v>
      </c>
      <c r="BH103" s="90">
        <v>129527</v>
      </c>
      <c r="BI103" s="90">
        <v>0</v>
      </c>
      <c r="BJ103" s="90">
        <v>0</v>
      </c>
      <c r="BK103" s="90">
        <v>0</v>
      </c>
      <c r="BL103" s="90">
        <v>0</v>
      </c>
      <c r="BM103" s="90">
        <v>0</v>
      </c>
      <c r="BN103" s="90">
        <v>0</v>
      </c>
      <c r="BO103" s="90">
        <v>0</v>
      </c>
      <c r="BP103" s="90">
        <v>0</v>
      </c>
      <c r="BQ103" s="90">
        <v>0</v>
      </c>
      <c r="BR103" s="90">
        <v>0</v>
      </c>
      <c r="BS103" s="90">
        <v>0</v>
      </c>
      <c r="BT103" s="91">
        <v>940</v>
      </c>
      <c r="BU103" s="90">
        <v>155267</v>
      </c>
      <c r="BV103" s="90">
        <v>321314</v>
      </c>
    </row>
    <row r="104" spans="1:74" ht="24.95" customHeight="1" x14ac:dyDescent="0.25">
      <c r="A104" s="89">
        <v>42825</v>
      </c>
      <c r="B104" s="2">
        <v>187</v>
      </c>
      <c r="C104" s="2" t="s">
        <v>672</v>
      </c>
      <c r="D104" s="2" t="s">
        <v>673</v>
      </c>
      <c r="E104" s="1" t="s">
        <v>674</v>
      </c>
      <c r="F104" s="2" t="s">
        <v>0</v>
      </c>
      <c r="G104" s="2" t="s">
        <v>109</v>
      </c>
      <c r="H104" s="2" t="s">
        <v>39</v>
      </c>
      <c r="I104" s="2"/>
      <c r="J104" s="2" t="s">
        <v>675</v>
      </c>
      <c r="K104" s="2" t="s">
        <v>676</v>
      </c>
      <c r="L104" s="2" t="s">
        <v>972</v>
      </c>
      <c r="M104" s="2" t="s">
        <v>1159</v>
      </c>
      <c r="N104" s="89">
        <v>42373</v>
      </c>
      <c r="O104" s="89">
        <v>30507</v>
      </c>
      <c r="P104" s="89"/>
      <c r="Q104" s="2">
        <v>1</v>
      </c>
      <c r="R104" s="2">
        <v>31</v>
      </c>
      <c r="S104" s="2">
        <v>0</v>
      </c>
      <c r="T104" s="2">
        <v>0</v>
      </c>
      <c r="U104" s="2">
        <v>31</v>
      </c>
      <c r="V104" s="90">
        <v>20000</v>
      </c>
      <c r="W104" s="90">
        <v>0</v>
      </c>
      <c r="X104" s="90">
        <v>8000</v>
      </c>
      <c r="Y104" s="90">
        <v>0</v>
      </c>
      <c r="Z104" s="90">
        <v>1600</v>
      </c>
      <c r="AA104" s="90">
        <v>0</v>
      </c>
      <c r="AB104" s="90">
        <v>0</v>
      </c>
      <c r="AC104" s="90">
        <v>0</v>
      </c>
      <c r="AD104" s="90">
        <v>1250</v>
      </c>
      <c r="AE104" s="90">
        <v>0</v>
      </c>
      <c r="AF104" s="90">
        <v>14672</v>
      </c>
      <c r="AG104" s="90">
        <v>0</v>
      </c>
      <c r="AH104" s="90">
        <v>0</v>
      </c>
      <c r="AI104" s="90">
        <v>0</v>
      </c>
      <c r="AJ104" s="90">
        <v>0</v>
      </c>
      <c r="AK104" s="90">
        <v>0</v>
      </c>
      <c r="AL104" s="90">
        <v>0</v>
      </c>
      <c r="AM104" s="90">
        <v>0</v>
      </c>
      <c r="AN104" s="90">
        <v>0</v>
      </c>
      <c r="AO104" s="90">
        <v>0</v>
      </c>
      <c r="AP104" s="90">
        <v>0</v>
      </c>
      <c r="AQ104" s="90">
        <v>0</v>
      </c>
      <c r="AR104" s="90">
        <v>0</v>
      </c>
      <c r="AS104" s="90">
        <v>0</v>
      </c>
      <c r="AT104" s="90">
        <v>0</v>
      </c>
      <c r="AU104" s="90">
        <v>0</v>
      </c>
      <c r="AV104" s="90">
        <v>0</v>
      </c>
      <c r="AW104" s="90">
        <v>0</v>
      </c>
      <c r="AX104" s="90">
        <v>0</v>
      </c>
      <c r="AY104" s="90">
        <v>0</v>
      </c>
      <c r="AZ104" s="90">
        <v>0</v>
      </c>
      <c r="BA104" s="90">
        <v>0</v>
      </c>
      <c r="BB104" s="90">
        <v>0</v>
      </c>
      <c r="BC104" s="90">
        <v>45522</v>
      </c>
      <c r="BD104" s="90">
        <v>2400</v>
      </c>
      <c r="BE104" s="90">
        <v>0</v>
      </c>
      <c r="BF104" s="90">
        <v>0</v>
      </c>
      <c r="BG104" s="90">
        <v>200</v>
      </c>
      <c r="BH104" s="90">
        <v>1970</v>
      </c>
      <c r="BI104" s="90">
        <v>0</v>
      </c>
      <c r="BJ104" s="90">
        <v>0</v>
      </c>
      <c r="BK104" s="90">
        <v>0</v>
      </c>
      <c r="BL104" s="90">
        <v>0</v>
      </c>
      <c r="BM104" s="90">
        <v>0</v>
      </c>
      <c r="BN104" s="90">
        <v>0</v>
      </c>
      <c r="BO104" s="91">
        <v>396</v>
      </c>
      <c r="BP104" s="90">
        <v>0</v>
      </c>
      <c r="BQ104" s="90">
        <v>0</v>
      </c>
      <c r="BR104" s="90">
        <v>0</v>
      </c>
      <c r="BS104" s="90">
        <v>0</v>
      </c>
      <c r="BT104" s="91">
        <v>1130</v>
      </c>
      <c r="BU104" s="90">
        <v>6096</v>
      </c>
      <c r="BV104" s="90">
        <v>39426</v>
      </c>
    </row>
    <row r="105" spans="1:74" ht="24.95" customHeight="1" x14ac:dyDescent="0.25">
      <c r="A105" s="89">
        <v>42825</v>
      </c>
      <c r="B105" s="2">
        <v>188</v>
      </c>
      <c r="C105" s="2" t="s">
        <v>677</v>
      </c>
      <c r="D105" s="2" t="s">
        <v>678</v>
      </c>
      <c r="E105" s="1" t="s">
        <v>679</v>
      </c>
      <c r="F105" s="2" t="s">
        <v>0</v>
      </c>
      <c r="G105" s="2" t="s">
        <v>52</v>
      </c>
      <c r="H105" s="2" t="s">
        <v>290</v>
      </c>
      <c r="I105" s="2"/>
      <c r="J105" s="2" t="s">
        <v>680</v>
      </c>
      <c r="K105" s="2" t="s">
        <v>681</v>
      </c>
      <c r="L105" s="2" t="s">
        <v>973</v>
      </c>
      <c r="M105" s="2" t="s">
        <v>1160</v>
      </c>
      <c r="N105" s="89">
        <v>42430</v>
      </c>
      <c r="O105" s="89">
        <v>32575</v>
      </c>
      <c r="P105" s="89"/>
      <c r="Q105" s="2">
        <v>1</v>
      </c>
      <c r="R105" s="2">
        <v>31</v>
      </c>
      <c r="S105" s="2">
        <v>0</v>
      </c>
      <c r="T105" s="2">
        <v>0</v>
      </c>
      <c r="U105" s="2">
        <v>31</v>
      </c>
      <c r="V105" s="90">
        <v>22067</v>
      </c>
      <c r="W105" s="90">
        <v>0</v>
      </c>
      <c r="X105" s="90">
        <v>8827</v>
      </c>
      <c r="Y105" s="90">
        <v>0</v>
      </c>
      <c r="Z105" s="90">
        <v>1600</v>
      </c>
      <c r="AA105" s="90">
        <v>0</v>
      </c>
      <c r="AB105" s="90">
        <v>0</v>
      </c>
      <c r="AC105" s="90">
        <v>0</v>
      </c>
      <c r="AD105" s="90">
        <v>1250</v>
      </c>
      <c r="AE105" s="90">
        <v>0</v>
      </c>
      <c r="AF105" s="90">
        <v>16305</v>
      </c>
      <c r="AG105" s="90">
        <v>0</v>
      </c>
      <c r="AH105" s="90">
        <v>0</v>
      </c>
      <c r="AI105" s="90">
        <v>0</v>
      </c>
      <c r="AJ105" s="90">
        <v>0</v>
      </c>
      <c r="AK105" s="90">
        <v>0</v>
      </c>
      <c r="AL105" s="90">
        <v>0</v>
      </c>
      <c r="AM105" s="90">
        <v>0</v>
      </c>
      <c r="AN105" s="90">
        <v>0</v>
      </c>
      <c r="AO105" s="90">
        <v>0</v>
      </c>
      <c r="AP105" s="90">
        <v>0</v>
      </c>
      <c r="AQ105" s="90">
        <v>0</v>
      </c>
      <c r="AR105" s="90">
        <v>0</v>
      </c>
      <c r="AS105" s="90">
        <v>0</v>
      </c>
      <c r="AT105" s="90">
        <v>0</v>
      </c>
      <c r="AU105" s="90">
        <v>0</v>
      </c>
      <c r="AV105" s="90">
        <v>0</v>
      </c>
      <c r="AW105" s="90">
        <v>0</v>
      </c>
      <c r="AX105" s="90">
        <v>0</v>
      </c>
      <c r="AY105" s="90">
        <v>0</v>
      </c>
      <c r="AZ105" s="90">
        <v>0</v>
      </c>
      <c r="BA105" s="90">
        <v>0</v>
      </c>
      <c r="BB105" s="90">
        <v>0</v>
      </c>
      <c r="BC105" s="90">
        <v>50049</v>
      </c>
      <c r="BD105" s="90">
        <v>2648</v>
      </c>
      <c r="BE105" s="90">
        <v>0</v>
      </c>
      <c r="BF105" s="90">
        <v>0</v>
      </c>
      <c r="BG105" s="90">
        <v>0</v>
      </c>
      <c r="BH105" s="90">
        <v>1048</v>
      </c>
      <c r="BI105" s="90">
        <v>0</v>
      </c>
      <c r="BJ105" s="90">
        <v>0</v>
      </c>
      <c r="BK105" s="90">
        <v>0</v>
      </c>
      <c r="BL105" s="90">
        <v>0</v>
      </c>
      <c r="BM105" s="90">
        <v>0</v>
      </c>
      <c r="BN105" s="90">
        <v>0</v>
      </c>
      <c r="BO105" s="90">
        <v>0</v>
      </c>
      <c r="BP105" s="90">
        <v>0</v>
      </c>
      <c r="BQ105" s="90">
        <v>0</v>
      </c>
      <c r="BR105" s="90">
        <v>0</v>
      </c>
      <c r="BS105" s="90">
        <v>0</v>
      </c>
      <c r="BT105" s="90">
        <v>0</v>
      </c>
      <c r="BU105" s="90">
        <v>3696</v>
      </c>
      <c r="BV105" s="90">
        <v>46353</v>
      </c>
    </row>
    <row r="106" spans="1:74" ht="24.95" customHeight="1" x14ac:dyDescent="0.25">
      <c r="A106" s="89">
        <v>42825</v>
      </c>
      <c r="B106" s="2">
        <v>189</v>
      </c>
      <c r="C106" s="2" t="s">
        <v>682</v>
      </c>
      <c r="D106" s="2" t="s">
        <v>683</v>
      </c>
      <c r="E106" s="1" t="s">
        <v>438</v>
      </c>
      <c r="F106" s="2" t="s">
        <v>0</v>
      </c>
      <c r="G106" s="2" t="s">
        <v>109</v>
      </c>
      <c r="H106" s="2" t="s">
        <v>290</v>
      </c>
      <c r="I106" s="2"/>
      <c r="J106" s="2" t="s">
        <v>684</v>
      </c>
      <c r="K106" s="2" t="s">
        <v>685</v>
      </c>
      <c r="L106" s="2" t="s">
        <v>974</v>
      </c>
      <c r="M106" s="2" t="s">
        <v>1161</v>
      </c>
      <c r="N106" s="89">
        <v>42431</v>
      </c>
      <c r="O106" s="89">
        <v>32947</v>
      </c>
      <c r="P106" s="89"/>
      <c r="Q106" s="2">
        <v>1</v>
      </c>
      <c r="R106" s="2">
        <v>31</v>
      </c>
      <c r="S106" s="2">
        <v>0</v>
      </c>
      <c r="T106" s="2">
        <v>0</v>
      </c>
      <c r="U106" s="2">
        <v>31</v>
      </c>
      <c r="V106" s="90">
        <v>14333</v>
      </c>
      <c r="W106" s="90">
        <v>0</v>
      </c>
      <c r="X106" s="90">
        <v>5733</v>
      </c>
      <c r="Y106" s="90">
        <v>0</v>
      </c>
      <c r="Z106" s="90">
        <v>1600</v>
      </c>
      <c r="AA106" s="90">
        <v>0</v>
      </c>
      <c r="AB106" s="90">
        <v>0</v>
      </c>
      <c r="AC106" s="90">
        <v>0</v>
      </c>
      <c r="AD106" s="90">
        <v>1250</v>
      </c>
      <c r="AE106" s="90">
        <v>0</v>
      </c>
      <c r="AF106" s="90">
        <v>9392</v>
      </c>
      <c r="AG106" s="90">
        <v>0</v>
      </c>
      <c r="AH106" s="90">
        <v>0</v>
      </c>
      <c r="AI106" s="90">
        <v>0</v>
      </c>
      <c r="AJ106" s="90">
        <v>0</v>
      </c>
      <c r="AK106" s="90">
        <v>0</v>
      </c>
      <c r="AL106" s="90">
        <v>0</v>
      </c>
      <c r="AM106" s="90">
        <v>0</v>
      </c>
      <c r="AN106" s="90">
        <v>0</v>
      </c>
      <c r="AO106" s="90">
        <v>0</v>
      </c>
      <c r="AP106" s="90">
        <v>0</v>
      </c>
      <c r="AQ106" s="90">
        <v>0</v>
      </c>
      <c r="AR106" s="90">
        <v>0</v>
      </c>
      <c r="AS106" s="90">
        <v>0</v>
      </c>
      <c r="AT106" s="90">
        <v>0</v>
      </c>
      <c r="AU106" s="90">
        <v>0</v>
      </c>
      <c r="AV106" s="90">
        <v>0</v>
      </c>
      <c r="AW106" s="90">
        <v>0</v>
      </c>
      <c r="AX106" s="90">
        <v>0</v>
      </c>
      <c r="AY106" s="90">
        <v>0</v>
      </c>
      <c r="AZ106" s="90">
        <v>0</v>
      </c>
      <c r="BA106" s="90">
        <v>0</v>
      </c>
      <c r="BB106" s="90">
        <v>0</v>
      </c>
      <c r="BC106" s="90">
        <v>32308</v>
      </c>
      <c r="BD106" s="90">
        <v>1720</v>
      </c>
      <c r="BE106" s="90">
        <v>0</v>
      </c>
      <c r="BF106" s="90">
        <v>0</v>
      </c>
      <c r="BG106" s="90">
        <v>0</v>
      </c>
      <c r="BH106" s="90">
        <v>0</v>
      </c>
      <c r="BI106" s="90">
        <v>0</v>
      </c>
      <c r="BJ106" s="90">
        <v>0</v>
      </c>
      <c r="BK106" s="90">
        <v>0</v>
      </c>
      <c r="BL106" s="90">
        <v>0</v>
      </c>
      <c r="BM106" s="90">
        <v>0</v>
      </c>
      <c r="BN106" s="90">
        <v>0</v>
      </c>
      <c r="BO106" s="90">
        <v>0</v>
      </c>
      <c r="BP106" s="90">
        <v>0</v>
      </c>
      <c r="BQ106" s="90">
        <v>0</v>
      </c>
      <c r="BR106" s="90">
        <v>0</v>
      </c>
      <c r="BS106" s="90">
        <v>0</v>
      </c>
      <c r="BT106" s="90">
        <v>0</v>
      </c>
      <c r="BU106" s="90">
        <v>1720</v>
      </c>
      <c r="BV106" s="90">
        <v>30588</v>
      </c>
    </row>
    <row r="107" spans="1:74" ht="24.95" customHeight="1" x14ac:dyDescent="0.25">
      <c r="A107" s="89">
        <v>42825</v>
      </c>
      <c r="B107" s="2">
        <v>190</v>
      </c>
      <c r="C107" s="2" t="s">
        <v>690</v>
      </c>
      <c r="D107" s="2" t="s">
        <v>691</v>
      </c>
      <c r="E107" s="1" t="s">
        <v>692</v>
      </c>
      <c r="F107" s="2" t="s">
        <v>0</v>
      </c>
      <c r="G107" s="2" t="s">
        <v>76</v>
      </c>
      <c r="H107" s="2" t="s">
        <v>290</v>
      </c>
      <c r="I107" s="2"/>
      <c r="J107" s="2" t="s">
        <v>697</v>
      </c>
      <c r="K107" s="2" t="s">
        <v>693</v>
      </c>
      <c r="L107" s="2" t="s">
        <v>976</v>
      </c>
      <c r="M107" s="2" t="s">
        <v>1163</v>
      </c>
      <c r="N107" s="89">
        <v>42480</v>
      </c>
      <c r="O107" s="89">
        <v>28729</v>
      </c>
      <c r="P107" s="89"/>
      <c r="Q107" s="2">
        <v>1</v>
      </c>
      <c r="R107" s="2">
        <v>31</v>
      </c>
      <c r="S107" s="2">
        <v>0</v>
      </c>
      <c r="T107" s="2">
        <v>0</v>
      </c>
      <c r="U107" s="2">
        <v>31</v>
      </c>
      <c r="V107" s="90">
        <v>41667</v>
      </c>
      <c r="W107" s="90">
        <v>0</v>
      </c>
      <c r="X107" s="90">
        <v>16667</v>
      </c>
      <c r="Y107" s="90">
        <v>0</v>
      </c>
      <c r="Z107" s="90">
        <v>1600</v>
      </c>
      <c r="AA107" s="90">
        <v>0</v>
      </c>
      <c r="AB107" s="90">
        <v>0</v>
      </c>
      <c r="AC107" s="90">
        <v>0</v>
      </c>
      <c r="AD107" s="90">
        <v>1250</v>
      </c>
      <c r="AE107" s="90">
        <v>0</v>
      </c>
      <c r="AF107" s="90">
        <v>34463</v>
      </c>
      <c r="AG107" s="90">
        <v>0</v>
      </c>
      <c r="AH107" s="90">
        <v>0</v>
      </c>
      <c r="AI107" s="90">
        <v>0</v>
      </c>
      <c r="AJ107" s="90">
        <v>0</v>
      </c>
      <c r="AK107" s="90">
        <v>0</v>
      </c>
      <c r="AL107" s="90">
        <v>0</v>
      </c>
      <c r="AM107" s="90">
        <v>0</v>
      </c>
      <c r="AN107" s="90">
        <v>0</v>
      </c>
      <c r="AO107" s="90">
        <v>0</v>
      </c>
      <c r="AP107" s="90">
        <v>0</v>
      </c>
      <c r="AQ107" s="90">
        <v>0</v>
      </c>
      <c r="AR107" s="90">
        <v>0</v>
      </c>
      <c r="AS107" s="90">
        <v>0</v>
      </c>
      <c r="AT107" s="90">
        <v>0</v>
      </c>
      <c r="AU107" s="90">
        <v>0</v>
      </c>
      <c r="AV107" s="90">
        <v>0</v>
      </c>
      <c r="AW107" s="90">
        <v>0</v>
      </c>
      <c r="AX107" s="90">
        <v>0</v>
      </c>
      <c r="AY107" s="90">
        <v>0</v>
      </c>
      <c r="AZ107" s="90">
        <v>0</v>
      </c>
      <c r="BA107" s="90">
        <v>0</v>
      </c>
      <c r="BB107" s="90">
        <v>0</v>
      </c>
      <c r="BC107" s="90">
        <v>95647</v>
      </c>
      <c r="BD107" s="90">
        <v>5000</v>
      </c>
      <c r="BE107" s="90">
        <v>0</v>
      </c>
      <c r="BF107" s="90">
        <v>0</v>
      </c>
      <c r="BG107" s="90">
        <v>0</v>
      </c>
      <c r="BH107" s="90">
        <v>20704</v>
      </c>
      <c r="BI107" s="90">
        <v>0</v>
      </c>
      <c r="BJ107" s="90">
        <v>0</v>
      </c>
      <c r="BK107" s="90">
        <v>0</v>
      </c>
      <c r="BL107" s="90">
        <v>0</v>
      </c>
      <c r="BM107" s="90">
        <v>0</v>
      </c>
      <c r="BN107" s="90">
        <v>0</v>
      </c>
      <c r="BO107" s="90">
        <v>0</v>
      </c>
      <c r="BP107" s="90">
        <v>0</v>
      </c>
      <c r="BQ107" s="90">
        <v>0</v>
      </c>
      <c r="BR107" s="90">
        <v>0</v>
      </c>
      <c r="BS107" s="90">
        <v>0</v>
      </c>
      <c r="BT107" s="91">
        <v>940</v>
      </c>
      <c r="BU107" s="90">
        <v>26644</v>
      </c>
      <c r="BV107" s="90">
        <v>69003</v>
      </c>
    </row>
    <row r="108" spans="1:74" ht="24.95" customHeight="1" x14ac:dyDescent="0.25">
      <c r="A108" s="89">
        <v>42825</v>
      </c>
      <c r="B108" s="2">
        <v>191</v>
      </c>
      <c r="C108" s="2" t="s">
        <v>698</v>
      </c>
      <c r="D108" s="2" t="s">
        <v>699</v>
      </c>
      <c r="E108" s="1" t="s">
        <v>611</v>
      </c>
      <c r="F108" s="2" t="s">
        <v>0</v>
      </c>
      <c r="G108" s="2" t="s">
        <v>132</v>
      </c>
      <c r="H108" s="2" t="s">
        <v>290</v>
      </c>
      <c r="I108" s="2" t="s">
        <v>716</v>
      </c>
      <c r="J108" s="2" t="s">
        <v>700</v>
      </c>
      <c r="K108" s="2" t="s">
        <v>701</v>
      </c>
      <c r="L108" s="2" t="s">
        <v>977</v>
      </c>
      <c r="M108" s="2" t="s">
        <v>1164</v>
      </c>
      <c r="N108" s="89">
        <v>42501</v>
      </c>
      <c r="O108" s="89">
        <v>32982</v>
      </c>
      <c r="P108" s="89"/>
      <c r="Q108" s="2">
        <v>1</v>
      </c>
      <c r="R108" s="2">
        <v>31</v>
      </c>
      <c r="S108" s="2">
        <v>0</v>
      </c>
      <c r="T108" s="2">
        <v>0</v>
      </c>
      <c r="U108" s="2">
        <v>31</v>
      </c>
      <c r="V108" s="90">
        <v>10000</v>
      </c>
      <c r="W108" s="90">
        <v>0</v>
      </c>
      <c r="X108" s="90">
        <v>4000</v>
      </c>
      <c r="Y108" s="90">
        <v>0</v>
      </c>
      <c r="Z108" s="90">
        <v>1600</v>
      </c>
      <c r="AA108" s="90">
        <v>0</v>
      </c>
      <c r="AB108" s="90">
        <v>0</v>
      </c>
      <c r="AC108" s="90">
        <v>0</v>
      </c>
      <c r="AD108" s="90">
        <v>1250</v>
      </c>
      <c r="AE108" s="90">
        <v>0</v>
      </c>
      <c r="AF108" s="90">
        <v>5407</v>
      </c>
      <c r="AG108" s="90">
        <v>0</v>
      </c>
      <c r="AH108" s="90">
        <v>0</v>
      </c>
      <c r="AI108" s="90">
        <v>0</v>
      </c>
      <c r="AJ108" s="90">
        <v>0</v>
      </c>
      <c r="AK108" s="90">
        <v>0</v>
      </c>
      <c r="AL108" s="90">
        <v>0</v>
      </c>
      <c r="AM108" s="90">
        <v>0</v>
      </c>
      <c r="AN108" s="90">
        <v>0</v>
      </c>
      <c r="AO108" s="90">
        <v>0</v>
      </c>
      <c r="AP108" s="90">
        <v>0</v>
      </c>
      <c r="AQ108" s="90">
        <v>0</v>
      </c>
      <c r="AR108" s="90">
        <v>0</v>
      </c>
      <c r="AS108" s="90">
        <v>0</v>
      </c>
      <c r="AT108" s="90">
        <v>0</v>
      </c>
      <c r="AU108" s="90">
        <v>0</v>
      </c>
      <c r="AV108" s="90">
        <v>0</v>
      </c>
      <c r="AW108" s="90">
        <v>0</v>
      </c>
      <c r="AX108" s="90">
        <v>0</v>
      </c>
      <c r="AY108" s="90">
        <v>0</v>
      </c>
      <c r="AZ108" s="90">
        <v>0</v>
      </c>
      <c r="BA108" s="90">
        <v>0</v>
      </c>
      <c r="BB108" s="90">
        <v>0</v>
      </c>
      <c r="BC108" s="90">
        <v>22257</v>
      </c>
      <c r="BD108" s="90">
        <v>1200</v>
      </c>
      <c r="BE108" s="90">
        <v>0</v>
      </c>
      <c r="BF108" s="90">
        <v>0</v>
      </c>
      <c r="BG108" s="90">
        <v>0</v>
      </c>
      <c r="BH108" s="90">
        <v>0</v>
      </c>
      <c r="BI108" s="90">
        <v>0</v>
      </c>
      <c r="BJ108" s="90">
        <v>0</v>
      </c>
      <c r="BK108" s="90">
        <v>0</v>
      </c>
      <c r="BL108" s="90">
        <v>0</v>
      </c>
      <c r="BM108" s="90">
        <v>0</v>
      </c>
      <c r="BN108" s="90">
        <v>0</v>
      </c>
      <c r="BO108" s="90">
        <v>0</v>
      </c>
      <c r="BP108" s="90">
        <v>0</v>
      </c>
      <c r="BQ108" s="90">
        <v>0</v>
      </c>
      <c r="BR108" s="90">
        <v>0</v>
      </c>
      <c r="BS108" s="90">
        <v>0</v>
      </c>
      <c r="BT108" s="90">
        <v>0</v>
      </c>
      <c r="BU108" s="90">
        <v>1200</v>
      </c>
      <c r="BV108" s="90">
        <v>21057</v>
      </c>
    </row>
    <row r="109" spans="1:74" ht="24.95" customHeight="1" x14ac:dyDescent="0.25">
      <c r="A109" s="89">
        <v>42825</v>
      </c>
      <c r="B109" s="2">
        <v>192</v>
      </c>
      <c r="C109" s="2" t="s">
        <v>702</v>
      </c>
      <c r="D109" s="2" t="s">
        <v>703</v>
      </c>
      <c r="E109" s="1" t="s">
        <v>611</v>
      </c>
      <c r="F109" s="2" t="s">
        <v>0</v>
      </c>
      <c r="G109" s="2" t="s">
        <v>132</v>
      </c>
      <c r="H109" s="2" t="s">
        <v>290</v>
      </c>
      <c r="I109" s="2" t="s">
        <v>716</v>
      </c>
      <c r="J109" s="2" t="s">
        <v>704</v>
      </c>
      <c r="K109" s="2" t="s">
        <v>705</v>
      </c>
      <c r="L109" s="2" t="s">
        <v>978</v>
      </c>
      <c r="M109" s="2" t="s">
        <v>1165</v>
      </c>
      <c r="N109" s="89">
        <v>42501</v>
      </c>
      <c r="O109" s="89">
        <v>33745</v>
      </c>
      <c r="P109" s="89"/>
      <c r="Q109" s="2">
        <v>1</v>
      </c>
      <c r="R109" s="2">
        <v>31</v>
      </c>
      <c r="S109" s="2">
        <v>0</v>
      </c>
      <c r="T109" s="2">
        <v>0</v>
      </c>
      <c r="U109" s="2">
        <v>31</v>
      </c>
      <c r="V109" s="90">
        <v>10000</v>
      </c>
      <c r="W109" s="90">
        <v>0</v>
      </c>
      <c r="X109" s="90">
        <v>4000</v>
      </c>
      <c r="Y109" s="90">
        <v>0</v>
      </c>
      <c r="Z109" s="90">
        <v>1600</v>
      </c>
      <c r="AA109" s="90">
        <v>0</v>
      </c>
      <c r="AB109" s="90">
        <v>0</v>
      </c>
      <c r="AC109" s="90">
        <v>0</v>
      </c>
      <c r="AD109" s="90">
        <v>1250</v>
      </c>
      <c r="AE109" s="90">
        <v>0</v>
      </c>
      <c r="AF109" s="90">
        <v>5407</v>
      </c>
      <c r="AG109" s="90">
        <v>0</v>
      </c>
      <c r="AH109" s="90">
        <v>0</v>
      </c>
      <c r="AI109" s="90">
        <v>0</v>
      </c>
      <c r="AJ109" s="90">
        <v>0</v>
      </c>
      <c r="AK109" s="90">
        <v>0</v>
      </c>
      <c r="AL109" s="90">
        <v>0</v>
      </c>
      <c r="AM109" s="90">
        <v>0</v>
      </c>
      <c r="AN109" s="90">
        <v>0</v>
      </c>
      <c r="AO109" s="90">
        <v>0</v>
      </c>
      <c r="AP109" s="90">
        <v>0</v>
      </c>
      <c r="AQ109" s="90">
        <v>0</v>
      </c>
      <c r="AR109" s="90">
        <v>0</v>
      </c>
      <c r="AS109" s="90">
        <v>0</v>
      </c>
      <c r="AT109" s="90">
        <v>0</v>
      </c>
      <c r="AU109" s="90">
        <v>0</v>
      </c>
      <c r="AV109" s="90">
        <v>0</v>
      </c>
      <c r="AW109" s="90">
        <v>0</v>
      </c>
      <c r="AX109" s="90">
        <v>0</v>
      </c>
      <c r="AY109" s="90">
        <v>0</v>
      </c>
      <c r="AZ109" s="90">
        <v>0</v>
      </c>
      <c r="BA109" s="90">
        <v>0</v>
      </c>
      <c r="BB109" s="90">
        <v>0</v>
      </c>
      <c r="BC109" s="90">
        <v>22257</v>
      </c>
      <c r="BD109" s="90">
        <v>1200</v>
      </c>
      <c r="BE109" s="90">
        <v>0</v>
      </c>
      <c r="BF109" s="90">
        <v>0</v>
      </c>
      <c r="BG109" s="90">
        <v>0</v>
      </c>
      <c r="BH109" s="90">
        <v>0</v>
      </c>
      <c r="BI109" s="90">
        <v>0</v>
      </c>
      <c r="BJ109" s="90">
        <v>0</v>
      </c>
      <c r="BK109" s="90">
        <v>0</v>
      </c>
      <c r="BL109" s="90">
        <v>0</v>
      </c>
      <c r="BM109" s="90">
        <v>0</v>
      </c>
      <c r="BN109" s="90">
        <v>0</v>
      </c>
      <c r="BO109" s="90">
        <v>0</v>
      </c>
      <c r="BP109" s="90">
        <v>0</v>
      </c>
      <c r="BQ109" s="90">
        <v>0</v>
      </c>
      <c r="BR109" s="90">
        <v>0</v>
      </c>
      <c r="BS109" s="90">
        <v>0</v>
      </c>
      <c r="BT109" s="90">
        <v>0</v>
      </c>
      <c r="BU109" s="90">
        <v>1200</v>
      </c>
      <c r="BV109" s="90">
        <v>21057</v>
      </c>
    </row>
    <row r="110" spans="1:74" ht="24.95" customHeight="1" x14ac:dyDescent="0.25">
      <c r="A110" s="89">
        <v>42825</v>
      </c>
      <c r="B110" s="2">
        <v>193</v>
      </c>
      <c r="C110" s="2" t="s">
        <v>706</v>
      </c>
      <c r="D110" s="2" t="s">
        <v>707</v>
      </c>
      <c r="E110" s="1" t="s">
        <v>708</v>
      </c>
      <c r="F110" s="2" t="s">
        <v>0</v>
      </c>
      <c r="G110" s="2" t="s">
        <v>709</v>
      </c>
      <c r="H110" s="2" t="s">
        <v>290</v>
      </c>
      <c r="I110" s="2" t="s">
        <v>716</v>
      </c>
      <c r="J110" s="2" t="s">
        <v>717</v>
      </c>
      <c r="K110" s="2"/>
      <c r="L110" s="2"/>
      <c r="M110" s="2"/>
      <c r="N110" s="89">
        <v>42504</v>
      </c>
      <c r="O110" s="89">
        <v>35758</v>
      </c>
      <c r="P110" s="89"/>
      <c r="Q110" s="2">
        <v>1</v>
      </c>
      <c r="R110" s="2">
        <v>31</v>
      </c>
      <c r="S110" s="2">
        <v>0</v>
      </c>
      <c r="T110" s="2">
        <v>0</v>
      </c>
      <c r="U110" s="2">
        <v>31</v>
      </c>
      <c r="V110" s="90">
        <v>0</v>
      </c>
      <c r="W110" s="90">
        <v>0</v>
      </c>
      <c r="X110" s="90">
        <v>0</v>
      </c>
      <c r="Y110" s="90">
        <v>0</v>
      </c>
      <c r="Z110" s="90">
        <v>0</v>
      </c>
      <c r="AA110" s="90">
        <v>0</v>
      </c>
      <c r="AB110" s="90">
        <v>0</v>
      </c>
      <c r="AC110" s="90">
        <v>0</v>
      </c>
      <c r="AD110" s="90">
        <v>0</v>
      </c>
      <c r="AE110" s="90">
        <v>0</v>
      </c>
      <c r="AF110" s="90">
        <v>18000</v>
      </c>
      <c r="AG110" s="90">
        <v>0</v>
      </c>
      <c r="AH110" s="90">
        <v>0</v>
      </c>
      <c r="AI110" s="90">
        <v>0</v>
      </c>
      <c r="AJ110" s="90">
        <v>0</v>
      </c>
      <c r="AK110" s="90">
        <v>0</v>
      </c>
      <c r="AL110" s="90">
        <v>0</v>
      </c>
      <c r="AM110" s="90">
        <v>0</v>
      </c>
      <c r="AN110" s="90">
        <v>0</v>
      </c>
      <c r="AO110" s="90">
        <v>0</v>
      </c>
      <c r="AP110" s="90">
        <v>0</v>
      </c>
      <c r="AQ110" s="90">
        <v>0</v>
      </c>
      <c r="AR110" s="90">
        <v>0</v>
      </c>
      <c r="AS110" s="90">
        <v>0</v>
      </c>
      <c r="AT110" s="90">
        <v>0</v>
      </c>
      <c r="AU110" s="90">
        <v>0</v>
      </c>
      <c r="AV110" s="90">
        <v>0</v>
      </c>
      <c r="AW110" s="90">
        <v>0</v>
      </c>
      <c r="AX110" s="90">
        <v>0</v>
      </c>
      <c r="AY110" s="90">
        <v>0</v>
      </c>
      <c r="AZ110" s="90">
        <v>0</v>
      </c>
      <c r="BA110" s="90">
        <v>0</v>
      </c>
      <c r="BB110" s="90">
        <v>0</v>
      </c>
      <c r="BC110" s="90">
        <v>18000</v>
      </c>
      <c r="BD110" s="90">
        <v>0</v>
      </c>
      <c r="BE110" s="90">
        <v>0</v>
      </c>
      <c r="BF110" s="90">
        <v>0</v>
      </c>
      <c r="BG110" s="90">
        <v>0</v>
      </c>
      <c r="BH110" s="90">
        <v>0</v>
      </c>
      <c r="BI110" s="90">
        <v>0</v>
      </c>
      <c r="BJ110" s="90">
        <v>0</v>
      </c>
      <c r="BK110" s="90">
        <v>0</v>
      </c>
      <c r="BL110" s="90">
        <v>0</v>
      </c>
      <c r="BM110" s="90">
        <v>0</v>
      </c>
      <c r="BN110" s="90">
        <v>0</v>
      </c>
      <c r="BO110" s="90">
        <v>0</v>
      </c>
      <c r="BP110" s="90">
        <v>0</v>
      </c>
      <c r="BQ110" s="90">
        <v>0</v>
      </c>
      <c r="BR110" s="90">
        <v>0</v>
      </c>
      <c r="BS110" s="90">
        <v>0</v>
      </c>
      <c r="BT110" s="90">
        <v>0</v>
      </c>
      <c r="BU110" s="90">
        <v>0</v>
      </c>
      <c r="BV110" s="90">
        <v>18000</v>
      </c>
    </row>
    <row r="111" spans="1:74" ht="30" x14ac:dyDescent="0.25">
      <c r="A111" s="89">
        <v>42825</v>
      </c>
      <c r="B111" s="2">
        <v>194</v>
      </c>
      <c r="C111" s="2" t="s">
        <v>719</v>
      </c>
      <c r="D111" s="2" t="s">
        <v>720</v>
      </c>
      <c r="E111" s="1" t="s">
        <v>721</v>
      </c>
      <c r="F111" s="2" t="s">
        <v>0</v>
      </c>
      <c r="G111" s="2" t="s">
        <v>82</v>
      </c>
      <c r="H111" s="2" t="s">
        <v>290</v>
      </c>
      <c r="I111" s="2" t="s">
        <v>593</v>
      </c>
      <c r="J111" s="2" t="s">
        <v>741</v>
      </c>
      <c r="K111" s="2" t="s">
        <v>722</v>
      </c>
      <c r="L111" s="2" t="s">
        <v>979</v>
      </c>
      <c r="M111" s="2" t="s">
        <v>1166</v>
      </c>
      <c r="N111" s="89">
        <v>42517</v>
      </c>
      <c r="O111" s="89">
        <v>26908</v>
      </c>
      <c r="P111" s="89"/>
      <c r="Q111" s="2">
        <v>1</v>
      </c>
      <c r="R111" s="2">
        <v>31</v>
      </c>
      <c r="S111" s="2">
        <v>0</v>
      </c>
      <c r="T111" s="2">
        <v>0</v>
      </c>
      <c r="U111" s="2">
        <v>31</v>
      </c>
      <c r="V111" s="90">
        <v>63333</v>
      </c>
      <c r="W111" s="90">
        <v>0</v>
      </c>
      <c r="X111" s="90">
        <v>25333</v>
      </c>
      <c r="Y111" s="90">
        <v>0</v>
      </c>
      <c r="Z111" s="90">
        <v>1600</v>
      </c>
      <c r="AA111" s="90">
        <v>0</v>
      </c>
      <c r="AB111" s="90">
        <v>0</v>
      </c>
      <c r="AC111" s="90">
        <v>0</v>
      </c>
      <c r="AD111" s="90">
        <v>1250</v>
      </c>
      <c r="AE111" s="90">
        <v>0</v>
      </c>
      <c r="AF111" s="90">
        <v>52764</v>
      </c>
      <c r="AG111" s="90">
        <v>0</v>
      </c>
      <c r="AH111" s="90">
        <v>0</v>
      </c>
      <c r="AI111" s="90">
        <v>0</v>
      </c>
      <c r="AJ111" s="90">
        <v>0</v>
      </c>
      <c r="AK111" s="90">
        <v>0</v>
      </c>
      <c r="AL111" s="90">
        <v>0</v>
      </c>
      <c r="AM111" s="90">
        <v>0</v>
      </c>
      <c r="AN111" s="90">
        <v>0</v>
      </c>
      <c r="AO111" s="90">
        <v>0</v>
      </c>
      <c r="AP111" s="90">
        <v>0</v>
      </c>
      <c r="AQ111" s="90">
        <v>0</v>
      </c>
      <c r="AR111" s="90">
        <v>0</v>
      </c>
      <c r="AS111" s="90">
        <v>0</v>
      </c>
      <c r="AT111" s="90">
        <v>0</v>
      </c>
      <c r="AU111" s="90">
        <v>0</v>
      </c>
      <c r="AV111" s="90">
        <v>0</v>
      </c>
      <c r="AW111" s="90">
        <v>0</v>
      </c>
      <c r="AX111" s="90">
        <v>0</v>
      </c>
      <c r="AY111" s="90">
        <v>0</v>
      </c>
      <c r="AZ111" s="90">
        <v>0</v>
      </c>
      <c r="BA111" s="90">
        <v>0</v>
      </c>
      <c r="BB111" s="90">
        <v>0</v>
      </c>
      <c r="BC111" s="90">
        <v>144280</v>
      </c>
      <c r="BD111" s="90">
        <v>7600</v>
      </c>
      <c r="BE111" s="90">
        <v>0</v>
      </c>
      <c r="BF111" s="90">
        <v>0</v>
      </c>
      <c r="BG111" s="90">
        <v>0</v>
      </c>
      <c r="BH111" s="90">
        <v>390</v>
      </c>
      <c r="BI111" s="90">
        <v>0</v>
      </c>
      <c r="BJ111" s="90">
        <v>0</v>
      </c>
      <c r="BK111" s="90">
        <v>0</v>
      </c>
      <c r="BL111" s="90">
        <v>0</v>
      </c>
      <c r="BM111" s="90">
        <v>0</v>
      </c>
      <c r="BN111" s="90">
        <v>0</v>
      </c>
      <c r="BO111" s="90">
        <v>0</v>
      </c>
      <c r="BP111" s="90">
        <v>0</v>
      </c>
      <c r="BQ111" s="90">
        <v>0</v>
      </c>
      <c r="BR111" s="90">
        <v>0</v>
      </c>
      <c r="BS111" s="90">
        <v>0</v>
      </c>
      <c r="BT111" s="90">
        <v>0</v>
      </c>
      <c r="BU111" s="90">
        <v>7990</v>
      </c>
      <c r="BV111" s="90">
        <v>136290</v>
      </c>
    </row>
    <row r="112" spans="1:74" ht="24.95" customHeight="1" x14ac:dyDescent="0.25">
      <c r="A112" s="89">
        <v>42825</v>
      </c>
      <c r="B112" s="2">
        <v>195</v>
      </c>
      <c r="C112" s="2" t="s">
        <v>723</v>
      </c>
      <c r="D112" s="2" t="s">
        <v>724</v>
      </c>
      <c r="E112" s="1" t="s">
        <v>725</v>
      </c>
      <c r="F112" s="2" t="s">
        <v>0</v>
      </c>
      <c r="G112" s="2" t="s">
        <v>132</v>
      </c>
      <c r="H112" s="2" t="s">
        <v>290</v>
      </c>
      <c r="I112" s="2" t="s">
        <v>716</v>
      </c>
      <c r="J112" s="2" t="s">
        <v>742</v>
      </c>
      <c r="K112" s="2" t="s">
        <v>726</v>
      </c>
      <c r="L112" s="2" t="s">
        <v>980</v>
      </c>
      <c r="M112" s="2" t="s">
        <v>1167</v>
      </c>
      <c r="N112" s="89">
        <v>42527</v>
      </c>
      <c r="O112" s="89">
        <v>22832</v>
      </c>
      <c r="P112" s="89"/>
      <c r="Q112" s="2">
        <v>1</v>
      </c>
      <c r="R112" s="2">
        <v>31</v>
      </c>
      <c r="S112" s="2">
        <v>0</v>
      </c>
      <c r="T112" s="2">
        <v>0</v>
      </c>
      <c r="U112" s="2">
        <v>31</v>
      </c>
      <c r="V112" s="90">
        <v>15067</v>
      </c>
      <c r="W112" s="90">
        <v>0</v>
      </c>
      <c r="X112" s="90">
        <v>6027</v>
      </c>
      <c r="Y112" s="90">
        <v>0</v>
      </c>
      <c r="Z112" s="90">
        <v>1600</v>
      </c>
      <c r="AA112" s="90">
        <v>0</v>
      </c>
      <c r="AB112" s="90">
        <v>0</v>
      </c>
      <c r="AC112" s="90">
        <v>0</v>
      </c>
      <c r="AD112" s="90">
        <v>1250</v>
      </c>
      <c r="AE112" s="90">
        <v>0</v>
      </c>
      <c r="AF112" s="90">
        <v>10128</v>
      </c>
      <c r="AG112" s="90">
        <v>0</v>
      </c>
      <c r="AH112" s="90">
        <v>0</v>
      </c>
      <c r="AI112" s="90">
        <v>0</v>
      </c>
      <c r="AJ112" s="90">
        <v>0</v>
      </c>
      <c r="AK112" s="90">
        <v>0</v>
      </c>
      <c r="AL112" s="90">
        <v>0</v>
      </c>
      <c r="AM112" s="90">
        <v>0</v>
      </c>
      <c r="AN112" s="90">
        <v>0</v>
      </c>
      <c r="AO112" s="90">
        <v>0</v>
      </c>
      <c r="AP112" s="90">
        <v>0</v>
      </c>
      <c r="AQ112" s="90">
        <v>0</v>
      </c>
      <c r="AR112" s="90">
        <v>0</v>
      </c>
      <c r="AS112" s="90">
        <v>0</v>
      </c>
      <c r="AT112" s="90">
        <v>0</v>
      </c>
      <c r="AU112" s="90">
        <v>0</v>
      </c>
      <c r="AV112" s="90">
        <v>0</v>
      </c>
      <c r="AW112" s="90">
        <v>0</v>
      </c>
      <c r="AX112" s="90">
        <v>0</v>
      </c>
      <c r="AY112" s="90">
        <v>0</v>
      </c>
      <c r="AZ112" s="90">
        <v>0</v>
      </c>
      <c r="BA112" s="90">
        <v>0</v>
      </c>
      <c r="BB112" s="90">
        <v>0</v>
      </c>
      <c r="BC112" s="90">
        <v>34072</v>
      </c>
      <c r="BD112" s="90">
        <v>1808</v>
      </c>
      <c r="BE112" s="90">
        <v>0</v>
      </c>
      <c r="BF112" s="90">
        <v>0</v>
      </c>
      <c r="BG112" s="90">
        <v>0</v>
      </c>
      <c r="BH112" s="90">
        <v>0</v>
      </c>
      <c r="BI112" s="90">
        <v>0</v>
      </c>
      <c r="BJ112" s="90">
        <v>0</v>
      </c>
      <c r="BK112" s="90">
        <v>0</v>
      </c>
      <c r="BL112" s="90">
        <v>0</v>
      </c>
      <c r="BM112" s="90">
        <v>0</v>
      </c>
      <c r="BN112" s="90">
        <v>0</v>
      </c>
      <c r="BO112" s="90">
        <v>0</v>
      </c>
      <c r="BP112" s="90">
        <v>0</v>
      </c>
      <c r="BQ112" s="90">
        <v>0</v>
      </c>
      <c r="BR112" s="90">
        <v>0</v>
      </c>
      <c r="BS112" s="90">
        <v>0</v>
      </c>
      <c r="BT112" s="90">
        <v>0</v>
      </c>
      <c r="BU112" s="90">
        <v>1808</v>
      </c>
      <c r="BV112" s="90">
        <v>32264</v>
      </c>
    </row>
    <row r="113" spans="1:74" ht="24.95" customHeight="1" x14ac:dyDescent="0.25">
      <c r="A113" s="89">
        <v>42825</v>
      </c>
      <c r="B113" s="2">
        <v>196</v>
      </c>
      <c r="C113" s="2" t="s">
        <v>730</v>
      </c>
      <c r="D113" s="2" t="s">
        <v>731</v>
      </c>
      <c r="E113" s="1" t="s">
        <v>270</v>
      </c>
      <c r="F113" s="2" t="s">
        <v>0</v>
      </c>
      <c r="G113" s="2" t="s">
        <v>76</v>
      </c>
      <c r="H113" s="2" t="s">
        <v>290</v>
      </c>
      <c r="I113" s="2" t="s">
        <v>716</v>
      </c>
      <c r="J113" s="2" t="s">
        <v>744</v>
      </c>
      <c r="K113" s="2" t="s">
        <v>732</v>
      </c>
      <c r="L113" s="2" t="s">
        <v>982</v>
      </c>
      <c r="M113" s="2" t="s">
        <v>1168</v>
      </c>
      <c r="N113" s="89">
        <v>42535</v>
      </c>
      <c r="O113" s="89">
        <v>30783</v>
      </c>
      <c r="P113" s="89"/>
      <c r="Q113" s="2">
        <v>1</v>
      </c>
      <c r="R113" s="2">
        <v>31</v>
      </c>
      <c r="S113" s="2">
        <v>0</v>
      </c>
      <c r="T113" s="2">
        <v>0</v>
      </c>
      <c r="U113" s="2">
        <v>31</v>
      </c>
      <c r="V113" s="90">
        <v>41667</v>
      </c>
      <c r="W113" s="90">
        <v>0</v>
      </c>
      <c r="X113" s="90">
        <v>16667</v>
      </c>
      <c r="Y113" s="90">
        <v>0</v>
      </c>
      <c r="Z113" s="90">
        <v>1600</v>
      </c>
      <c r="AA113" s="90">
        <v>0</v>
      </c>
      <c r="AB113" s="90">
        <v>0</v>
      </c>
      <c r="AC113" s="90">
        <v>0</v>
      </c>
      <c r="AD113" s="90">
        <v>1250</v>
      </c>
      <c r="AE113" s="90">
        <v>0</v>
      </c>
      <c r="AF113" s="90">
        <v>34463</v>
      </c>
      <c r="AG113" s="90">
        <v>0</v>
      </c>
      <c r="AH113" s="90">
        <v>0</v>
      </c>
      <c r="AI113" s="90">
        <v>0</v>
      </c>
      <c r="AJ113" s="90">
        <v>0</v>
      </c>
      <c r="AK113" s="90">
        <v>0</v>
      </c>
      <c r="AL113" s="90">
        <v>0</v>
      </c>
      <c r="AM113" s="90">
        <v>0</v>
      </c>
      <c r="AN113" s="90">
        <v>0</v>
      </c>
      <c r="AO113" s="90">
        <v>0</v>
      </c>
      <c r="AP113" s="90">
        <v>0</v>
      </c>
      <c r="AQ113" s="90">
        <v>0</v>
      </c>
      <c r="AR113" s="90">
        <v>0</v>
      </c>
      <c r="AS113" s="90">
        <v>0</v>
      </c>
      <c r="AT113" s="90">
        <v>0</v>
      </c>
      <c r="AU113" s="90">
        <v>0</v>
      </c>
      <c r="AV113" s="90">
        <v>0</v>
      </c>
      <c r="AW113" s="90">
        <v>0</v>
      </c>
      <c r="AX113" s="90">
        <v>0</v>
      </c>
      <c r="AY113" s="90">
        <v>0</v>
      </c>
      <c r="AZ113" s="90">
        <v>0</v>
      </c>
      <c r="BA113" s="90">
        <v>0</v>
      </c>
      <c r="BB113" s="90">
        <v>0</v>
      </c>
      <c r="BC113" s="90">
        <v>95647</v>
      </c>
      <c r="BD113" s="90">
        <v>5000</v>
      </c>
      <c r="BE113" s="90">
        <v>0</v>
      </c>
      <c r="BF113" s="90">
        <v>0</v>
      </c>
      <c r="BG113" s="90">
        <v>0</v>
      </c>
      <c r="BH113" s="90">
        <v>30444</v>
      </c>
      <c r="BI113" s="90">
        <v>0</v>
      </c>
      <c r="BJ113" s="90">
        <v>0</v>
      </c>
      <c r="BK113" s="90">
        <v>0</v>
      </c>
      <c r="BL113" s="90">
        <v>0</v>
      </c>
      <c r="BM113" s="90">
        <v>0</v>
      </c>
      <c r="BN113" s="90">
        <v>0</v>
      </c>
      <c r="BO113" s="90">
        <v>0</v>
      </c>
      <c r="BP113" s="90">
        <v>0</v>
      </c>
      <c r="BQ113" s="90">
        <v>0</v>
      </c>
      <c r="BR113" s="90">
        <v>0</v>
      </c>
      <c r="BS113" s="90">
        <v>0</v>
      </c>
      <c r="BT113" s="91">
        <v>3760</v>
      </c>
      <c r="BU113" s="90">
        <v>39204</v>
      </c>
      <c r="BV113" s="90">
        <v>56443</v>
      </c>
    </row>
    <row r="114" spans="1:74" ht="24.95" customHeight="1" x14ac:dyDescent="0.25">
      <c r="A114" s="89">
        <v>42825</v>
      </c>
      <c r="B114" s="2">
        <v>197</v>
      </c>
      <c r="C114" s="2" t="s">
        <v>745</v>
      </c>
      <c r="D114" s="2" t="s">
        <v>746</v>
      </c>
      <c r="E114" s="1" t="s">
        <v>70</v>
      </c>
      <c r="F114" s="2" t="s">
        <v>0</v>
      </c>
      <c r="G114" s="2"/>
      <c r="H114" s="2" t="s">
        <v>290</v>
      </c>
      <c r="I114" s="2"/>
      <c r="J114" s="2" t="s">
        <v>747</v>
      </c>
      <c r="K114" s="2" t="s">
        <v>748</v>
      </c>
      <c r="L114" s="2" t="s">
        <v>983</v>
      </c>
      <c r="M114" s="2" t="s">
        <v>1169</v>
      </c>
      <c r="N114" s="89">
        <v>42556</v>
      </c>
      <c r="O114" s="89">
        <v>31560</v>
      </c>
      <c r="P114" s="89"/>
      <c r="Q114" s="2">
        <v>1</v>
      </c>
      <c r="R114" s="2">
        <v>31</v>
      </c>
      <c r="S114" s="2">
        <v>0</v>
      </c>
      <c r="T114" s="2">
        <v>0</v>
      </c>
      <c r="U114" s="2">
        <v>31</v>
      </c>
      <c r="V114" s="90">
        <v>25000</v>
      </c>
      <c r="W114" s="90">
        <v>0</v>
      </c>
      <c r="X114" s="90">
        <v>10000</v>
      </c>
      <c r="Y114" s="90">
        <v>0</v>
      </c>
      <c r="Z114" s="90">
        <v>1600</v>
      </c>
      <c r="AA114" s="90">
        <v>0</v>
      </c>
      <c r="AB114" s="90">
        <v>0</v>
      </c>
      <c r="AC114" s="90">
        <v>0</v>
      </c>
      <c r="AD114" s="90">
        <v>1250</v>
      </c>
      <c r="AE114" s="90">
        <v>0</v>
      </c>
      <c r="AF114" s="90">
        <v>19040</v>
      </c>
      <c r="AG114" s="90">
        <v>0</v>
      </c>
      <c r="AH114" s="90">
        <v>0</v>
      </c>
      <c r="AI114" s="90">
        <v>0</v>
      </c>
      <c r="AJ114" s="90">
        <v>0</v>
      </c>
      <c r="AK114" s="90">
        <v>0</v>
      </c>
      <c r="AL114" s="90">
        <v>0</v>
      </c>
      <c r="AM114" s="90">
        <v>0</v>
      </c>
      <c r="AN114" s="90">
        <v>0</v>
      </c>
      <c r="AO114" s="90">
        <v>0</v>
      </c>
      <c r="AP114" s="90">
        <v>0</v>
      </c>
      <c r="AQ114" s="90">
        <v>0</v>
      </c>
      <c r="AR114" s="90">
        <v>0</v>
      </c>
      <c r="AS114" s="90">
        <v>0</v>
      </c>
      <c r="AT114" s="90">
        <v>0</v>
      </c>
      <c r="AU114" s="90">
        <v>0</v>
      </c>
      <c r="AV114" s="90">
        <v>0</v>
      </c>
      <c r="AW114" s="90">
        <v>0</v>
      </c>
      <c r="AX114" s="90">
        <v>0</v>
      </c>
      <c r="AY114" s="90">
        <v>0</v>
      </c>
      <c r="AZ114" s="90">
        <v>0</v>
      </c>
      <c r="BA114" s="90">
        <v>0</v>
      </c>
      <c r="BB114" s="90">
        <v>0</v>
      </c>
      <c r="BC114" s="90">
        <v>56890</v>
      </c>
      <c r="BD114" s="90">
        <v>3000</v>
      </c>
      <c r="BE114" s="90">
        <v>0</v>
      </c>
      <c r="BF114" s="90">
        <v>0</v>
      </c>
      <c r="BG114" s="90">
        <v>0</v>
      </c>
      <c r="BH114" s="90">
        <v>0</v>
      </c>
      <c r="BI114" s="90">
        <v>0</v>
      </c>
      <c r="BJ114" s="90">
        <v>0</v>
      </c>
      <c r="BK114" s="90">
        <v>0</v>
      </c>
      <c r="BL114" s="90">
        <v>0</v>
      </c>
      <c r="BM114" s="90">
        <v>0</v>
      </c>
      <c r="BN114" s="90">
        <v>0</v>
      </c>
      <c r="BO114" s="90">
        <v>0</v>
      </c>
      <c r="BP114" s="90">
        <v>0</v>
      </c>
      <c r="BQ114" s="90">
        <v>0</v>
      </c>
      <c r="BR114" s="90">
        <v>0</v>
      </c>
      <c r="BS114" s="90">
        <v>0</v>
      </c>
      <c r="BT114" s="90">
        <v>0</v>
      </c>
      <c r="BU114" s="90">
        <v>3000</v>
      </c>
      <c r="BV114" s="90">
        <v>53890</v>
      </c>
    </row>
    <row r="115" spans="1:74" ht="24.95" customHeight="1" x14ac:dyDescent="0.25">
      <c r="A115" s="89">
        <v>42825</v>
      </c>
      <c r="B115" s="2">
        <v>198</v>
      </c>
      <c r="C115" s="2" t="s">
        <v>749</v>
      </c>
      <c r="D115" s="2" t="s">
        <v>750</v>
      </c>
      <c r="E115" s="1" t="s">
        <v>751</v>
      </c>
      <c r="F115" s="2" t="s">
        <v>0</v>
      </c>
      <c r="G115" s="2"/>
      <c r="H115" s="2" t="s">
        <v>39</v>
      </c>
      <c r="I115" s="2"/>
      <c r="J115" s="2" t="s">
        <v>752</v>
      </c>
      <c r="K115" s="2" t="s">
        <v>753</v>
      </c>
      <c r="L115" s="2" t="s">
        <v>984</v>
      </c>
      <c r="M115" s="2" t="s">
        <v>985</v>
      </c>
      <c r="N115" s="89">
        <v>42559</v>
      </c>
      <c r="O115" s="89">
        <v>27200</v>
      </c>
      <c r="P115" s="89"/>
      <c r="Q115" s="2">
        <v>1</v>
      </c>
      <c r="R115" s="2">
        <v>31</v>
      </c>
      <c r="S115" s="2">
        <v>0</v>
      </c>
      <c r="T115" s="2">
        <v>0</v>
      </c>
      <c r="U115" s="2">
        <v>31</v>
      </c>
      <c r="V115" s="90">
        <v>46667</v>
      </c>
      <c r="W115" s="90">
        <v>0</v>
      </c>
      <c r="X115" s="90">
        <v>18667</v>
      </c>
      <c r="Y115" s="90">
        <v>0</v>
      </c>
      <c r="Z115" s="90">
        <v>1600</v>
      </c>
      <c r="AA115" s="90">
        <v>0</v>
      </c>
      <c r="AB115" s="90">
        <v>0</v>
      </c>
      <c r="AC115" s="90">
        <v>0</v>
      </c>
      <c r="AD115" s="90">
        <v>1250</v>
      </c>
      <c r="AE115" s="90">
        <v>0</v>
      </c>
      <c r="AF115" s="90">
        <v>37647</v>
      </c>
      <c r="AG115" s="90">
        <v>0</v>
      </c>
      <c r="AH115" s="90">
        <v>0</v>
      </c>
      <c r="AI115" s="90">
        <v>0</v>
      </c>
      <c r="AJ115" s="90">
        <v>0</v>
      </c>
      <c r="AK115" s="90">
        <v>0</v>
      </c>
      <c r="AL115" s="90">
        <v>0</v>
      </c>
      <c r="AM115" s="90">
        <v>0</v>
      </c>
      <c r="AN115" s="90">
        <v>0</v>
      </c>
      <c r="AO115" s="90">
        <v>0</v>
      </c>
      <c r="AP115" s="90">
        <v>0</v>
      </c>
      <c r="AQ115" s="91">
        <v>733</v>
      </c>
      <c r="AR115" s="90">
        <v>0</v>
      </c>
      <c r="AS115" s="90">
        <v>0</v>
      </c>
      <c r="AT115" s="90">
        <v>0</v>
      </c>
      <c r="AU115" s="90">
        <v>0</v>
      </c>
      <c r="AV115" s="90">
        <v>0</v>
      </c>
      <c r="AW115" s="90">
        <v>0</v>
      </c>
      <c r="AX115" s="90">
        <v>0</v>
      </c>
      <c r="AY115" s="90">
        <v>0</v>
      </c>
      <c r="AZ115" s="90">
        <v>0</v>
      </c>
      <c r="BA115" s="90">
        <v>0</v>
      </c>
      <c r="BB115" s="90">
        <v>0</v>
      </c>
      <c r="BC115" s="90">
        <v>106564</v>
      </c>
      <c r="BD115" s="90">
        <v>5600</v>
      </c>
      <c r="BE115" s="90">
        <v>0</v>
      </c>
      <c r="BF115" s="90">
        <v>0</v>
      </c>
      <c r="BG115" s="90">
        <v>200</v>
      </c>
      <c r="BH115" s="90">
        <v>25823</v>
      </c>
      <c r="BI115" s="90">
        <v>0</v>
      </c>
      <c r="BJ115" s="90">
        <v>0</v>
      </c>
      <c r="BK115" s="90">
        <v>0</v>
      </c>
      <c r="BL115" s="90">
        <v>0</v>
      </c>
      <c r="BM115" s="90">
        <v>0</v>
      </c>
      <c r="BN115" s="90">
        <v>0</v>
      </c>
      <c r="BO115" s="91">
        <v>396</v>
      </c>
      <c r="BP115" s="90">
        <v>0</v>
      </c>
      <c r="BQ115" s="90">
        <v>0</v>
      </c>
      <c r="BR115" s="90">
        <v>0</v>
      </c>
      <c r="BS115" s="90">
        <v>0</v>
      </c>
      <c r="BT115" s="91">
        <v>3760</v>
      </c>
      <c r="BU115" s="90">
        <v>35779</v>
      </c>
      <c r="BV115" s="90">
        <v>70785</v>
      </c>
    </row>
    <row r="116" spans="1:74" ht="24.95" customHeight="1" x14ac:dyDescent="0.25">
      <c r="A116" s="89">
        <v>42825</v>
      </c>
      <c r="B116" s="2">
        <v>199</v>
      </c>
      <c r="C116" s="2" t="s">
        <v>1116</v>
      </c>
      <c r="D116" s="2" t="s">
        <v>1170</v>
      </c>
      <c r="E116" s="1" t="s">
        <v>1118</v>
      </c>
      <c r="F116" s="2" t="s">
        <v>0</v>
      </c>
      <c r="G116" s="2" t="s">
        <v>76</v>
      </c>
      <c r="H116" s="2" t="s">
        <v>39</v>
      </c>
      <c r="I116" s="2"/>
      <c r="J116" s="2" t="s">
        <v>1119</v>
      </c>
      <c r="K116" s="2" t="s">
        <v>1120</v>
      </c>
      <c r="L116" s="2"/>
      <c r="M116" s="2" t="s">
        <v>1121</v>
      </c>
      <c r="N116" s="89">
        <v>40441</v>
      </c>
      <c r="O116" s="89">
        <v>29997</v>
      </c>
      <c r="P116" s="89"/>
      <c r="Q116" s="2">
        <v>1</v>
      </c>
      <c r="R116" s="2">
        <v>31</v>
      </c>
      <c r="S116" s="2">
        <v>0</v>
      </c>
      <c r="T116" s="2">
        <v>0</v>
      </c>
      <c r="U116" s="2">
        <v>31</v>
      </c>
      <c r="V116" s="90">
        <v>32940</v>
      </c>
      <c r="W116" s="90">
        <v>0</v>
      </c>
      <c r="X116" s="90">
        <v>13176</v>
      </c>
      <c r="Y116" s="90">
        <v>0</v>
      </c>
      <c r="Z116" s="90">
        <v>0</v>
      </c>
      <c r="AA116" s="90">
        <v>0</v>
      </c>
      <c r="AB116" s="90">
        <v>2700</v>
      </c>
      <c r="AC116" s="90">
        <v>0</v>
      </c>
      <c r="AD116" s="90">
        <v>1250</v>
      </c>
      <c r="AE116" s="90">
        <v>0</v>
      </c>
      <c r="AF116" s="90">
        <v>25160</v>
      </c>
      <c r="AG116" s="90">
        <v>0</v>
      </c>
      <c r="AH116" s="90">
        <v>0</v>
      </c>
      <c r="AI116" s="90">
        <v>0</v>
      </c>
      <c r="AJ116" s="90">
        <v>0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0">
        <v>0</v>
      </c>
      <c r="AQ116" s="90">
        <v>0</v>
      </c>
      <c r="AR116" s="90">
        <v>0</v>
      </c>
      <c r="AS116" s="90">
        <v>0</v>
      </c>
      <c r="AT116" s="90">
        <v>0</v>
      </c>
      <c r="AU116" s="90">
        <v>0</v>
      </c>
      <c r="AV116" s="90">
        <v>0</v>
      </c>
      <c r="AW116" s="90">
        <v>0</v>
      </c>
      <c r="AX116" s="90">
        <v>0</v>
      </c>
      <c r="AY116" s="90">
        <v>0</v>
      </c>
      <c r="AZ116" s="90">
        <v>0</v>
      </c>
      <c r="BA116" s="90">
        <v>0</v>
      </c>
      <c r="BB116" s="90">
        <v>0</v>
      </c>
      <c r="BC116" s="90">
        <v>75226</v>
      </c>
      <c r="BD116" s="90">
        <v>3953</v>
      </c>
      <c r="BE116" s="90">
        <v>0</v>
      </c>
      <c r="BF116" s="90">
        <v>0</v>
      </c>
      <c r="BG116" s="90">
        <v>0</v>
      </c>
      <c r="BH116" s="90">
        <v>5754</v>
      </c>
      <c r="BI116" s="90">
        <v>0</v>
      </c>
      <c r="BJ116" s="90">
        <v>0</v>
      </c>
      <c r="BK116" s="90">
        <v>0</v>
      </c>
      <c r="BL116" s="90">
        <v>0</v>
      </c>
      <c r="BM116" s="90">
        <v>0</v>
      </c>
      <c r="BN116" s="90">
        <v>0</v>
      </c>
      <c r="BO116" s="90">
        <v>0</v>
      </c>
      <c r="BP116" s="90">
        <v>0</v>
      </c>
      <c r="BQ116" s="90">
        <v>0</v>
      </c>
      <c r="BR116" s="90">
        <v>0</v>
      </c>
      <c r="BS116" s="90">
        <v>0</v>
      </c>
      <c r="BT116" s="91">
        <v>1880</v>
      </c>
      <c r="BU116" s="90">
        <v>11587</v>
      </c>
      <c r="BV116" s="90">
        <v>63639</v>
      </c>
    </row>
    <row r="117" spans="1:74" ht="24.95" customHeight="1" thickBot="1" x14ac:dyDescent="0.3"/>
    <row r="118" spans="1:74" ht="24.95" customHeight="1" thickBot="1" x14ac:dyDescent="0.3">
      <c r="A118" s="52"/>
      <c r="B118" s="53"/>
      <c r="C118" s="53"/>
      <c r="D118" s="53">
        <f>+COUNTA(C5:C116)</f>
        <v>112</v>
      </c>
      <c r="E118" s="54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6">
        <f t="shared" ref="V118:BU118" si="0">SUM(V5:V117)</f>
        <v>2511888</v>
      </c>
      <c r="W118" s="56">
        <f t="shared" si="0"/>
        <v>0</v>
      </c>
      <c r="X118" s="56">
        <f t="shared" si="0"/>
        <v>1004755</v>
      </c>
      <c r="Y118" s="56">
        <f t="shared" si="0"/>
        <v>0</v>
      </c>
      <c r="Z118" s="56">
        <f t="shared" si="0"/>
        <v>121857</v>
      </c>
      <c r="AA118" s="56">
        <f t="shared" si="0"/>
        <v>0</v>
      </c>
      <c r="AB118" s="56">
        <f t="shared" si="0"/>
        <v>88882</v>
      </c>
      <c r="AC118" s="56">
        <f t="shared" si="0"/>
        <v>0</v>
      </c>
      <c r="AD118" s="56">
        <f t="shared" si="0"/>
        <v>136351</v>
      </c>
      <c r="AE118" s="56">
        <f t="shared" si="0"/>
        <v>0</v>
      </c>
      <c r="AF118" s="56">
        <f t="shared" si="0"/>
        <v>1853766</v>
      </c>
      <c r="AG118" s="56">
        <f t="shared" si="0"/>
        <v>0</v>
      </c>
      <c r="AH118" s="56">
        <f t="shared" si="0"/>
        <v>0</v>
      </c>
      <c r="AI118" s="56">
        <f t="shared" si="0"/>
        <v>0</v>
      </c>
      <c r="AJ118" s="56">
        <f t="shared" si="0"/>
        <v>0</v>
      </c>
      <c r="AK118" s="56">
        <f t="shared" si="0"/>
        <v>0</v>
      </c>
      <c r="AL118" s="56">
        <f t="shared" si="0"/>
        <v>0</v>
      </c>
      <c r="AM118" s="56">
        <f t="shared" si="0"/>
        <v>0</v>
      </c>
      <c r="AN118" s="56">
        <f t="shared" si="0"/>
        <v>0</v>
      </c>
      <c r="AO118" s="56">
        <f t="shared" si="0"/>
        <v>0</v>
      </c>
      <c r="AP118" s="56">
        <f t="shared" si="0"/>
        <v>5200</v>
      </c>
      <c r="AQ118" s="56">
        <f t="shared" si="0"/>
        <v>733</v>
      </c>
      <c r="AR118" s="56">
        <f t="shared" si="0"/>
        <v>0</v>
      </c>
      <c r="AS118" s="56">
        <f t="shared" si="0"/>
        <v>0</v>
      </c>
      <c r="AT118" s="56">
        <f t="shared" si="0"/>
        <v>0</v>
      </c>
      <c r="AU118" s="56">
        <f t="shared" si="0"/>
        <v>0</v>
      </c>
      <c r="AV118" s="56">
        <f t="shared" si="0"/>
        <v>0</v>
      </c>
      <c r="AW118" s="56">
        <f t="shared" si="0"/>
        <v>0</v>
      </c>
      <c r="AX118" s="56">
        <f t="shared" si="0"/>
        <v>0</v>
      </c>
      <c r="AY118" s="56">
        <f t="shared" si="0"/>
        <v>0</v>
      </c>
      <c r="AZ118" s="56">
        <f t="shared" si="0"/>
        <v>0</v>
      </c>
      <c r="BA118" s="56">
        <f t="shared" si="0"/>
        <v>0</v>
      </c>
      <c r="BB118" s="56">
        <f t="shared" si="0"/>
        <v>0</v>
      </c>
      <c r="BC118" s="56">
        <f t="shared" si="0"/>
        <v>5723432</v>
      </c>
      <c r="BD118" s="56">
        <f t="shared" si="0"/>
        <v>301418</v>
      </c>
      <c r="BE118" s="56">
        <f t="shared" si="0"/>
        <v>0</v>
      </c>
      <c r="BF118" s="56">
        <f t="shared" si="0"/>
        <v>0</v>
      </c>
      <c r="BG118" s="56">
        <f t="shared" si="0"/>
        <v>600</v>
      </c>
      <c r="BH118" s="56">
        <f t="shared" si="0"/>
        <v>458105</v>
      </c>
      <c r="BI118" s="56">
        <f t="shared" si="0"/>
        <v>0</v>
      </c>
      <c r="BJ118" s="56">
        <f t="shared" si="0"/>
        <v>0</v>
      </c>
      <c r="BK118" s="56">
        <f t="shared" si="0"/>
        <v>0</v>
      </c>
      <c r="BL118" s="56">
        <f t="shared" si="0"/>
        <v>0</v>
      </c>
      <c r="BM118" s="56">
        <f t="shared" si="0"/>
        <v>0</v>
      </c>
      <c r="BN118" s="56">
        <f t="shared" si="0"/>
        <v>0</v>
      </c>
      <c r="BO118" s="56">
        <f t="shared" si="0"/>
        <v>1188</v>
      </c>
      <c r="BP118" s="56">
        <f t="shared" si="0"/>
        <v>0</v>
      </c>
      <c r="BQ118" s="56">
        <f t="shared" si="0"/>
        <v>0</v>
      </c>
      <c r="BR118" s="56">
        <f t="shared" si="0"/>
        <v>0</v>
      </c>
      <c r="BS118" s="56">
        <f t="shared" si="0"/>
        <v>0</v>
      </c>
      <c r="BT118" s="56">
        <f t="shared" si="0"/>
        <v>37250</v>
      </c>
      <c r="BU118" s="56">
        <f t="shared" si="0"/>
        <v>798561</v>
      </c>
      <c r="BV118" s="57">
        <f>SUM(BV5:BV117)</f>
        <v>4924871</v>
      </c>
    </row>
    <row r="119" spans="1:74" ht="24.95" customHeight="1" x14ac:dyDescent="0.25"/>
  </sheetData>
  <autoFilter ref="A4:BW116"/>
  <printOptions gridLines="1"/>
  <pageMargins left="0.25" right="0.25" top="0.75" bottom="0.75" header="0.3" footer="0.3"/>
  <pageSetup paperSize="9" scale="61" fitToHeight="0" orientation="landscape" verticalDpi="0" r:id="rId1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5"/>
  <sheetViews>
    <sheetView workbookViewId="0">
      <pane xSplit="4" ySplit="4" topLeftCell="E116" activePane="bottomRight" state="frozen"/>
      <selection pane="topRight" activeCell="E1" sqref="E1"/>
      <selection pane="bottomLeft" activeCell="A5" sqref="A5"/>
      <selection pane="bottomRight" activeCell="U118" sqref="U118"/>
    </sheetView>
  </sheetViews>
  <sheetFormatPr defaultRowHeight="15" x14ac:dyDescent="0.25"/>
  <cols>
    <col min="1" max="1" width="11" style="2" customWidth="1"/>
    <col min="2" max="2" width="5.42578125" style="2" bestFit="1" customWidth="1"/>
    <col min="3" max="3" width="13.140625" style="2" customWidth="1"/>
    <col min="4" max="4" width="29.28515625" style="2" bestFit="1" customWidth="1"/>
    <col min="5" max="5" width="22.85546875" style="22" customWidth="1"/>
    <col min="6" max="6" width="30.28515625" style="2" hidden="1" customWidth="1"/>
    <col min="7" max="7" width="8" style="2" hidden="1" customWidth="1"/>
    <col min="8" max="8" width="14.28515625" style="2" hidden="1" customWidth="1"/>
    <col min="9" max="9" width="12.7109375" style="2" hidden="1" customWidth="1"/>
    <col min="10" max="10" width="18.5703125" style="2" hidden="1" customWidth="1"/>
    <col min="11" max="11" width="13.7109375" style="2" hidden="1" customWidth="1"/>
    <col min="12" max="12" width="17.85546875" style="2" hidden="1" customWidth="1"/>
    <col min="13" max="13" width="14.28515625" style="2" hidden="1" customWidth="1"/>
    <col min="14" max="16" width="10.42578125" style="2" hidden="1" customWidth="1"/>
    <col min="17" max="17" width="6.140625" style="2" hidden="1" customWidth="1"/>
    <col min="18" max="18" width="13.28515625" style="2" hidden="1" customWidth="1"/>
    <col min="19" max="19" width="4.42578125" style="2" hidden="1" customWidth="1"/>
    <col min="20" max="20" width="9.28515625" style="2" hidden="1" customWidth="1"/>
    <col min="21" max="21" width="4.85546875" style="2" customWidth="1"/>
    <col min="22" max="22" width="10" style="3" bestFit="1" customWidth="1"/>
    <col min="23" max="23" width="11.5703125" style="3" hidden="1" customWidth="1"/>
    <col min="24" max="24" width="10" style="3" bestFit="1" customWidth="1"/>
    <col min="25" max="25" width="10.140625" style="3" hidden="1" customWidth="1"/>
    <col min="26" max="26" width="9" style="3" bestFit="1" customWidth="1"/>
    <col min="27" max="27" width="11.7109375" style="3" hidden="1" customWidth="1"/>
    <col min="28" max="28" width="8.42578125" style="3" bestFit="1" customWidth="1"/>
    <col min="29" max="29" width="13.140625" style="3" hidden="1" customWidth="1"/>
    <col min="30" max="30" width="9.85546875" style="3" bestFit="1" customWidth="1"/>
    <col min="31" max="31" width="10.5703125" style="3" hidden="1" customWidth="1"/>
    <col min="32" max="32" width="10.42578125" style="3" customWidth="1"/>
    <col min="33" max="33" width="13.28515625" style="3" hidden="1" customWidth="1"/>
    <col min="34" max="34" width="6.42578125" style="3" bestFit="1" customWidth="1"/>
    <col min="35" max="35" width="5.5703125" style="3" customWidth="1"/>
    <col min="36" max="36" width="7.42578125" style="3" bestFit="1" customWidth="1"/>
    <col min="37" max="37" width="11.85546875" style="3" bestFit="1" customWidth="1"/>
    <col min="38" max="38" width="9" style="3" bestFit="1" customWidth="1"/>
    <col min="39" max="39" width="4.85546875" style="3" bestFit="1" customWidth="1"/>
    <col min="40" max="40" width="9" style="3" bestFit="1" customWidth="1"/>
    <col min="41" max="41" width="7.5703125" style="3" customWidth="1"/>
    <col min="42" max="42" width="8.28515625" style="3" customWidth="1"/>
    <col min="43" max="43" width="10" style="3" customWidth="1"/>
    <col min="44" max="44" width="9.7109375" style="3" customWidth="1"/>
    <col min="45" max="45" width="9.140625" style="3"/>
    <col min="46" max="16384" width="9.140625" style="2"/>
  </cols>
  <sheetData>
    <row r="1" spans="1:45" x14ac:dyDescent="0.25">
      <c r="A1" t="s">
        <v>0</v>
      </c>
    </row>
    <row r="2" spans="1:45" x14ac:dyDescent="0.25">
      <c r="A2" t="s">
        <v>1122</v>
      </c>
    </row>
    <row r="3" spans="1:45" ht="15.75" thickBot="1" x14ac:dyDescent="0.3"/>
    <row r="4" spans="1:45" s="8" customFormat="1" ht="75.75" thickBot="1" x14ac:dyDescent="0.3">
      <c r="A4" s="41" t="s">
        <v>990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714</v>
      </c>
      <c r="J4" s="42" t="s">
        <v>9</v>
      </c>
      <c r="K4" s="42" t="s">
        <v>10</v>
      </c>
      <c r="L4" s="42" t="s">
        <v>755</v>
      </c>
      <c r="M4" s="42" t="s">
        <v>756</v>
      </c>
      <c r="N4" s="42" t="s">
        <v>11</v>
      </c>
      <c r="O4" s="42" t="s">
        <v>12</v>
      </c>
      <c r="P4" s="42" t="s">
        <v>13</v>
      </c>
      <c r="Q4" s="42" t="s">
        <v>14</v>
      </c>
      <c r="R4" s="42" t="s">
        <v>15</v>
      </c>
      <c r="S4" s="42" t="s">
        <v>16</v>
      </c>
      <c r="T4" s="42" t="s">
        <v>17</v>
      </c>
      <c r="U4" s="42" t="s">
        <v>18</v>
      </c>
      <c r="V4" s="80" t="s">
        <v>19</v>
      </c>
      <c r="W4" s="80" t="s">
        <v>734</v>
      </c>
      <c r="X4" s="80" t="s">
        <v>20</v>
      </c>
      <c r="Y4" s="80" t="s">
        <v>735</v>
      </c>
      <c r="Z4" s="80" t="s">
        <v>736</v>
      </c>
      <c r="AA4" s="80" t="s">
        <v>737</v>
      </c>
      <c r="AB4" s="80" t="s">
        <v>23</v>
      </c>
      <c r="AC4" s="80" t="s">
        <v>738</v>
      </c>
      <c r="AD4" s="80" t="s">
        <v>24</v>
      </c>
      <c r="AE4" s="80" t="s">
        <v>757</v>
      </c>
      <c r="AF4" s="80" t="s">
        <v>21</v>
      </c>
      <c r="AG4" s="80" t="s">
        <v>739</v>
      </c>
      <c r="AH4" s="80" t="s">
        <v>26</v>
      </c>
      <c r="AI4" s="80" t="s">
        <v>987</v>
      </c>
      <c r="AJ4" s="80" t="s">
        <v>696</v>
      </c>
      <c r="AK4" s="80" t="s">
        <v>27</v>
      </c>
      <c r="AL4" s="80" t="s">
        <v>28</v>
      </c>
      <c r="AM4" s="80" t="s">
        <v>29</v>
      </c>
      <c r="AN4" s="80" t="s">
        <v>30</v>
      </c>
      <c r="AO4" s="80" t="s">
        <v>31</v>
      </c>
      <c r="AP4" s="80" t="s">
        <v>32</v>
      </c>
      <c r="AQ4" s="80" t="s">
        <v>33</v>
      </c>
      <c r="AR4" s="81" t="s">
        <v>34</v>
      </c>
      <c r="AS4" s="82"/>
    </row>
    <row r="5" spans="1:45" ht="24.95" customHeight="1" x14ac:dyDescent="0.25">
      <c r="A5" s="83">
        <v>42794</v>
      </c>
      <c r="B5" s="2">
        <v>1</v>
      </c>
      <c r="C5" s="2" t="s">
        <v>43</v>
      </c>
      <c r="D5" s="2" t="s">
        <v>44</v>
      </c>
      <c r="E5" s="22" t="s">
        <v>45</v>
      </c>
      <c r="F5" s="2" t="s">
        <v>0</v>
      </c>
      <c r="G5" s="2" t="s">
        <v>46</v>
      </c>
      <c r="H5" s="2" t="s">
        <v>39</v>
      </c>
      <c r="J5" s="2" t="s">
        <v>47</v>
      </c>
      <c r="K5" s="2" t="s">
        <v>48</v>
      </c>
      <c r="L5" s="2" t="s">
        <v>761</v>
      </c>
      <c r="M5" s="2" t="s">
        <v>762</v>
      </c>
      <c r="N5" s="83">
        <v>40413</v>
      </c>
      <c r="O5" s="83">
        <v>25121</v>
      </c>
      <c r="P5" s="83"/>
      <c r="Q5" s="2">
        <v>1</v>
      </c>
      <c r="R5" s="2">
        <v>28</v>
      </c>
      <c r="S5" s="2">
        <v>0</v>
      </c>
      <c r="T5" s="2">
        <v>0</v>
      </c>
      <c r="U5" s="2">
        <v>28</v>
      </c>
      <c r="V5" s="3">
        <v>52855</v>
      </c>
      <c r="W5" s="3">
        <v>0</v>
      </c>
      <c r="X5" s="3">
        <v>21142</v>
      </c>
      <c r="Y5" s="3">
        <v>0</v>
      </c>
      <c r="Z5" s="3">
        <v>0</v>
      </c>
      <c r="AA5" s="3">
        <v>0</v>
      </c>
      <c r="AB5" s="3">
        <v>2700</v>
      </c>
      <c r="AC5" s="3">
        <v>0</v>
      </c>
      <c r="AD5" s="3">
        <v>1250</v>
      </c>
      <c r="AE5" s="3">
        <v>0</v>
      </c>
      <c r="AF5" s="3">
        <v>41003</v>
      </c>
      <c r="AG5" s="3">
        <v>0</v>
      </c>
      <c r="AH5" s="3">
        <v>0</v>
      </c>
      <c r="AI5" s="3">
        <v>0</v>
      </c>
      <c r="AJ5" s="3">
        <v>0</v>
      </c>
      <c r="AK5" s="3">
        <v>118950</v>
      </c>
      <c r="AL5" s="3">
        <v>6343</v>
      </c>
      <c r="AM5" s="3">
        <v>0</v>
      </c>
      <c r="AN5" s="3">
        <v>11693</v>
      </c>
      <c r="AO5" s="3">
        <v>0</v>
      </c>
      <c r="AP5" s="3">
        <v>1880</v>
      </c>
      <c r="AQ5" s="3">
        <v>19916</v>
      </c>
      <c r="AR5" s="3">
        <v>99034</v>
      </c>
    </row>
    <row r="6" spans="1:45" ht="24.95" customHeight="1" x14ac:dyDescent="0.25">
      <c r="A6" s="83">
        <v>42794</v>
      </c>
      <c r="B6" s="2">
        <f>1+B5</f>
        <v>2</v>
      </c>
      <c r="C6" s="2" t="s">
        <v>49</v>
      </c>
      <c r="D6" s="2" t="s">
        <v>50</v>
      </c>
      <c r="E6" s="22" t="s">
        <v>51</v>
      </c>
      <c r="F6" s="2" t="s">
        <v>0</v>
      </c>
      <c r="G6" s="2" t="s">
        <v>52</v>
      </c>
      <c r="H6" s="2" t="s">
        <v>39</v>
      </c>
      <c r="J6" s="2" t="s">
        <v>53</v>
      </c>
      <c r="K6" s="2" t="s">
        <v>54</v>
      </c>
      <c r="L6" s="2" t="s">
        <v>763</v>
      </c>
      <c r="M6" s="2" t="s">
        <v>764</v>
      </c>
      <c r="N6" s="83">
        <v>40441</v>
      </c>
      <c r="O6" s="83">
        <v>30131</v>
      </c>
      <c r="P6" s="83"/>
      <c r="Q6" s="2">
        <v>1</v>
      </c>
      <c r="R6" s="2">
        <v>28</v>
      </c>
      <c r="S6" s="2">
        <v>0</v>
      </c>
      <c r="T6" s="2">
        <v>0</v>
      </c>
      <c r="U6" s="2">
        <v>28</v>
      </c>
      <c r="V6" s="3">
        <v>26252</v>
      </c>
      <c r="W6" s="3">
        <v>0</v>
      </c>
      <c r="X6" s="3">
        <v>10501</v>
      </c>
      <c r="Y6" s="3">
        <v>0</v>
      </c>
      <c r="Z6" s="3">
        <v>0</v>
      </c>
      <c r="AA6" s="3">
        <v>0</v>
      </c>
      <c r="AB6" s="3">
        <v>2700</v>
      </c>
      <c r="AC6" s="3">
        <v>0</v>
      </c>
      <c r="AD6" s="3">
        <v>1250</v>
      </c>
      <c r="AE6" s="3">
        <v>0</v>
      </c>
      <c r="AF6" s="3">
        <v>19225</v>
      </c>
      <c r="AG6" s="3">
        <v>0</v>
      </c>
      <c r="AH6" s="3">
        <v>0</v>
      </c>
      <c r="AI6" s="3">
        <v>0</v>
      </c>
      <c r="AJ6" s="3">
        <v>0</v>
      </c>
      <c r="AK6" s="3">
        <v>59928</v>
      </c>
      <c r="AL6" s="3">
        <v>3150</v>
      </c>
      <c r="AM6" s="3">
        <v>0</v>
      </c>
      <c r="AN6" s="3">
        <v>1958</v>
      </c>
      <c r="AO6" s="3">
        <v>0</v>
      </c>
      <c r="AP6" s="3">
        <v>1130</v>
      </c>
      <c r="AQ6" s="3">
        <v>6238</v>
      </c>
      <c r="AR6" s="3">
        <v>53690</v>
      </c>
    </row>
    <row r="7" spans="1:45" ht="24.95" customHeight="1" x14ac:dyDescent="0.25">
      <c r="A7" s="83">
        <v>42794</v>
      </c>
      <c r="B7" s="2">
        <f t="shared" ref="B7:B70" si="0">1+B6</f>
        <v>3</v>
      </c>
      <c r="C7" s="2" t="s">
        <v>62</v>
      </c>
      <c r="D7" s="2" t="s">
        <v>63</v>
      </c>
      <c r="E7" s="22" t="s">
        <v>64</v>
      </c>
      <c r="F7" s="2" t="s">
        <v>0</v>
      </c>
      <c r="G7" s="2" t="s">
        <v>65</v>
      </c>
      <c r="H7" s="2" t="s">
        <v>39</v>
      </c>
      <c r="J7" s="2" t="s">
        <v>66</v>
      </c>
      <c r="K7" s="2" t="s">
        <v>67</v>
      </c>
      <c r="L7" s="2" t="s">
        <v>767</v>
      </c>
      <c r="M7" s="2" t="s">
        <v>768</v>
      </c>
      <c r="N7" s="83">
        <v>40472</v>
      </c>
      <c r="O7" s="83">
        <v>23259</v>
      </c>
      <c r="P7" s="83"/>
      <c r="Q7" s="2">
        <v>1</v>
      </c>
      <c r="R7" s="2">
        <v>28</v>
      </c>
      <c r="S7" s="2">
        <v>0</v>
      </c>
      <c r="T7" s="2">
        <v>0</v>
      </c>
      <c r="U7" s="2">
        <v>28</v>
      </c>
      <c r="V7" s="3">
        <v>118524</v>
      </c>
      <c r="W7" s="3">
        <v>0</v>
      </c>
      <c r="X7" s="3">
        <v>47410</v>
      </c>
      <c r="Y7" s="3">
        <v>0</v>
      </c>
      <c r="Z7" s="3">
        <v>0</v>
      </c>
      <c r="AA7" s="3">
        <v>0</v>
      </c>
      <c r="AB7" s="3">
        <v>2700</v>
      </c>
      <c r="AC7" s="3">
        <v>0</v>
      </c>
      <c r="AD7" s="3">
        <v>1250</v>
      </c>
      <c r="AE7" s="3">
        <v>0</v>
      </c>
      <c r="AF7" s="3">
        <v>102126</v>
      </c>
      <c r="AG7" s="3">
        <v>0</v>
      </c>
      <c r="AH7" s="3">
        <v>0</v>
      </c>
      <c r="AI7" s="3">
        <v>0</v>
      </c>
      <c r="AJ7" s="3">
        <v>0</v>
      </c>
      <c r="AK7" s="3">
        <v>272010</v>
      </c>
      <c r="AL7" s="3">
        <v>14223</v>
      </c>
      <c r="AM7" s="3">
        <v>0</v>
      </c>
      <c r="AN7" s="3">
        <v>94055</v>
      </c>
      <c r="AO7" s="3">
        <v>0</v>
      </c>
      <c r="AP7" s="3">
        <v>0</v>
      </c>
      <c r="AQ7" s="3">
        <v>108278</v>
      </c>
      <c r="AR7" s="3">
        <v>163732</v>
      </c>
    </row>
    <row r="8" spans="1:45" ht="24.95" customHeight="1" x14ac:dyDescent="0.25">
      <c r="A8" s="83">
        <v>42794</v>
      </c>
      <c r="B8" s="2">
        <f t="shared" si="0"/>
        <v>4</v>
      </c>
      <c r="C8" s="2" t="s">
        <v>68</v>
      </c>
      <c r="D8" s="2" t="s">
        <v>69</v>
      </c>
      <c r="E8" s="22" t="s">
        <v>70</v>
      </c>
      <c r="F8" s="2" t="s">
        <v>0</v>
      </c>
      <c r="G8" s="2" t="s">
        <v>52</v>
      </c>
      <c r="H8" s="2" t="s">
        <v>39</v>
      </c>
      <c r="J8" s="2" t="s">
        <v>71</v>
      </c>
      <c r="K8" s="2" t="s">
        <v>72</v>
      </c>
      <c r="L8" s="2" t="s">
        <v>769</v>
      </c>
      <c r="M8" s="2" t="s">
        <v>770</v>
      </c>
      <c r="N8" s="83">
        <v>40546</v>
      </c>
      <c r="O8" s="83">
        <v>29491</v>
      </c>
      <c r="P8" s="83"/>
      <c r="Q8" s="2">
        <v>1</v>
      </c>
      <c r="R8" s="2">
        <v>28</v>
      </c>
      <c r="S8" s="2">
        <v>0</v>
      </c>
      <c r="T8" s="2">
        <v>0</v>
      </c>
      <c r="U8" s="2">
        <v>28</v>
      </c>
      <c r="V8" s="3">
        <v>23870</v>
      </c>
      <c r="W8" s="3">
        <v>0</v>
      </c>
      <c r="X8" s="3">
        <v>9548</v>
      </c>
      <c r="Y8" s="3">
        <v>0</v>
      </c>
      <c r="Z8" s="3">
        <v>0</v>
      </c>
      <c r="AA8" s="3">
        <v>0</v>
      </c>
      <c r="AB8" s="3">
        <v>2700</v>
      </c>
      <c r="AC8" s="3">
        <v>0</v>
      </c>
      <c r="AD8" s="3">
        <v>1250</v>
      </c>
      <c r="AE8" s="3">
        <v>0</v>
      </c>
      <c r="AF8" s="3">
        <v>17004</v>
      </c>
      <c r="AG8" s="3">
        <v>0</v>
      </c>
      <c r="AH8" s="3">
        <v>0</v>
      </c>
      <c r="AI8" s="3">
        <v>0</v>
      </c>
      <c r="AJ8" s="3">
        <v>0</v>
      </c>
      <c r="AK8" s="3">
        <v>54372</v>
      </c>
      <c r="AL8" s="3">
        <v>2864</v>
      </c>
      <c r="AM8" s="3">
        <v>0</v>
      </c>
      <c r="AN8" s="3">
        <v>0</v>
      </c>
      <c r="AO8" s="3">
        <v>0</v>
      </c>
      <c r="AP8" s="3">
        <v>1130</v>
      </c>
      <c r="AQ8" s="3">
        <v>3994</v>
      </c>
      <c r="AR8" s="3">
        <v>50378</v>
      </c>
    </row>
    <row r="9" spans="1:45" ht="24.95" customHeight="1" x14ac:dyDescent="0.25">
      <c r="A9" s="83">
        <v>42794</v>
      </c>
      <c r="B9" s="2">
        <f t="shared" si="0"/>
        <v>5</v>
      </c>
      <c r="C9" s="2" t="s">
        <v>73</v>
      </c>
      <c r="D9" s="2" t="s">
        <v>74</v>
      </c>
      <c r="E9" s="22" t="s">
        <v>75</v>
      </c>
      <c r="F9" s="2" t="s">
        <v>0</v>
      </c>
      <c r="G9" s="2" t="s">
        <v>76</v>
      </c>
      <c r="H9" s="2" t="s">
        <v>39</v>
      </c>
      <c r="J9" s="2" t="s">
        <v>77</v>
      </c>
      <c r="K9" s="2" t="s">
        <v>78</v>
      </c>
      <c r="L9" s="2" t="s">
        <v>771</v>
      </c>
      <c r="M9" s="2" t="s">
        <v>772</v>
      </c>
      <c r="N9" s="83">
        <v>40546</v>
      </c>
      <c r="O9" s="83">
        <v>29187</v>
      </c>
      <c r="P9" s="83"/>
      <c r="Q9" s="2">
        <v>1</v>
      </c>
      <c r="R9" s="2">
        <v>28</v>
      </c>
      <c r="S9" s="2">
        <v>0</v>
      </c>
      <c r="T9" s="2">
        <v>0</v>
      </c>
      <c r="U9" s="2">
        <v>28</v>
      </c>
      <c r="V9" s="3">
        <v>30022</v>
      </c>
      <c r="W9" s="3">
        <v>0</v>
      </c>
      <c r="X9" s="3">
        <v>12009</v>
      </c>
      <c r="Y9" s="3">
        <v>0</v>
      </c>
      <c r="Z9" s="3">
        <v>0</v>
      </c>
      <c r="AA9" s="3">
        <v>0</v>
      </c>
      <c r="AB9" s="3">
        <v>2700</v>
      </c>
      <c r="AC9" s="3">
        <v>0</v>
      </c>
      <c r="AD9" s="3">
        <v>1250</v>
      </c>
      <c r="AE9" s="3">
        <v>0</v>
      </c>
      <c r="AF9" s="3">
        <v>22493</v>
      </c>
      <c r="AG9" s="3">
        <v>0</v>
      </c>
      <c r="AH9" s="3">
        <v>0</v>
      </c>
      <c r="AI9" s="3">
        <v>0</v>
      </c>
      <c r="AJ9" s="3">
        <v>0</v>
      </c>
      <c r="AK9" s="3">
        <v>68474</v>
      </c>
      <c r="AL9" s="3">
        <v>3603</v>
      </c>
      <c r="AM9" s="3">
        <v>0</v>
      </c>
      <c r="AN9" s="3">
        <v>3061</v>
      </c>
      <c r="AO9" s="3">
        <v>0</v>
      </c>
      <c r="AP9" s="3">
        <v>0</v>
      </c>
      <c r="AQ9" s="3">
        <v>6664</v>
      </c>
      <c r="AR9" s="3">
        <v>61810</v>
      </c>
    </row>
    <row r="10" spans="1:45" ht="24.95" customHeight="1" x14ac:dyDescent="0.25">
      <c r="A10" s="83">
        <v>42794</v>
      </c>
      <c r="B10" s="2">
        <f t="shared" si="0"/>
        <v>6</v>
      </c>
      <c r="C10" s="2" t="s">
        <v>87</v>
      </c>
      <c r="D10" s="2" t="s">
        <v>88</v>
      </c>
      <c r="E10" s="22" t="s">
        <v>89</v>
      </c>
      <c r="F10" s="2" t="s">
        <v>0</v>
      </c>
      <c r="G10" s="2" t="s">
        <v>58</v>
      </c>
      <c r="H10" s="2" t="s">
        <v>39</v>
      </c>
      <c r="J10" s="2" t="s">
        <v>90</v>
      </c>
      <c r="K10" s="2" t="s">
        <v>91</v>
      </c>
      <c r="L10" s="2" t="s">
        <v>773</v>
      </c>
      <c r="M10" s="2" t="s">
        <v>774</v>
      </c>
      <c r="N10" s="83">
        <v>40693</v>
      </c>
      <c r="O10" s="83">
        <v>30297</v>
      </c>
      <c r="P10" s="83"/>
      <c r="Q10" s="2">
        <v>1</v>
      </c>
      <c r="R10" s="2">
        <v>28</v>
      </c>
      <c r="S10" s="2">
        <v>0</v>
      </c>
      <c r="T10" s="2">
        <v>0</v>
      </c>
      <c r="U10" s="2">
        <v>28</v>
      </c>
      <c r="V10" s="3">
        <v>9749</v>
      </c>
      <c r="W10" s="3">
        <v>0</v>
      </c>
      <c r="X10" s="3">
        <v>3900</v>
      </c>
      <c r="Y10" s="3">
        <v>0</v>
      </c>
      <c r="Z10" s="3">
        <v>1600</v>
      </c>
      <c r="AA10" s="3">
        <v>0</v>
      </c>
      <c r="AB10" s="3">
        <v>0</v>
      </c>
      <c r="AC10" s="3">
        <v>0</v>
      </c>
      <c r="AD10" s="3">
        <v>1250</v>
      </c>
      <c r="AE10" s="3">
        <v>0</v>
      </c>
      <c r="AF10" s="3">
        <v>4946</v>
      </c>
      <c r="AG10" s="3">
        <v>0</v>
      </c>
      <c r="AH10" s="3">
        <v>0</v>
      </c>
      <c r="AI10" s="3">
        <v>0</v>
      </c>
      <c r="AJ10" s="3">
        <v>0</v>
      </c>
      <c r="AK10" s="3">
        <v>21445</v>
      </c>
      <c r="AL10" s="3">
        <v>1170</v>
      </c>
      <c r="AM10" s="3">
        <v>0</v>
      </c>
      <c r="AN10" s="3">
        <v>0</v>
      </c>
      <c r="AO10" s="3">
        <v>0</v>
      </c>
      <c r="AP10" s="3">
        <v>0</v>
      </c>
      <c r="AQ10" s="3">
        <v>1170</v>
      </c>
      <c r="AR10" s="3">
        <v>20275</v>
      </c>
    </row>
    <row r="11" spans="1:45" ht="24.95" customHeight="1" x14ac:dyDescent="0.25">
      <c r="A11" s="83">
        <v>42794</v>
      </c>
      <c r="B11" s="2">
        <f t="shared" si="0"/>
        <v>7</v>
      </c>
      <c r="C11" s="2" t="s">
        <v>92</v>
      </c>
      <c r="D11" s="2" t="s">
        <v>93</v>
      </c>
      <c r="E11" s="22" t="s">
        <v>94</v>
      </c>
      <c r="F11" s="2" t="s">
        <v>0</v>
      </c>
      <c r="G11" s="2" t="s">
        <v>95</v>
      </c>
      <c r="H11" s="2" t="s">
        <v>39</v>
      </c>
      <c r="J11" s="2" t="s">
        <v>96</v>
      </c>
      <c r="K11" s="2" t="s">
        <v>97</v>
      </c>
      <c r="L11" s="2" t="s">
        <v>775</v>
      </c>
      <c r="M11" s="2" t="s">
        <v>776</v>
      </c>
      <c r="N11" s="83">
        <v>40780</v>
      </c>
      <c r="O11" s="83">
        <v>30362</v>
      </c>
      <c r="P11" s="83"/>
      <c r="Q11" s="2">
        <v>1</v>
      </c>
      <c r="R11" s="2">
        <v>28</v>
      </c>
      <c r="S11" s="2">
        <v>0</v>
      </c>
      <c r="T11" s="2">
        <v>0</v>
      </c>
      <c r="U11" s="2">
        <v>28</v>
      </c>
      <c r="V11" s="3">
        <v>36570</v>
      </c>
      <c r="W11" s="3">
        <v>0</v>
      </c>
      <c r="X11" s="3">
        <v>14628</v>
      </c>
      <c r="Y11" s="3">
        <v>0</v>
      </c>
      <c r="Z11" s="3">
        <v>0</v>
      </c>
      <c r="AA11" s="3">
        <v>0</v>
      </c>
      <c r="AB11" s="3">
        <v>2700</v>
      </c>
      <c r="AC11" s="3">
        <v>0</v>
      </c>
      <c r="AD11" s="3">
        <v>1250</v>
      </c>
      <c r="AE11" s="3">
        <v>0</v>
      </c>
      <c r="AF11" s="3">
        <v>28418</v>
      </c>
      <c r="AG11" s="3">
        <v>0</v>
      </c>
      <c r="AH11" s="3">
        <v>0</v>
      </c>
      <c r="AI11" s="3">
        <v>0</v>
      </c>
      <c r="AJ11" s="3">
        <v>0</v>
      </c>
      <c r="AK11" s="3">
        <v>83566</v>
      </c>
      <c r="AL11" s="3">
        <v>4388</v>
      </c>
      <c r="AM11" s="3">
        <v>0</v>
      </c>
      <c r="AN11" s="3">
        <v>10875</v>
      </c>
      <c r="AO11" s="3">
        <v>0</v>
      </c>
      <c r="AP11" s="3">
        <v>0</v>
      </c>
      <c r="AQ11" s="3">
        <v>15263</v>
      </c>
      <c r="AR11" s="3">
        <v>68303</v>
      </c>
    </row>
    <row r="12" spans="1:45" ht="24.95" customHeight="1" x14ac:dyDescent="0.25">
      <c r="A12" s="83">
        <v>42794</v>
      </c>
      <c r="B12" s="2">
        <f t="shared" si="0"/>
        <v>8</v>
      </c>
      <c r="C12" s="2" t="s">
        <v>98</v>
      </c>
      <c r="D12" s="2" t="s">
        <v>99</v>
      </c>
      <c r="E12" s="22" t="s">
        <v>57</v>
      </c>
      <c r="F12" s="2" t="s">
        <v>0</v>
      </c>
      <c r="G12" s="2" t="s">
        <v>58</v>
      </c>
      <c r="H12" s="2" t="s">
        <v>39</v>
      </c>
      <c r="J12" s="2" t="s">
        <v>100</v>
      </c>
      <c r="K12" s="2" t="s">
        <v>101</v>
      </c>
      <c r="L12" s="2" t="s">
        <v>777</v>
      </c>
      <c r="M12" s="2" t="s">
        <v>778</v>
      </c>
      <c r="N12" s="83">
        <v>40805</v>
      </c>
      <c r="O12" s="83">
        <v>32599</v>
      </c>
      <c r="P12" s="83"/>
      <c r="Q12" s="2">
        <v>1</v>
      </c>
      <c r="R12" s="2">
        <v>28</v>
      </c>
      <c r="S12" s="2">
        <v>0</v>
      </c>
      <c r="T12" s="2">
        <v>0</v>
      </c>
      <c r="U12" s="2">
        <v>28</v>
      </c>
      <c r="V12" s="3">
        <v>11989</v>
      </c>
      <c r="W12" s="3">
        <v>0</v>
      </c>
      <c r="X12" s="3">
        <v>4796</v>
      </c>
      <c r="Y12" s="3">
        <v>0</v>
      </c>
      <c r="Z12" s="3">
        <v>1600</v>
      </c>
      <c r="AA12" s="3">
        <v>0</v>
      </c>
      <c r="AB12" s="3">
        <v>0</v>
      </c>
      <c r="AC12" s="3">
        <v>0</v>
      </c>
      <c r="AD12" s="3">
        <v>1250</v>
      </c>
      <c r="AE12" s="3">
        <v>0</v>
      </c>
      <c r="AF12" s="3">
        <v>7036</v>
      </c>
      <c r="AG12" s="3">
        <v>0</v>
      </c>
      <c r="AH12" s="3">
        <v>0</v>
      </c>
      <c r="AI12" s="3">
        <v>0</v>
      </c>
      <c r="AJ12" s="3">
        <v>0</v>
      </c>
      <c r="AK12" s="3">
        <v>26671</v>
      </c>
      <c r="AL12" s="3">
        <v>1439</v>
      </c>
      <c r="AM12" s="3">
        <v>0</v>
      </c>
      <c r="AN12" s="3">
        <v>0</v>
      </c>
      <c r="AO12" s="3">
        <v>0</v>
      </c>
      <c r="AP12" s="3">
        <v>0</v>
      </c>
      <c r="AQ12" s="3">
        <v>1439</v>
      </c>
      <c r="AR12" s="3">
        <v>25232</v>
      </c>
    </row>
    <row r="13" spans="1:45" ht="24.95" customHeight="1" x14ac:dyDescent="0.25">
      <c r="A13" s="83">
        <v>42794</v>
      </c>
      <c r="B13" s="2">
        <f t="shared" si="0"/>
        <v>9</v>
      </c>
      <c r="C13" s="2" t="s">
        <v>102</v>
      </c>
      <c r="D13" s="2" t="s">
        <v>103</v>
      </c>
      <c r="E13" s="22" t="s">
        <v>57</v>
      </c>
      <c r="F13" s="2" t="s">
        <v>0</v>
      </c>
      <c r="G13" s="2" t="s">
        <v>58</v>
      </c>
      <c r="H13" s="2" t="s">
        <v>39</v>
      </c>
      <c r="J13" s="2" t="s">
        <v>104</v>
      </c>
      <c r="K13" s="2" t="s">
        <v>105</v>
      </c>
      <c r="L13" s="2" t="s">
        <v>779</v>
      </c>
      <c r="M13" s="2" t="s">
        <v>780</v>
      </c>
      <c r="N13" s="83">
        <v>40805</v>
      </c>
      <c r="O13" s="83">
        <v>32399</v>
      </c>
      <c r="P13" s="83"/>
      <c r="Q13" s="2">
        <v>1</v>
      </c>
      <c r="R13" s="2">
        <v>28</v>
      </c>
      <c r="S13" s="2">
        <v>0</v>
      </c>
      <c r="T13" s="2">
        <v>0</v>
      </c>
      <c r="U13" s="2">
        <v>28</v>
      </c>
      <c r="V13" s="3">
        <v>16417</v>
      </c>
      <c r="W13" s="3">
        <v>0</v>
      </c>
      <c r="X13" s="3">
        <v>6567</v>
      </c>
      <c r="Y13" s="3">
        <v>0</v>
      </c>
      <c r="Z13" s="3">
        <v>1600</v>
      </c>
      <c r="AA13" s="3">
        <v>0</v>
      </c>
      <c r="AB13" s="3">
        <v>0</v>
      </c>
      <c r="AC13" s="3">
        <v>0</v>
      </c>
      <c r="AD13" s="3">
        <v>1250</v>
      </c>
      <c r="AE13" s="3">
        <v>0</v>
      </c>
      <c r="AF13" s="3">
        <v>11122</v>
      </c>
      <c r="AG13" s="3">
        <v>0</v>
      </c>
      <c r="AH13" s="3">
        <v>0</v>
      </c>
      <c r="AI13" s="3">
        <v>0</v>
      </c>
      <c r="AJ13" s="3">
        <v>0</v>
      </c>
      <c r="AK13" s="3">
        <v>36956</v>
      </c>
      <c r="AL13" s="3">
        <v>1970</v>
      </c>
      <c r="AM13" s="3">
        <v>0</v>
      </c>
      <c r="AN13" s="3">
        <v>5483</v>
      </c>
      <c r="AO13" s="3">
        <v>0</v>
      </c>
      <c r="AP13" s="3">
        <v>0</v>
      </c>
      <c r="AQ13" s="3">
        <v>7453</v>
      </c>
      <c r="AR13" s="3">
        <v>29503</v>
      </c>
    </row>
    <row r="14" spans="1:45" ht="24.95" customHeight="1" x14ac:dyDescent="0.25">
      <c r="A14" s="83">
        <v>42794</v>
      </c>
      <c r="B14" s="2">
        <f t="shared" si="0"/>
        <v>10</v>
      </c>
      <c r="C14" s="2" t="s">
        <v>106</v>
      </c>
      <c r="D14" s="2" t="s">
        <v>107</v>
      </c>
      <c r="E14" s="22" t="s">
        <v>108</v>
      </c>
      <c r="F14" s="2" t="s">
        <v>0</v>
      </c>
      <c r="G14" s="2" t="s">
        <v>109</v>
      </c>
      <c r="H14" s="2" t="s">
        <v>39</v>
      </c>
      <c r="J14" s="2" t="s">
        <v>110</v>
      </c>
      <c r="K14" s="2" t="s">
        <v>111</v>
      </c>
      <c r="L14" s="2" t="s">
        <v>781</v>
      </c>
      <c r="M14" s="2" t="s">
        <v>782</v>
      </c>
      <c r="N14" s="83">
        <v>40821</v>
      </c>
      <c r="O14" s="83">
        <v>31355</v>
      </c>
      <c r="P14" s="83"/>
      <c r="Q14" s="2">
        <v>1</v>
      </c>
      <c r="R14" s="2">
        <v>28</v>
      </c>
      <c r="S14" s="2">
        <v>0</v>
      </c>
      <c r="T14" s="2">
        <v>0</v>
      </c>
      <c r="U14" s="2">
        <v>28</v>
      </c>
      <c r="V14" s="3">
        <v>23382</v>
      </c>
      <c r="W14" s="3">
        <v>0</v>
      </c>
      <c r="X14" s="3">
        <v>9353</v>
      </c>
      <c r="Y14" s="3">
        <v>0</v>
      </c>
      <c r="Z14" s="3">
        <v>0</v>
      </c>
      <c r="AA14" s="3">
        <v>0</v>
      </c>
      <c r="AB14" s="3">
        <v>2700</v>
      </c>
      <c r="AC14" s="3">
        <v>0</v>
      </c>
      <c r="AD14" s="3">
        <v>1250</v>
      </c>
      <c r="AE14" s="3">
        <v>0</v>
      </c>
      <c r="AF14" s="3">
        <v>16541</v>
      </c>
      <c r="AG14" s="3">
        <v>0</v>
      </c>
      <c r="AH14" s="3">
        <v>0</v>
      </c>
      <c r="AI14" s="3">
        <v>0</v>
      </c>
      <c r="AJ14" s="3">
        <v>0</v>
      </c>
      <c r="AK14" s="3">
        <v>53226</v>
      </c>
      <c r="AL14" s="3">
        <v>2806</v>
      </c>
      <c r="AM14" s="3">
        <v>0</v>
      </c>
      <c r="AN14" s="3">
        <v>1410</v>
      </c>
      <c r="AO14" s="3">
        <v>0</v>
      </c>
      <c r="AP14" s="3">
        <v>1130</v>
      </c>
      <c r="AQ14" s="3">
        <v>5346</v>
      </c>
      <c r="AR14" s="3">
        <v>47880</v>
      </c>
    </row>
    <row r="15" spans="1:45" ht="24.95" customHeight="1" x14ac:dyDescent="0.25">
      <c r="A15" s="83">
        <v>42794</v>
      </c>
      <c r="B15" s="2">
        <f t="shared" si="0"/>
        <v>11</v>
      </c>
      <c r="C15" s="2" t="s">
        <v>112</v>
      </c>
      <c r="D15" s="2" t="s">
        <v>113</v>
      </c>
      <c r="E15" s="22" t="s">
        <v>57</v>
      </c>
      <c r="F15" s="2" t="s">
        <v>0</v>
      </c>
      <c r="G15" s="2" t="s">
        <v>58</v>
      </c>
      <c r="H15" s="2" t="s">
        <v>39</v>
      </c>
      <c r="J15" s="2" t="s">
        <v>114</v>
      </c>
      <c r="K15" s="2" t="s">
        <v>115</v>
      </c>
      <c r="L15" s="2" t="s">
        <v>783</v>
      </c>
      <c r="M15" s="2" t="s">
        <v>784</v>
      </c>
      <c r="N15" s="83">
        <v>40868</v>
      </c>
      <c r="O15" s="83">
        <v>31476</v>
      </c>
      <c r="P15" s="83"/>
      <c r="Q15" s="2">
        <v>1</v>
      </c>
      <c r="R15" s="2">
        <v>28</v>
      </c>
      <c r="S15" s="2">
        <v>0</v>
      </c>
      <c r="T15" s="2">
        <v>0</v>
      </c>
      <c r="U15" s="2">
        <v>28</v>
      </c>
      <c r="V15" s="3">
        <v>16299</v>
      </c>
      <c r="W15" s="3">
        <v>0</v>
      </c>
      <c r="X15" s="3">
        <v>6520</v>
      </c>
      <c r="Y15" s="3">
        <v>0</v>
      </c>
      <c r="Z15" s="3">
        <v>1600</v>
      </c>
      <c r="AA15" s="3">
        <v>0</v>
      </c>
      <c r="AB15" s="3">
        <v>0</v>
      </c>
      <c r="AC15" s="3">
        <v>0</v>
      </c>
      <c r="AD15" s="3">
        <v>1250</v>
      </c>
      <c r="AE15" s="3">
        <v>0</v>
      </c>
      <c r="AF15" s="3">
        <v>11016</v>
      </c>
      <c r="AG15" s="3">
        <v>0</v>
      </c>
      <c r="AH15" s="3">
        <v>0</v>
      </c>
      <c r="AI15" s="3">
        <v>0</v>
      </c>
      <c r="AJ15" s="3">
        <v>0</v>
      </c>
      <c r="AK15" s="3">
        <v>36685</v>
      </c>
      <c r="AL15" s="3">
        <v>1956</v>
      </c>
      <c r="AM15" s="3">
        <v>0</v>
      </c>
      <c r="AN15" s="3">
        <v>1477</v>
      </c>
      <c r="AO15" s="3">
        <v>0</v>
      </c>
      <c r="AP15" s="3">
        <v>1130</v>
      </c>
      <c r="AQ15" s="3">
        <v>4563</v>
      </c>
      <c r="AR15" s="3">
        <v>32122</v>
      </c>
    </row>
    <row r="16" spans="1:45" ht="24.95" customHeight="1" x14ac:dyDescent="0.25">
      <c r="A16" s="83">
        <v>42794</v>
      </c>
      <c r="B16" s="2">
        <f t="shared" si="0"/>
        <v>12</v>
      </c>
      <c r="C16" s="2" t="s">
        <v>116</v>
      </c>
      <c r="D16" s="2" t="s">
        <v>117</v>
      </c>
      <c r="E16" s="22" t="s">
        <v>57</v>
      </c>
      <c r="F16" s="2" t="s">
        <v>0</v>
      </c>
      <c r="G16" s="2" t="s">
        <v>58</v>
      </c>
      <c r="H16" s="2" t="s">
        <v>39</v>
      </c>
      <c r="J16" s="2" t="s">
        <v>118</v>
      </c>
      <c r="K16" s="2" t="s">
        <v>119</v>
      </c>
      <c r="L16" s="2" t="s">
        <v>785</v>
      </c>
      <c r="M16" s="2" t="s">
        <v>786</v>
      </c>
      <c r="N16" s="83">
        <v>40868</v>
      </c>
      <c r="O16" s="83">
        <v>32722</v>
      </c>
      <c r="P16" s="83"/>
      <c r="Q16" s="2">
        <v>1</v>
      </c>
      <c r="R16" s="2">
        <v>28</v>
      </c>
      <c r="S16" s="2">
        <v>0</v>
      </c>
      <c r="T16" s="2">
        <v>0</v>
      </c>
      <c r="U16" s="2">
        <v>28</v>
      </c>
      <c r="V16" s="3">
        <v>17522</v>
      </c>
      <c r="W16" s="3">
        <v>0</v>
      </c>
      <c r="X16" s="3">
        <v>7009</v>
      </c>
      <c r="Y16" s="3">
        <v>0</v>
      </c>
      <c r="Z16" s="3">
        <v>1600</v>
      </c>
      <c r="AA16" s="3">
        <v>0</v>
      </c>
      <c r="AB16" s="3">
        <v>0</v>
      </c>
      <c r="AC16" s="3">
        <v>0</v>
      </c>
      <c r="AD16" s="3">
        <v>1250</v>
      </c>
      <c r="AE16" s="3">
        <v>0</v>
      </c>
      <c r="AF16" s="3">
        <v>12152</v>
      </c>
      <c r="AG16" s="3">
        <v>0</v>
      </c>
      <c r="AH16" s="3">
        <v>0</v>
      </c>
      <c r="AI16" s="3">
        <v>0</v>
      </c>
      <c r="AJ16" s="3">
        <v>0</v>
      </c>
      <c r="AK16" s="3">
        <v>39533</v>
      </c>
      <c r="AL16" s="3">
        <v>2103</v>
      </c>
      <c r="AM16" s="3">
        <v>0</v>
      </c>
      <c r="AN16" s="3">
        <v>840</v>
      </c>
      <c r="AO16" s="3">
        <v>0</v>
      </c>
      <c r="AP16" s="3">
        <v>1130</v>
      </c>
      <c r="AQ16" s="3">
        <v>4073</v>
      </c>
      <c r="AR16" s="3">
        <v>35460</v>
      </c>
    </row>
    <row r="17" spans="1:44" ht="24.95" customHeight="1" x14ac:dyDescent="0.25">
      <c r="A17" s="83">
        <v>42794</v>
      </c>
      <c r="B17" s="2">
        <f t="shared" si="0"/>
        <v>13</v>
      </c>
      <c r="C17" s="2" t="s">
        <v>120</v>
      </c>
      <c r="D17" s="2" t="s">
        <v>121</v>
      </c>
      <c r="E17" s="22" t="s">
        <v>122</v>
      </c>
      <c r="F17" s="2" t="s">
        <v>0</v>
      </c>
      <c r="G17" s="2" t="s">
        <v>109</v>
      </c>
      <c r="H17" s="2" t="s">
        <v>39</v>
      </c>
      <c r="J17" s="2" t="s">
        <v>123</v>
      </c>
      <c r="K17" s="2" t="s">
        <v>124</v>
      </c>
      <c r="L17" s="2" t="s">
        <v>787</v>
      </c>
      <c r="M17" s="2" t="s">
        <v>788</v>
      </c>
      <c r="N17" s="83">
        <v>41002</v>
      </c>
      <c r="O17" s="83">
        <v>30896</v>
      </c>
      <c r="P17" s="83"/>
      <c r="Q17" s="2">
        <v>1</v>
      </c>
      <c r="R17" s="2">
        <v>28</v>
      </c>
      <c r="S17" s="2">
        <v>0</v>
      </c>
      <c r="T17" s="2">
        <v>0</v>
      </c>
      <c r="U17" s="2">
        <v>28</v>
      </c>
      <c r="V17" s="3">
        <v>27166</v>
      </c>
      <c r="W17" s="3">
        <v>0</v>
      </c>
      <c r="X17" s="3">
        <v>10866</v>
      </c>
      <c r="Y17" s="3">
        <v>0</v>
      </c>
      <c r="Z17" s="3">
        <v>1600</v>
      </c>
      <c r="AA17" s="3">
        <v>0</v>
      </c>
      <c r="AB17" s="3">
        <v>0</v>
      </c>
      <c r="AC17" s="3">
        <v>0</v>
      </c>
      <c r="AD17" s="3">
        <v>1250</v>
      </c>
      <c r="AE17" s="3">
        <v>0</v>
      </c>
      <c r="AF17" s="3">
        <v>21131</v>
      </c>
      <c r="AG17" s="3">
        <v>0</v>
      </c>
      <c r="AH17" s="3">
        <v>0</v>
      </c>
      <c r="AI17" s="3">
        <v>0</v>
      </c>
      <c r="AJ17" s="3">
        <v>0</v>
      </c>
      <c r="AK17" s="3">
        <v>62013</v>
      </c>
      <c r="AL17" s="3">
        <v>3260</v>
      </c>
      <c r="AM17" s="3">
        <v>0</v>
      </c>
      <c r="AN17" s="3">
        <v>12262</v>
      </c>
      <c r="AO17" s="3">
        <v>0</v>
      </c>
      <c r="AP17" s="3">
        <v>0</v>
      </c>
      <c r="AQ17" s="3">
        <v>15522</v>
      </c>
      <c r="AR17" s="3">
        <v>46491</v>
      </c>
    </row>
    <row r="18" spans="1:44" ht="24.95" customHeight="1" x14ac:dyDescent="0.25">
      <c r="A18" s="83">
        <v>42794</v>
      </c>
      <c r="B18" s="2">
        <f t="shared" si="0"/>
        <v>14</v>
      </c>
      <c r="C18" s="2" t="s">
        <v>125</v>
      </c>
      <c r="D18" s="2" t="s">
        <v>126</v>
      </c>
      <c r="E18" s="22" t="s">
        <v>122</v>
      </c>
      <c r="F18" s="2" t="s">
        <v>0</v>
      </c>
      <c r="G18" s="2" t="s">
        <v>109</v>
      </c>
      <c r="H18" s="2" t="s">
        <v>39</v>
      </c>
      <c r="J18" s="2" t="s">
        <v>127</v>
      </c>
      <c r="K18" s="2" t="s">
        <v>128</v>
      </c>
      <c r="L18" s="2" t="s">
        <v>789</v>
      </c>
      <c r="M18" s="2" t="s">
        <v>790</v>
      </c>
      <c r="N18" s="83">
        <v>41015</v>
      </c>
      <c r="O18" s="83">
        <v>30581</v>
      </c>
      <c r="P18" s="83"/>
      <c r="Q18" s="2">
        <v>1</v>
      </c>
      <c r="R18" s="2">
        <v>28</v>
      </c>
      <c r="S18" s="2">
        <v>0</v>
      </c>
      <c r="T18" s="2">
        <v>0</v>
      </c>
      <c r="U18" s="2">
        <v>28</v>
      </c>
      <c r="V18" s="3">
        <v>27166</v>
      </c>
      <c r="W18" s="3">
        <v>0</v>
      </c>
      <c r="X18" s="3">
        <v>10866</v>
      </c>
      <c r="Y18" s="3">
        <v>0</v>
      </c>
      <c r="Z18" s="3">
        <v>0</v>
      </c>
      <c r="AA18" s="3">
        <v>0</v>
      </c>
      <c r="AB18" s="3">
        <v>2700</v>
      </c>
      <c r="AC18" s="3">
        <v>0</v>
      </c>
      <c r="AD18" s="3">
        <v>1250</v>
      </c>
      <c r="AE18" s="3">
        <v>0</v>
      </c>
      <c r="AF18" s="3">
        <v>20031</v>
      </c>
      <c r="AG18" s="3">
        <v>0</v>
      </c>
      <c r="AH18" s="3">
        <v>0</v>
      </c>
      <c r="AI18" s="3">
        <v>0</v>
      </c>
      <c r="AJ18" s="3">
        <v>0</v>
      </c>
      <c r="AK18" s="3">
        <v>62013</v>
      </c>
      <c r="AL18" s="3">
        <v>3260</v>
      </c>
      <c r="AM18" s="3">
        <v>0</v>
      </c>
      <c r="AN18" s="3">
        <v>2021</v>
      </c>
      <c r="AO18" s="3">
        <v>0</v>
      </c>
      <c r="AP18" s="3">
        <v>1130</v>
      </c>
      <c r="AQ18" s="3">
        <v>6411</v>
      </c>
      <c r="AR18" s="3">
        <v>55602</v>
      </c>
    </row>
    <row r="19" spans="1:44" ht="24.95" customHeight="1" x14ac:dyDescent="0.25">
      <c r="A19" s="83">
        <v>42794</v>
      </c>
      <c r="B19" s="2">
        <f t="shared" si="0"/>
        <v>15</v>
      </c>
      <c r="C19" s="2" t="s">
        <v>129</v>
      </c>
      <c r="D19" s="2" t="s">
        <v>130</v>
      </c>
      <c r="E19" s="22" t="s">
        <v>131</v>
      </c>
      <c r="F19" s="2" t="s">
        <v>0</v>
      </c>
      <c r="G19" s="2" t="s">
        <v>132</v>
      </c>
      <c r="H19" s="2" t="s">
        <v>39</v>
      </c>
      <c r="J19" s="2" t="s">
        <v>133</v>
      </c>
      <c r="K19" s="2" t="s">
        <v>134</v>
      </c>
      <c r="L19" s="2" t="s">
        <v>791</v>
      </c>
      <c r="M19" s="2" t="s">
        <v>792</v>
      </c>
      <c r="N19" s="83">
        <v>41069</v>
      </c>
      <c r="O19" s="83">
        <v>32027</v>
      </c>
      <c r="P19" s="83"/>
      <c r="Q19" s="2">
        <v>1</v>
      </c>
      <c r="R19" s="2">
        <v>28</v>
      </c>
      <c r="S19" s="2">
        <v>0</v>
      </c>
      <c r="T19" s="2">
        <v>0</v>
      </c>
      <c r="U19" s="2">
        <v>28</v>
      </c>
      <c r="V19" s="3">
        <v>13721</v>
      </c>
      <c r="W19" s="3">
        <v>0</v>
      </c>
      <c r="X19" s="3">
        <v>5488</v>
      </c>
      <c r="Y19" s="3">
        <v>0</v>
      </c>
      <c r="Z19" s="3">
        <v>0</v>
      </c>
      <c r="AA19" s="3">
        <v>0</v>
      </c>
      <c r="AB19" s="3">
        <v>2700</v>
      </c>
      <c r="AC19" s="3">
        <v>0</v>
      </c>
      <c r="AD19" s="3">
        <v>1250</v>
      </c>
      <c r="AE19" s="3">
        <v>0</v>
      </c>
      <c r="AF19" s="3">
        <v>7601</v>
      </c>
      <c r="AG19" s="3">
        <v>0</v>
      </c>
      <c r="AH19" s="3">
        <v>0</v>
      </c>
      <c r="AI19" s="3">
        <v>0</v>
      </c>
      <c r="AJ19" s="3">
        <v>0</v>
      </c>
      <c r="AK19" s="3">
        <v>30760</v>
      </c>
      <c r="AL19" s="3">
        <v>1647</v>
      </c>
      <c r="AM19" s="3">
        <v>0</v>
      </c>
      <c r="AN19" s="3">
        <v>1821</v>
      </c>
      <c r="AO19" s="3">
        <v>0</v>
      </c>
      <c r="AP19" s="3">
        <v>0</v>
      </c>
      <c r="AQ19" s="3">
        <v>3468</v>
      </c>
      <c r="AR19" s="3">
        <v>27292</v>
      </c>
    </row>
    <row r="20" spans="1:44" ht="24.95" customHeight="1" x14ac:dyDescent="0.25">
      <c r="A20" s="83">
        <v>42794</v>
      </c>
      <c r="B20" s="2">
        <f t="shared" si="0"/>
        <v>16</v>
      </c>
      <c r="C20" s="2" t="s">
        <v>135</v>
      </c>
      <c r="D20" s="2" t="s">
        <v>136</v>
      </c>
      <c r="E20" s="22" t="s">
        <v>89</v>
      </c>
      <c r="F20" s="2" t="s">
        <v>0</v>
      </c>
      <c r="G20" s="2" t="s">
        <v>58</v>
      </c>
      <c r="H20" s="2" t="s">
        <v>39</v>
      </c>
      <c r="J20" s="2" t="s">
        <v>137</v>
      </c>
      <c r="K20" s="2" t="s">
        <v>138</v>
      </c>
      <c r="L20" s="2" t="s">
        <v>793</v>
      </c>
      <c r="M20" s="2" t="s">
        <v>794</v>
      </c>
      <c r="N20" s="83">
        <v>41071</v>
      </c>
      <c r="O20" s="83">
        <v>31094</v>
      </c>
      <c r="P20" s="83"/>
      <c r="Q20" s="2">
        <v>1</v>
      </c>
      <c r="R20" s="2">
        <v>28</v>
      </c>
      <c r="S20" s="2">
        <v>0</v>
      </c>
      <c r="T20" s="2">
        <v>0</v>
      </c>
      <c r="U20" s="2">
        <v>28</v>
      </c>
      <c r="V20" s="3">
        <v>20734</v>
      </c>
      <c r="W20" s="3">
        <v>0</v>
      </c>
      <c r="X20" s="3">
        <v>8294</v>
      </c>
      <c r="Y20" s="3">
        <v>0</v>
      </c>
      <c r="Z20" s="3">
        <v>0</v>
      </c>
      <c r="AA20" s="3">
        <v>0</v>
      </c>
      <c r="AB20" s="3">
        <v>2700</v>
      </c>
      <c r="AC20" s="3">
        <v>0</v>
      </c>
      <c r="AD20" s="3">
        <v>1250</v>
      </c>
      <c r="AE20" s="3">
        <v>0</v>
      </c>
      <c r="AF20" s="3">
        <v>14084</v>
      </c>
      <c r="AG20" s="3">
        <v>0</v>
      </c>
      <c r="AH20" s="3">
        <v>0</v>
      </c>
      <c r="AI20" s="3">
        <v>0</v>
      </c>
      <c r="AJ20" s="3">
        <v>0</v>
      </c>
      <c r="AK20" s="3">
        <v>47062</v>
      </c>
      <c r="AL20" s="3">
        <v>2488</v>
      </c>
      <c r="AM20" s="3">
        <v>0</v>
      </c>
      <c r="AN20" s="3">
        <v>1258</v>
      </c>
      <c r="AO20" s="3">
        <v>0</v>
      </c>
      <c r="AP20" s="3">
        <v>0</v>
      </c>
      <c r="AQ20" s="3">
        <v>3746</v>
      </c>
      <c r="AR20" s="3">
        <v>43316</v>
      </c>
    </row>
    <row r="21" spans="1:44" ht="24.95" customHeight="1" x14ac:dyDescent="0.25">
      <c r="A21" s="83">
        <v>42794</v>
      </c>
      <c r="B21" s="2">
        <f t="shared" si="0"/>
        <v>17</v>
      </c>
      <c r="C21" s="2" t="s">
        <v>139</v>
      </c>
      <c r="D21" s="2" t="s">
        <v>140</v>
      </c>
      <c r="E21" s="22" t="s">
        <v>141</v>
      </c>
      <c r="F21" s="2" t="s">
        <v>0</v>
      </c>
      <c r="G21" s="2" t="s">
        <v>132</v>
      </c>
      <c r="H21" s="2" t="s">
        <v>39</v>
      </c>
      <c r="J21" s="2" t="s">
        <v>142</v>
      </c>
      <c r="K21" s="2" t="s">
        <v>143</v>
      </c>
      <c r="L21" s="2" t="s">
        <v>795</v>
      </c>
      <c r="M21" s="2" t="s">
        <v>796</v>
      </c>
      <c r="N21" s="83">
        <v>41095</v>
      </c>
      <c r="O21" s="83">
        <v>29768</v>
      </c>
      <c r="P21" s="83"/>
      <c r="Q21" s="2">
        <v>1</v>
      </c>
      <c r="R21" s="2">
        <v>28</v>
      </c>
      <c r="S21" s="2">
        <v>0</v>
      </c>
      <c r="T21" s="2">
        <v>0</v>
      </c>
      <c r="U21" s="2">
        <v>28</v>
      </c>
      <c r="V21" s="3">
        <v>19853</v>
      </c>
      <c r="W21" s="3">
        <v>0</v>
      </c>
      <c r="X21" s="3">
        <v>7941</v>
      </c>
      <c r="Y21" s="3">
        <v>0</v>
      </c>
      <c r="Z21" s="3">
        <v>0</v>
      </c>
      <c r="AA21" s="3">
        <v>0</v>
      </c>
      <c r="AB21" s="3">
        <v>2700</v>
      </c>
      <c r="AC21" s="3">
        <v>0</v>
      </c>
      <c r="AD21" s="3">
        <v>1250</v>
      </c>
      <c r="AE21" s="3">
        <v>0</v>
      </c>
      <c r="AF21" s="3">
        <v>13252</v>
      </c>
      <c r="AG21" s="3">
        <v>0</v>
      </c>
      <c r="AH21" s="3">
        <v>0</v>
      </c>
      <c r="AI21" s="3">
        <v>0</v>
      </c>
      <c r="AJ21" s="3">
        <v>0</v>
      </c>
      <c r="AK21" s="3">
        <v>44996</v>
      </c>
      <c r="AL21" s="3">
        <v>2382</v>
      </c>
      <c r="AM21" s="3">
        <v>0</v>
      </c>
      <c r="AN21" s="3">
        <v>957</v>
      </c>
      <c r="AO21" s="3">
        <v>0</v>
      </c>
      <c r="AP21" s="3">
        <v>565</v>
      </c>
      <c r="AQ21" s="3">
        <v>3904</v>
      </c>
      <c r="AR21" s="3">
        <v>41092</v>
      </c>
    </row>
    <row r="22" spans="1:44" ht="24.95" customHeight="1" x14ac:dyDescent="0.25">
      <c r="A22" s="83">
        <v>42794</v>
      </c>
      <c r="B22" s="2">
        <f t="shared" si="0"/>
        <v>18</v>
      </c>
      <c r="C22" s="2" t="s">
        <v>144</v>
      </c>
      <c r="D22" s="2" t="s">
        <v>145</v>
      </c>
      <c r="E22" s="22" t="s">
        <v>146</v>
      </c>
      <c r="F22" s="2" t="s">
        <v>0</v>
      </c>
      <c r="G22" s="2" t="s">
        <v>109</v>
      </c>
      <c r="H22" s="2" t="s">
        <v>39</v>
      </c>
      <c r="J22" s="2" t="s">
        <v>147</v>
      </c>
      <c r="K22" s="2" t="s">
        <v>148</v>
      </c>
      <c r="L22" s="2" t="s">
        <v>797</v>
      </c>
      <c r="M22" s="2" t="s">
        <v>798</v>
      </c>
      <c r="N22" s="83">
        <v>41116</v>
      </c>
      <c r="O22" s="83">
        <v>32217</v>
      </c>
      <c r="P22" s="83"/>
      <c r="Q22" s="2">
        <v>1</v>
      </c>
      <c r="R22" s="2">
        <v>28</v>
      </c>
      <c r="S22" s="2">
        <v>0</v>
      </c>
      <c r="T22" s="2">
        <v>0</v>
      </c>
      <c r="U22" s="2">
        <v>28</v>
      </c>
      <c r="V22" s="3">
        <v>22058</v>
      </c>
      <c r="W22" s="3">
        <v>0</v>
      </c>
      <c r="X22" s="3">
        <v>8823</v>
      </c>
      <c r="Y22" s="3">
        <v>0</v>
      </c>
      <c r="Z22" s="3">
        <v>0</v>
      </c>
      <c r="AA22" s="3">
        <v>0</v>
      </c>
      <c r="AB22" s="3">
        <v>2700</v>
      </c>
      <c r="AC22" s="3">
        <v>0</v>
      </c>
      <c r="AD22" s="3">
        <v>1250</v>
      </c>
      <c r="AE22" s="3">
        <v>0</v>
      </c>
      <c r="AF22" s="3">
        <v>15309</v>
      </c>
      <c r="AG22" s="3">
        <v>0</v>
      </c>
      <c r="AH22" s="3">
        <v>0</v>
      </c>
      <c r="AI22" s="3">
        <v>0</v>
      </c>
      <c r="AJ22" s="3">
        <v>0</v>
      </c>
      <c r="AK22" s="3">
        <v>50140</v>
      </c>
      <c r="AL22" s="3">
        <v>2647</v>
      </c>
      <c r="AM22" s="3">
        <v>0</v>
      </c>
      <c r="AN22" s="3">
        <v>1270</v>
      </c>
      <c r="AO22" s="3">
        <v>0</v>
      </c>
      <c r="AP22" s="3">
        <v>0</v>
      </c>
      <c r="AQ22" s="3">
        <v>3917</v>
      </c>
      <c r="AR22" s="3">
        <v>46223</v>
      </c>
    </row>
    <row r="23" spans="1:44" ht="24.95" customHeight="1" x14ac:dyDescent="0.25">
      <c r="A23" s="83">
        <v>42794</v>
      </c>
      <c r="B23" s="2">
        <f t="shared" si="0"/>
        <v>19</v>
      </c>
      <c r="C23" s="2" t="s">
        <v>149</v>
      </c>
      <c r="D23" s="2" t="s">
        <v>150</v>
      </c>
      <c r="E23" s="22" t="s">
        <v>131</v>
      </c>
      <c r="F23" s="2" t="s">
        <v>0</v>
      </c>
      <c r="G23" s="2" t="s">
        <v>132</v>
      </c>
      <c r="H23" s="2" t="s">
        <v>39</v>
      </c>
      <c r="J23" s="2" t="s">
        <v>151</v>
      </c>
      <c r="K23" s="2" t="s">
        <v>152</v>
      </c>
      <c r="L23" s="2" t="s">
        <v>799</v>
      </c>
      <c r="M23" s="2" t="s">
        <v>800</v>
      </c>
      <c r="N23" s="83">
        <v>41141</v>
      </c>
      <c r="O23" s="83">
        <v>32990</v>
      </c>
      <c r="P23" s="83"/>
      <c r="Q23" s="2">
        <v>1</v>
      </c>
      <c r="R23" s="2">
        <v>28</v>
      </c>
      <c r="S23" s="2">
        <v>0</v>
      </c>
      <c r="T23" s="2">
        <v>0</v>
      </c>
      <c r="U23" s="2">
        <v>28</v>
      </c>
      <c r="V23" s="3">
        <v>11386</v>
      </c>
      <c r="W23" s="3">
        <v>0</v>
      </c>
      <c r="X23" s="3">
        <v>4554</v>
      </c>
      <c r="Y23" s="3">
        <v>0</v>
      </c>
      <c r="Z23" s="3">
        <v>1600</v>
      </c>
      <c r="AA23" s="3">
        <v>0</v>
      </c>
      <c r="AB23" s="3">
        <v>0</v>
      </c>
      <c r="AC23" s="3">
        <v>0</v>
      </c>
      <c r="AD23" s="3">
        <v>1250</v>
      </c>
      <c r="AE23" s="3">
        <v>0</v>
      </c>
      <c r="AF23" s="3">
        <v>6527</v>
      </c>
      <c r="AG23" s="3">
        <v>0</v>
      </c>
      <c r="AH23" s="3">
        <v>0</v>
      </c>
      <c r="AI23" s="3">
        <v>0</v>
      </c>
      <c r="AJ23" s="3">
        <v>0</v>
      </c>
      <c r="AK23" s="3">
        <v>25317</v>
      </c>
      <c r="AL23" s="3">
        <v>1366</v>
      </c>
      <c r="AM23" s="3">
        <v>0</v>
      </c>
      <c r="AN23" s="3">
        <v>0</v>
      </c>
      <c r="AO23" s="3">
        <v>0</v>
      </c>
      <c r="AP23" s="3">
        <v>0</v>
      </c>
      <c r="AQ23" s="3">
        <v>1366</v>
      </c>
      <c r="AR23" s="3">
        <v>23951</v>
      </c>
    </row>
    <row r="24" spans="1:44" ht="24.95" customHeight="1" x14ac:dyDescent="0.25">
      <c r="A24" s="83">
        <v>42794</v>
      </c>
      <c r="B24" s="2">
        <f t="shared" si="0"/>
        <v>20</v>
      </c>
      <c r="C24" s="2" t="s">
        <v>153</v>
      </c>
      <c r="D24" s="2" t="s">
        <v>154</v>
      </c>
      <c r="E24" s="22" t="s">
        <v>155</v>
      </c>
      <c r="F24" s="2" t="s">
        <v>0</v>
      </c>
      <c r="G24" s="2" t="s">
        <v>132</v>
      </c>
      <c r="H24" s="2" t="s">
        <v>39</v>
      </c>
      <c r="J24" s="2" t="s">
        <v>156</v>
      </c>
      <c r="K24" s="2" t="s">
        <v>157</v>
      </c>
      <c r="L24" s="2" t="s">
        <v>801</v>
      </c>
      <c r="M24" s="2" t="s">
        <v>802</v>
      </c>
      <c r="N24" s="83">
        <v>41141</v>
      </c>
      <c r="O24" s="83">
        <v>32481</v>
      </c>
      <c r="P24" s="83"/>
      <c r="Q24" s="2">
        <v>1</v>
      </c>
      <c r="R24" s="2">
        <v>28</v>
      </c>
      <c r="S24" s="2">
        <v>0</v>
      </c>
      <c r="T24" s="2">
        <v>0</v>
      </c>
      <c r="U24" s="2">
        <v>28</v>
      </c>
      <c r="V24" s="3">
        <v>11386</v>
      </c>
      <c r="W24" s="3">
        <v>0</v>
      </c>
      <c r="X24" s="3">
        <v>4554</v>
      </c>
      <c r="Y24" s="3">
        <v>0</v>
      </c>
      <c r="Z24" s="3">
        <v>1600</v>
      </c>
      <c r="AA24" s="3">
        <v>0</v>
      </c>
      <c r="AB24" s="3">
        <v>0</v>
      </c>
      <c r="AC24" s="3">
        <v>0</v>
      </c>
      <c r="AD24" s="3">
        <v>1250</v>
      </c>
      <c r="AE24" s="3">
        <v>0</v>
      </c>
      <c r="AF24" s="3">
        <v>6527</v>
      </c>
      <c r="AG24" s="3">
        <v>0</v>
      </c>
      <c r="AH24" s="3">
        <v>0</v>
      </c>
      <c r="AI24" s="3">
        <v>0</v>
      </c>
      <c r="AJ24" s="3">
        <v>0</v>
      </c>
      <c r="AK24" s="3">
        <v>25317</v>
      </c>
      <c r="AL24" s="3">
        <v>1366</v>
      </c>
      <c r="AM24" s="3">
        <v>0</v>
      </c>
      <c r="AN24" s="3">
        <v>0</v>
      </c>
      <c r="AO24" s="3">
        <v>0</v>
      </c>
      <c r="AP24" s="3">
        <v>0</v>
      </c>
      <c r="AQ24" s="3">
        <v>1366</v>
      </c>
      <c r="AR24" s="3">
        <v>23951</v>
      </c>
    </row>
    <row r="25" spans="1:44" ht="24.95" customHeight="1" x14ac:dyDescent="0.25">
      <c r="A25" s="83">
        <v>42794</v>
      </c>
      <c r="B25" s="2">
        <f t="shared" si="0"/>
        <v>21</v>
      </c>
      <c r="C25" s="2" t="s">
        <v>162</v>
      </c>
      <c r="D25" s="2" t="s">
        <v>163</v>
      </c>
      <c r="E25" s="22" t="s">
        <v>131</v>
      </c>
      <c r="F25" s="2" t="s">
        <v>0</v>
      </c>
      <c r="G25" s="2" t="s">
        <v>132</v>
      </c>
      <c r="H25" s="2" t="s">
        <v>39</v>
      </c>
      <c r="J25" s="2" t="s">
        <v>164</v>
      </c>
      <c r="K25" s="2" t="s">
        <v>165</v>
      </c>
      <c r="L25" s="2" t="s">
        <v>805</v>
      </c>
      <c r="M25" s="2" t="s">
        <v>806</v>
      </c>
      <c r="N25" s="83">
        <v>41141</v>
      </c>
      <c r="O25" s="83">
        <v>33292</v>
      </c>
      <c r="P25" s="83"/>
      <c r="Q25" s="2">
        <v>1</v>
      </c>
      <c r="R25" s="2">
        <v>28</v>
      </c>
      <c r="S25" s="2">
        <v>0</v>
      </c>
      <c r="T25" s="2">
        <v>0</v>
      </c>
      <c r="U25" s="2">
        <v>28</v>
      </c>
      <c r="V25" s="3">
        <v>11386</v>
      </c>
      <c r="W25" s="3">
        <v>0</v>
      </c>
      <c r="X25" s="3">
        <v>4554</v>
      </c>
      <c r="Y25" s="3">
        <v>0</v>
      </c>
      <c r="Z25" s="3">
        <v>0</v>
      </c>
      <c r="AA25" s="3">
        <v>0</v>
      </c>
      <c r="AB25" s="3">
        <v>2700</v>
      </c>
      <c r="AC25" s="3">
        <v>0</v>
      </c>
      <c r="AD25" s="3">
        <v>1250</v>
      </c>
      <c r="AE25" s="3">
        <v>0</v>
      </c>
      <c r="AF25" s="3">
        <v>5427</v>
      </c>
      <c r="AG25" s="3">
        <v>0</v>
      </c>
      <c r="AH25" s="3">
        <v>0</v>
      </c>
      <c r="AI25" s="3">
        <v>0</v>
      </c>
      <c r="AJ25" s="3">
        <v>0</v>
      </c>
      <c r="AK25" s="3">
        <v>25317</v>
      </c>
      <c r="AL25" s="3">
        <v>1366</v>
      </c>
      <c r="AM25" s="3">
        <v>0</v>
      </c>
      <c r="AN25" s="3">
        <v>0</v>
      </c>
      <c r="AO25" s="3">
        <v>0</v>
      </c>
      <c r="AP25" s="3">
        <v>1130</v>
      </c>
      <c r="AQ25" s="3">
        <v>2496</v>
      </c>
      <c r="AR25" s="3">
        <v>22821</v>
      </c>
    </row>
    <row r="26" spans="1:44" ht="24.95" customHeight="1" x14ac:dyDescent="0.25">
      <c r="A26" s="83">
        <v>42794</v>
      </c>
      <c r="B26" s="2">
        <f t="shared" si="0"/>
        <v>22</v>
      </c>
      <c r="C26" s="2" t="s">
        <v>170</v>
      </c>
      <c r="D26" s="2" t="s">
        <v>171</v>
      </c>
      <c r="E26" s="22" t="s">
        <v>172</v>
      </c>
      <c r="F26" s="2" t="s">
        <v>0</v>
      </c>
      <c r="G26" s="2" t="s">
        <v>132</v>
      </c>
      <c r="H26" s="2" t="s">
        <v>39</v>
      </c>
      <c r="J26" s="2" t="s">
        <v>173</v>
      </c>
      <c r="K26" s="2" t="s">
        <v>174</v>
      </c>
      <c r="L26" s="2" t="s">
        <v>809</v>
      </c>
      <c r="M26" s="2" t="s">
        <v>810</v>
      </c>
      <c r="N26" s="83">
        <v>41141</v>
      </c>
      <c r="O26" s="83">
        <v>31434</v>
      </c>
      <c r="P26" s="83"/>
      <c r="Q26" s="2">
        <v>1</v>
      </c>
      <c r="R26" s="2">
        <v>28</v>
      </c>
      <c r="S26" s="2">
        <v>0</v>
      </c>
      <c r="T26" s="2">
        <v>0</v>
      </c>
      <c r="U26" s="2">
        <v>28</v>
      </c>
      <c r="V26" s="3">
        <v>11386</v>
      </c>
      <c r="W26" s="3">
        <v>0</v>
      </c>
      <c r="X26" s="3">
        <v>4554</v>
      </c>
      <c r="Y26" s="3">
        <v>0</v>
      </c>
      <c r="Z26" s="3">
        <v>1600</v>
      </c>
      <c r="AA26" s="3">
        <v>0</v>
      </c>
      <c r="AB26" s="3">
        <v>0</v>
      </c>
      <c r="AC26" s="3">
        <v>0</v>
      </c>
      <c r="AD26" s="3">
        <v>1250</v>
      </c>
      <c r="AE26" s="3">
        <v>0</v>
      </c>
      <c r="AF26" s="3">
        <v>6527</v>
      </c>
      <c r="AG26" s="3">
        <v>0</v>
      </c>
      <c r="AH26" s="3">
        <v>0</v>
      </c>
      <c r="AI26" s="3">
        <v>0</v>
      </c>
      <c r="AJ26" s="3">
        <v>0</v>
      </c>
      <c r="AK26" s="3">
        <v>25317</v>
      </c>
      <c r="AL26" s="3">
        <v>1366</v>
      </c>
      <c r="AM26" s="3">
        <v>0</v>
      </c>
      <c r="AN26" s="3">
        <v>0</v>
      </c>
      <c r="AO26" s="3">
        <v>0</v>
      </c>
      <c r="AP26" s="3">
        <v>0</v>
      </c>
      <c r="AQ26" s="3">
        <v>1366</v>
      </c>
      <c r="AR26" s="3">
        <v>23951</v>
      </c>
    </row>
    <row r="27" spans="1:44" ht="24.95" customHeight="1" x14ac:dyDescent="0.25">
      <c r="A27" s="83">
        <v>42794</v>
      </c>
      <c r="B27" s="2">
        <f t="shared" si="0"/>
        <v>23</v>
      </c>
      <c r="C27" s="2" t="s">
        <v>175</v>
      </c>
      <c r="D27" s="2" t="s">
        <v>176</v>
      </c>
      <c r="E27" s="22" t="s">
        <v>131</v>
      </c>
      <c r="F27" s="2" t="s">
        <v>0</v>
      </c>
      <c r="G27" s="2" t="s">
        <v>132</v>
      </c>
      <c r="H27" s="2" t="s">
        <v>39</v>
      </c>
      <c r="J27" s="2" t="s">
        <v>177</v>
      </c>
      <c r="K27" s="2" t="s">
        <v>178</v>
      </c>
      <c r="L27" s="2" t="s">
        <v>811</v>
      </c>
      <c r="M27" s="2" t="s">
        <v>812</v>
      </c>
      <c r="N27" s="83">
        <v>41141</v>
      </c>
      <c r="O27" s="83">
        <v>32637</v>
      </c>
      <c r="P27" s="83"/>
      <c r="Q27" s="2">
        <v>1</v>
      </c>
      <c r="R27" s="2">
        <v>28</v>
      </c>
      <c r="S27" s="2">
        <v>0</v>
      </c>
      <c r="T27" s="2">
        <v>0</v>
      </c>
      <c r="U27" s="2">
        <v>28</v>
      </c>
      <c r="V27" s="3">
        <v>11386</v>
      </c>
      <c r="W27" s="3">
        <v>0</v>
      </c>
      <c r="X27" s="3">
        <v>4554</v>
      </c>
      <c r="Y27" s="3">
        <v>0</v>
      </c>
      <c r="Z27" s="3">
        <v>1600</v>
      </c>
      <c r="AA27" s="3">
        <v>0</v>
      </c>
      <c r="AB27" s="3">
        <v>0</v>
      </c>
      <c r="AC27" s="3">
        <v>0</v>
      </c>
      <c r="AD27" s="3">
        <v>1250</v>
      </c>
      <c r="AE27" s="3">
        <v>0</v>
      </c>
      <c r="AF27" s="3">
        <v>6527</v>
      </c>
      <c r="AG27" s="3">
        <v>0</v>
      </c>
      <c r="AH27" s="3">
        <v>0</v>
      </c>
      <c r="AI27" s="3">
        <v>0</v>
      </c>
      <c r="AJ27" s="3">
        <v>0</v>
      </c>
      <c r="AK27" s="3">
        <v>25317</v>
      </c>
      <c r="AL27" s="3">
        <v>1366</v>
      </c>
      <c r="AM27" s="3">
        <v>0</v>
      </c>
      <c r="AN27" s="3">
        <v>0</v>
      </c>
      <c r="AO27" s="3">
        <v>0</v>
      </c>
      <c r="AP27" s="3">
        <v>0</v>
      </c>
      <c r="AQ27" s="3">
        <v>1366</v>
      </c>
      <c r="AR27" s="3">
        <v>23951</v>
      </c>
    </row>
    <row r="28" spans="1:44" ht="24.95" customHeight="1" x14ac:dyDescent="0.25">
      <c r="A28" s="83">
        <v>42794</v>
      </c>
      <c r="B28" s="2">
        <f t="shared" si="0"/>
        <v>24</v>
      </c>
      <c r="C28" s="2" t="s">
        <v>193</v>
      </c>
      <c r="D28" s="2" t="s">
        <v>194</v>
      </c>
      <c r="E28" s="22" t="s">
        <v>131</v>
      </c>
      <c r="F28" s="2" t="s">
        <v>0</v>
      </c>
      <c r="G28" s="2" t="s">
        <v>132</v>
      </c>
      <c r="H28" s="2" t="s">
        <v>39</v>
      </c>
      <c r="J28" s="2" t="s">
        <v>195</v>
      </c>
      <c r="K28" s="2" t="s">
        <v>196</v>
      </c>
      <c r="L28" s="2" t="s">
        <v>817</v>
      </c>
      <c r="M28" s="2" t="s">
        <v>818</v>
      </c>
      <c r="N28" s="83">
        <v>41141</v>
      </c>
      <c r="O28" s="83">
        <v>32955</v>
      </c>
      <c r="P28" s="83"/>
      <c r="Q28" s="2">
        <v>1</v>
      </c>
      <c r="R28" s="2">
        <v>28</v>
      </c>
      <c r="S28" s="2">
        <v>0</v>
      </c>
      <c r="T28" s="2">
        <v>0</v>
      </c>
      <c r="U28" s="2">
        <v>28</v>
      </c>
      <c r="V28" s="3">
        <v>11386</v>
      </c>
      <c r="W28" s="3">
        <v>0</v>
      </c>
      <c r="X28" s="3">
        <v>4554</v>
      </c>
      <c r="Y28" s="3">
        <v>0</v>
      </c>
      <c r="Z28" s="3">
        <v>1600</v>
      </c>
      <c r="AA28" s="3">
        <v>0</v>
      </c>
      <c r="AB28" s="3">
        <v>0</v>
      </c>
      <c r="AC28" s="3">
        <v>0</v>
      </c>
      <c r="AD28" s="3">
        <v>1250</v>
      </c>
      <c r="AE28" s="3">
        <v>0</v>
      </c>
      <c r="AF28" s="3">
        <v>6527</v>
      </c>
      <c r="AG28" s="3">
        <v>0</v>
      </c>
      <c r="AH28" s="3">
        <v>0</v>
      </c>
      <c r="AI28" s="3">
        <v>0</v>
      </c>
      <c r="AJ28" s="3">
        <v>0</v>
      </c>
      <c r="AK28" s="3">
        <v>25317</v>
      </c>
      <c r="AL28" s="3">
        <v>1366</v>
      </c>
      <c r="AM28" s="3">
        <v>0</v>
      </c>
      <c r="AN28" s="3">
        <v>0</v>
      </c>
      <c r="AO28" s="3">
        <v>0</v>
      </c>
      <c r="AP28" s="3">
        <v>0</v>
      </c>
      <c r="AQ28" s="3">
        <v>1366</v>
      </c>
      <c r="AR28" s="3">
        <v>23951</v>
      </c>
    </row>
    <row r="29" spans="1:44" ht="24.95" customHeight="1" x14ac:dyDescent="0.25">
      <c r="A29" s="83">
        <v>42794</v>
      </c>
      <c r="B29" s="2">
        <f t="shared" si="0"/>
        <v>25</v>
      </c>
      <c r="C29" s="2" t="s">
        <v>197</v>
      </c>
      <c r="D29" s="2" t="s">
        <v>198</v>
      </c>
      <c r="E29" s="22" t="s">
        <v>131</v>
      </c>
      <c r="F29" s="2" t="s">
        <v>0</v>
      </c>
      <c r="G29" s="2" t="s">
        <v>132</v>
      </c>
      <c r="H29" s="2" t="s">
        <v>39</v>
      </c>
      <c r="J29" s="2" t="s">
        <v>199</v>
      </c>
      <c r="K29" s="2" t="s">
        <v>200</v>
      </c>
      <c r="L29" s="2" t="s">
        <v>819</v>
      </c>
      <c r="M29" s="2" t="s">
        <v>820</v>
      </c>
      <c r="N29" s="83">
        <v>41141</v>
      </c>
      <c r="O29" s="83">
        <v>32434</v>
      </c>
      <c r="P29" s="83">
        <v>42769</v>
      </c>
      <c r="Q29" s="2">
        <v>2</v>
      </c>
      <c r="R29" s="2">
        <v>3</v>
      </c>
      <c r="S29" s="2">
        <v>0</v>
      </c>
      <c r="T29" s="2">
        <v>0</v>
      </c>
      <c r="U29" s="2">
        <v>3</v>
      </c>
      <c r="V29" s="3">
        <v>1220</v>
      </c>
      <c r="W29" s="3">
        <v>0</v>
      </c>
      <c r="X29" s="3">
        <v>488</v>
      </c>
      <c r="Y29" s="3">
        <v>0</v>
      </c>
      <c r="Z29" s="3">
        <v>171</v>
      </c>
      <c r="AA29" s="3">
        <v>0</v>
      </c>
      <c r="AB29" s="3">
        <v>0</v>
      </c>
      <c r="AC29" s="3">
        <v>0</v>
      </c>
      <c r="AD29" s="3">
        <v>134</v>
      </c>
      <c r="AE29" s="3">
        <v>0</v>
      </c>
      <c r="AF29" s="3">
        <v>699</v>
      </c>
      <c r="AG29" s="3">
        <v>0</v>
      </c>
      <c r="AH29" s="3">
        <v>0</v>
      </c>
      <c r="AI29" s="3">
        <v>0</v>
      </c>
      <c r="AJ29" s="3">
        <v>0</v>
      </c>
      <c r="AK29" s="3">
        <v>2712</v>
      </c>
      <c r="AL29" s="3">
        <v>146</v>
      </c>
      <c r="AM29" s="3">
        <v>0</v>
      </c>
      <c r="AN29" s="3">
        <v>0</v>
      </c>
      <c r="AO29" s="3">
        <v>0</v>
      </c>
      <c r="AP29" s="3">
        <v>0</v>
      </c>
      <c r="AQ29" s="3">
        <v>146</v>
      </c>
      <c r="AR29" s="3">
        <v>2566</v>
      </c>
    </row>
    <row r="30" spans="1:44" ht="24.95" customHeight="1" x14ac:dyDescent="0.25">
      <c r="A30" s="83">
        <v>42794</v>
      </c>
      <c r="B30" s="2">
        <f t="shared" si="0"/>
        <v>26</v>
      </c>
      <c r="C30" s="2" t="s">
        <v>201</v>
      </c>
      <c r="D30" s="2" t="s">
        <v>202</v>
      </c>
      <c r="E30" s="22" t="s">
        <v>131</v>
      </c>
      <c r="F30" s="2" t="s">
        <v>0</v>
      </c>
      <c r="G30" s="2" t="s">
        <v>132</v>
      </c>
      <c r="H30" s="2" t="s">
        <v>39</v>
      </c>
      <c r="J30" s="2" t="s">
        <v>203</v>
      </c>
      <c r="K30" s="2" t="s">
        <v>204</v>
      </c>
      <c r="L30" s="2" t="s">
        <v>821</v>
      </c>
      <c r="M30" s="2" t="s">
        <v>822</v>
      </c>
      <c r="N30" s="83">
        <v>41141</v>
      </c>
      <c r="O30" s="83">
        <v>32783</v>
      </c>
      <c r="P30" s="83">
        <v>42771</v>
      </c>
      <c r="Q30" s="2">
        <v>2</v>
      </c>
      <c r="R30" s="2">
        <v>5</v>
      </c>
      <c r="S30" s="2">
        <v>0</v>
      </c>
      <c r="T30" s="2">
        <v>0</v>
      </c>
      <c r="U30" s="2">
        <v>5</v>
      </c>
      <c r="V30" s="3">
        <v>2033</v>
      </c>
      <c r="W30" s="3">
        <v>0</v>
      </c>
      <c r="X30" s="3">
        <v>813</v>
      </c>
      <c r="Y30" s="3">
        <v>0</v>
      </c>
      <c r="Z30" s="3">
        <v>286</v>
      </c>
      <c r="AA30" s="3">
        <v>0</v>
      </c>
      <c r="AB30" s="3">
        <v>0</v>
      </c>
      <c r="AC30" s="3">
        <v>0</v>
      </c>
      <c r="AD30" s="3">
        <v>223</v>
      </c>
      <c r="AE30" s="3">
        <v>0</v>
      </c>
      <c r="AF30" s="3">
        <v>1166</v>
      </c>
      <c r="AG30" s="3">
        <v>0</v>
      </c>
      <c r="AH30" s="3">
        <v>0</v>
      </c>
      <c r="AI30" s="3">
        <v>0</v>
      </c>
      <c r="AJ30" s="3">
        <v>0</v>
      </c>
      <c r="AK30" s="3">
        <v>4521</v>
      </c>
      <c r="AL30" s="3">
        <v>244</v>
      </c>
      <c r="AM30" s="3">
        <v>0</v>
      </c>
      <c r="AN30" s="3">
        <v>0</v>
      </c>
      <c r="AO30" s="3">
        <v>0</v>
      </c>
      <c r="AP30" s="3">
        <v>0</v>
      </c>
      <c r="AQ30" s="3">
        <v>244</v>
      </c>
      <c r="AR30" s="3">
        <v>4277</v>
      </c>
    </row>
    <row r="31" spans="1:44" ht="24.95" customHeight="1" x14ac:dyDescent="0.25">
      <c r="A31" s="83">
        <v>42794</v>
      </c>
      <c r="B31" s="2">
        <f t="shared" si="0"/>
        <v>27</v>
      </c>
      <c r="C31" s="2" t="s">
        <v>213</v>
      </c>
      <c r="D31" s="2" t="s">
        <v>214</v>
      </c>
      <c r="E31" s="22" t="s">
        <v>215</v>
      </c>
      <c r="F31" s="2" t="s">
        <v>0</v>
      </c>
      <c r="G31" s="2" t="s">
        <v>132</v>
      </c>
      <c r="H31" s="2" t="s">
        <v>39</v>
      </c>
      <c r="J31" s="2" t="s">
        <v>216</v>
      </c>
      <c r="K31" s="2" t="s">
        <v>217</v>
      </c>
      <c r="L31" s="2" t="s">
        <v>825</v>
      </c>
      <c r="M31" s="2" t="s">
        <v>826</v>
      </c>
      <c r="N31" s="83">
        <v>41162</v>
      </c>
      <c r="O31" s="83">
        <v>32400</v>
      </c>
      <c r="P31" s="83"/>
      <c r="Q31" s="2">
        <v>1</v>
      </c>
      <c r="R31" s="2">
        <v>28</v>
      </c>
      <c r="S31" s="2">
        <v>0</v>
      </c>
      <c r="T31" s="2">
        <v>0</v>
      </c>
      <c r="U31" s="2">
        <v>28</v>
      </c>
      <c r="V31" s="3">
        <v>11086</v>
      </c>
      <c r="W31" s="3">
        <v>0</v>
      </c>
      <c r="X31" s="3">
        <v>4434</v>
      </c>
      <c r="Y31" s="3">
        <v>0</v>
      </c>
      <c r="Z31" s="3">
        <v>1600</v>
      </c>
      <c r="AA31" s="3">
        <v>0</v>
      </c>
      <c r="AB31" s="3">
        <v>0</v>
      </c>
      <c r="AC31" s="3">
        <v>0</v>
      </c>
      <c r="AD31" s="3">
        <v>1250</v>
      </c>
      <c r="AE31" s="3">
        <v>0</v>
      </c>
      <c r="AF31" s="3">
        <v>6286</v>
      </c>
      <c r="AG31" s="3">
        <v>0</v>
      </c>
      <c r="AH31" s="3">
        <v>0</v>
      </c>
      <c r="AI31" s="3">
        <v>0</v>
      </c>
      <c r="AJ31" s="3">
        <v>0</v>
      </c>
      <c r="AK31" s="3">
        <v>24656</v>
      </c>
      <c r="AL31" s="3">
        <v>1330</v>
      </c>
      <c r="AM31" s="3">
        <v>0</v>
      </c>
      <c r="AN31" s="3">
        <v>0</v>
      </c>
      <c r="AO31" s="3">
        <v>0</v>
      </c>
      <c r="AP31" s="3">
        <v>0</v>
      </c>
      <c r="AQ31" s="3">
        <v>1330</v>
      </c>
      <c r="AR31" s="3">
        <v>23326</v>
      </c>
    </row>
    <row r="32" spans="1:44" ht="24.95" customHeight="1" x14ac:dyDescent="0.25">
      <c r="A32" s="83">
        <v>42794</v>
      </c>
      <c r="B32" s="2">
        <f t="shared" si="0"/>
        <v>28</v>
      </c>
      <c r="C32" s="2" t="s">
        <v>222</v>
      </c>
      <c r="D32" s="2" t="s">
        <v>223</v>
      </c>
      <c r="E32" s="22" t="s">
        <v>131</v>
      </c>
      <c r="F32" s="2" t="s">
        <v>0</v>
      </c>
      <c r="G32" s="2" t="s">
        <v>132</v>
      </c>
      <c r="H32" s="2" t="s">
        <v>39</v>
      </c>
      <c r="J32" s="2" t="s">
        <v>224</v>
      </c>
      <c r="K32" s="2" t="s">
        <v>225</v>
      </c>
      <c r="L32" s="2" t="s">
        <v>829</v>
      </c>
      <c r="M32" s="2" t="s">
        <v>830</v>
      </c>
      <c r="N32" s="83">
        <v>41187</v>
      </c>
      <c r="O32" s="83">
        <v>30428</v>
      </c>
      <c r="P32" s="83"/>
      <c r="Q32" s="2">
        <v>1</v>
      </c>
      <c r="R32" s="2">
        <v>28</v>
      </c>
      <c r="S32" s="2">
        <v>0</v>
      </c>
      <c r="T32" s="2">
        <v>0</v>
      </c>
      <c r="U32" s="2">
        <v>28</v>
      </c>
      <c r="V32" s="3">
        <v>17646</v>
      </c>
      <c r="W32" s="3">
        <v>0</v>
      </c>
      <c r="X32" s="3">
        <v>7058</v>
      </c>
      <c r="Y32" s="3">
        <v>0</v>
      </c>
      <c r="Z32" s="3">
        <v>1600</v>
      </c>
      <c r="AA32" s="3">
        <v>0</v>
      </c>
      <c r="AB32" s="3">
        <v>0</v>
      </c>
      <c r="AC32" s="3">
        <v>0</v>
      </c>
      <c r="AD32" s="3">
        <v>1250</v>
      </c>
      <c r="AE32" s="3">
        <v>0</v>
      </c>
      <c r="AF32" s="3">
        <v>12361</v>
      </c>
      <c r="AG32" s="3">
        <v>0</v>
      </c>
      <c r="AH32" s="3">
        <v>0</v>
      </c>
      <c r="AI32" s="3">
        <v>0</v>
      </c>
      <c r="AJ32" s="3">
        <v>0</v>
      </c>
      <c r="AK32" s="3">
        <v>39915</v>
      </c>
      <c r="AL32" s="3">
        <v>2118</v>
      </c>
      <c r="AM32" s="3">
        <v>0</v>
      </c>
      <c r="AN32" s="3">
        <v>991</v>
      </c>
      <c r="AO32" s="3">
        <v>0</v>
      </c>
      <c r="AP32" s="3">
        <v>0</v>
      </c>
      <c r="AQ32" s="3">
        <v>3109</v>
      </c>
      <c r="AR32" s="3">
        <v>36806</v>
      </c>
    </row>
    <row r="33" spans="1:44" ht="24.95" customHeight="1" x14ac:dyDescent="0.25">
      <c r="A33" s="83">
        <v>42794</v>
      </c>
      <c r="B33" s="2">
        <f t="shared" si="0"/>
        <v>29</v>
      </c>
      <c r="C33" s="2" t="s">
        <v>226</v>
      </c>
      <c r="D33" s="2" t="s">
        <v>227</v>
      </c>
      <c r="E33" s="22" t="s">
        <v>228</v>
      </c>
      <c r="F33" s="2" t="s">
        <v>0</v>
      </c>
      <c r="G33" s="2" t="s">
        <v>52</v>
      </c>
      <c r="H33" s="2" t="s">
        <v>39</v>
      </c>
      <c r="J33" s="2" t="s">
        <v>229</v>
      </c>
      <c r="K33" s="2" t="s">
        <v>230</v>
      </c>
      <c r="L33" s="2" t="s">
        <v>831</v>
      </c>
      <c r="M33" s="2" t="s">
        <v>832</v>
      </c>
      <c r="N33" s="83">
        <v>41193</v>
      </c>
      <c r="O33" s="83">
        <v>27883</v>
      </c>
      <c r="P33" s="83"/>
      <c r="Q33" s="2">
        <v>1</v>
      </c>
      <c r="R33" s="2">
        <v>28</v>
      </c>
      <c r="S33" s="2">
        <v>0</v>
      </c>
      <c r="T33" s="2">
        <v>0</v>
      </c>
      <c r="U33" s="2">
        <v>28</v>
      </c>
      <c r="V33" s="3">
        <v>33746</v>
      </c>
      <c r="W33" s="3">
        <v>0</v>
      </c>
      <c r="X33" s="3">
        <v>13498</v>
      </c>
      <c r="Y33" s="3">
        <v>0</v>
      </c>
      <c r="Z33" s="3">
        <v>0</v>
      </c>
      <c r="AA33" s="3">
        <v>0</v>
      </c>
      <c r="AB33" s="3">
        <v>2700</v>
      </c>
      <c r="AC33" s="3">
        <v>0</v>
      </c>
      <c r="AD33" s="3">
        <v>1250</v>
      </c>
      <c r="AE33" s="3">
        <v>0</v>
      </c>
      <c r="AF33" s="3">
        <v>25941</v>
      </c>
      <c r="AG33" s="3">
        <v>0</v>
      </c>
      <c r="AH33" s="3">
        <v>0</v>
      </c>
      <c r="AI33" s="3">
        <v>0</v>
      </c>
      <c r="AJ33" s="3">
        <v>0</v>
      </c>
      <c r="AK33" s="3">
        <v>77135</v>
      </c>
      <c r="AL33" s="3">
        <v>4050</v>
      </c>
      <c r="AM33" s="3">
        <v>0</v>
      </c>
      <c r="AN33" s="3">
        <v>4302</v>
      </c>
      <c r="AO33" s="3">
        <v>0</v>
      </c>
      <c r="AP33" s="3">
        <v>0</v>
      </c>
      <c r="AQ33" s="3">
        <v>8352</v>
      </c>
      <c r="AR33" s="3">
        <v>68783</v>
      </c>
    </row>
    <row r="34" spans="1:44" ht="24.95" customHeight="1" x14ac:dyDescent="0.25">
      <c r="A34" s="83">
        <v>42794</v>
      </c>
      <c r="B34" s="2">
        <f t="shared" si="0"/>
        <v>30</v>
      </c>
      <c r="C34" s="2" t="s">
        <v>246</v>
      </c>
      <c r="D34" s="2" t="s">
        <v>247</v>
      </c>
      <c r="E34" s="22" t="s">
        <v>248</v>
      </c>
      <c r="F34" s="2" t="s">
        <v>0</v>
      </c>
      <c r="G34" s="2" t="s">
        <v>76</v>
      </c>
      <c r="H34" s="2" t="s">
        <v>39</v>
      </c>
      <c r="J34" s="2" t="s">
        <v>249</v>
      </c>
      <c r="K34" s="2" t="s">
        <v>250</v>
      </c>
      <c r="L34" s="2" t="s">
        <v>837</v>
      </c>
      <c r="M34" s="2" t="s">
        <v>838</v>
      </c>
      <c r="N34" s="83">
        <v>41234</v>
      </c>
      <c r="O34" s="83">
        <v>26682</v>
      </c>
      <c r="P34" s="83"/>
      <c r="Q34" s="2">
        <v>1</v>
      </c>
      <c r="R34" s="2">
        <v>28</v>
      </c>
      <c r="S34" s="2">
        <v>0</v>
      </c>
      <c r="T34" s="2">
        <v>0</v>
      </c>
      <c r="U34" s="2">
        <v>28</v>
      </c>
      <c r="V34" s="3">
        <v>40161</v>
      </c>
      <c r="W34" s="3">
        <v>0</v>
      </c>
      <c r="X34" s="3">
        <v>16064</v>
      </c>
      <c r="Y34" s="3">
        <v>0</v>
      </c>
      <c r="Z34" s="3">
        <v>1600</v>
      </c>
      <c r="AA34" s="3">
        <v>0</v>
      </c>
      <c r="AB34" s="3">
        <v>0</v>
      </c>
      <c r="AC34" s="3">
        <v>0</v>
      </c>
      <c r="AD34" s="3">
        <v>1250</v>
      </c>
      <c r="AE34" s="3">
        <v>0</v>
      </c>
      <c r="AF34" s="3">
        <v>32906</v>
      </c>
      <c r="AG34" s="3">
        <v>0</v>
      </c>
      <c r="AH34" s="3">
        <v>0</v>
      </c>
      <c r="AI34" s="3">
        <v>0</v>
      </c>
      <c r="AJ34" s="3">
        <v>0</v>
      </c>
      <c r="AK34" s="3">
        <v>91981</v>
      </c>
      <c r="AL34" s="3">
        <v>4819</v>
      </c>
      <c r="AM34" s="3">
        <v>0</v>
      </c>
      <c r="AN34" s="3">
        <v>8484</v>
      </c>
      <c r="AO34" s="3">
        <v>0</v>
      </c>
      <c r="AP34" s="3">
        <v>0</v>
      </c>
      <c r="AQ34" s="3">
        <v>13303</v>
      </c>
      <c r="AR34" s="3">
        <v>78678</v>
      </c>
    </row>
    <row r="35" spans="1:44" ht="24.95" customHeight="1" x14ac:dyDescent="0.25">
      <c r="A35" s="83">
        <v>42794</v>
      </c>
      <c r="B35" s="2">
        <f t="shared" si="0"/>
        <v>31</v>
      </c>
      <c r="C35" s="2" t="s">
        <v>251</v>
      </c>
      <c r="D35" s="2" t="s">
        <v>252</v>
      </c>
      <c r="E35" s="22" t="s">
        <v>253</v>
      </c>
      <c r="F35" s="2" t="s">
        <v>0</v>
      </c>
      <c r="G35" s="2" t="s">
        <v>254</v>
      </c>
      <c r="H35" s="2" t="s">
        <v>39</v>
      </c>
      <c r="J35" s="2" t="s">
        <v>255</v>
      </c>
      <c r="K35" s="2" t="s">
        <v>256</v>
      </c>
      <c r="L35" s="2" t="s">
        <v>839</v>
      </c>
      <c r="M35" s="2" t="s">
        <v>840</v>
      </c>
      <c r="N35" s="83">
        <v>41250</v>
      </c>
      <c r="O35" s="83">
        <v>25385</v>
      </c>
      <c r="P35" s="83"/>
      <c r="Q35" s="2">
        <v>1</v>
      </c>
      <c r="R35" s="2">
        <v>28</v>
      </c>
      <c r="S35" s="2">
        <v>0</v>
      </c>
      <c r="T35" s="2">
        <v>0</v>
      </c>
      <c r="U35" s="2">
        <v>28</v>
      </c>
      <c r="V35" s="3">
        <v>55306</v>
      </c>
      <c r="W35" s="3">
        <v>0</v>
      </c>
      <c r="X35" s="3">
        <v>22122</v>
      </c>
      <c r="Y35" s="3">
        <v>0</v>
      </c>
      <c r="Z35" s="3">
        <v>1600</v>
      </c>
      <c r="AA35" s="3">
        <v>0</v>
      </c>
      <c r="AB35" s="3">
        <v>0</v>
      </c>
      <c r="AC35" s="3">
        <v>0</v>
      </c>
      <c r="AD35" s="3">
        <v>1250</v>
      </c>
      <c r="AE35" s="3">
        <v>0</v>
      </c>
      <c r="AF35" s="3">
        <v>45291</v>
      </c>
      <c r="AG35" s="3">
        <v>0</v>
      </c>
      <c r="AH35" s="3">
        <v>0</v>
      </c>
      <c r="AI35" s="3">
        <v>0</v>
      </c>
      <c r="AJ35" s="3">
        <v>9870</v>
      </c>
      <c r="AK35" s="3">
        <v>135439</v>
      </c>
      <c r="AL35" s="3">
        <v>6637</v>
      </c>
      <c r="AM35" s="3">
        <v>0</v>
      </c>
      <c r="AN35" s="3">
        <v>10931</v>
      </c>
      <c r="AO35" s="3">
        <v>0</v>
      </c>
      <c r="AP35" s="3">
        <v>940</v>
      </c>
      <c r="AQ35" s="3">
        <v>18508</v>
      </c>
      <c r="AR35" s="3">
        <v>116931</v>
      </c>
    </row>
    <row r="36" spans="1:44" ht="24.95" customHeight="1" x14ac:dyDescent="0.25">
      <c r="A36" s="83">
        <v>42794</v>
      </c>
      <c r="B36" s="2">
        <f t="shared" si="0"/>
        <v>32</v>
      </c>
      <c r="C36" s="2" t="s">
        <v>257</v>
      </c>
      <c r="D36" s="2" t="s">
        <v>258</v>
      </c>
      <c r="E36" s="22" t="s">
        <v>259</v>
      </c>
      <c r="F36" s="2" t="s">
        <v>0</v>
      </c>
      <c r="G36" s="2" t="s">
        <v>52</v>
      </c>
      <c r="H36" s="2" t="s">
        <v>39</v>
      </c>
      <c r="J36" s="2" t="s">
        <v>260</v>
      </c>
      <c r="K36" s="2" t="s">
        <v>261</v>
      </c>
      <c r="L36" s="2" t="s">
        <v>841</v>
      </c>
      <c r="M36" s="2" t="s">
        <v>842</v>
      </c>
      <c r="N36" s="83">
        <v>41257</v>
      </c>
      <c r="O36" s="83">
        <v>30987</v>
      </c>
      <c r="P36" s="83"/>
      <c r="Q36" s="2">
        <v>1</v>
      </c>
      <c r="R36" s="2">
        <v>28</v>
      </c>
      <c r="S36" s="2">
        <v>0</v>
      </c>
      <c r="T36" s="2">
        <v>0</v>
      </c>
      <c r="U36" s="2">
        <v>28</v>
      </c>
      <c r="V36" s="3">
        <v>27925</v>
      </c>
      <c r="W36" s="3">
        <v>0</v>
      </c>
      <c r="X36" s="3">
        <v>11170</v>
      </c>
      <c r="Y36" s="3">
        <v>0</v>
      </c>
      <c r="Z36" s="3">
        <v>0</v>
      </c>
      <c r="AA36" s="3">
        <v>0</v>
      </c>
      <c r="AB36" s="3">
        <v>2700</v>
      </c>
      <c r="AC36" s="3">
        <v>0</v>
      </c>
      <c r="AD36" s="3">
        <v>1250</v>
      </c>
      <c r="AE36" s="3">
        <v>0</v>
      </c>
      <c r="AF36" s="3">
        <v>20515</v>
      </c>
      <c r="AG36" s="3">
        <v>0</v>
      </c>
      <c r="AH36" s="3">
        <v>0</v>
      </c>
      <c r="AI36" s="3">
        <v>0</v>
      </c>
      <c r="AJ36" s="3">
        <v>0</v>
      </c>
      <c r="AK36" s="3">
        <v>63560</v>
      </c>
      <c r="AL36" s="3">
        <v>3351</v>
      </c>
      <c r="AM36" s="3">
        <v>0</v>
      </c>
      <c r="AN36" s="3">
        <v>1626</v>
      </c>
      <c r="AO36" s="3">
        <v>0</v>
      </c>
      <c r="AP36" s="3">
        <v>0</v>
      </c>
      <c r="AQ36" s="3">
        <v>4977</v>
      </c>
      <c r="AR36" s="3">
        <v>58583</v>
      </c>
    </row>
    <row r="37" spans="1:44" ht="24.95" customHeight="1" x14ac:dyDescent="0.25">
      <c r="A37" s="83">
        <v>42794</v>
      </c>
      <c r="B37" s="2">
        <f t="shared" si="0"/>
        <v>33</v>
      </c>
      <c r="C37" s="2" t="s">
        <v>262</v>
      </c>
      <c r="D37" s="2" t="s">
        <v>263</v>
      </c>
      <c r="E37" s="22" t="s">
        <v>264</v>
      </c>
      <c r="F37" s="2" t="s">
        <v>0</v>
      </c>
      <c r="G37" s="2" t="s">
        <v>265</v>
      </c>
      <c r="H37" s="2" t="s">
        <v>39</v>
      </c>
      <c r="J37" s="2" t="s">
        <v>266</v>
      </c>
      <c r="K37" s="2" t="s">
        <v>267</v>
      </c>
      <c r="L37" s="2" t="s">
        <v>843</v>
      </c>
      <c r="M37" s="2" t="s">
        <v>844</v>
      </c>
      <c r="N37" s="83">
        <v>41276</v>
      </c>
      <c r="O37" s="83">
        <v>29403</v>
      </c>
      <c r="P37" s="83"/>
      <c r="Q37" s="2">
        <v>1</v>
      </c>
      <c r="R37" s="2">
        <v>28</v>
      </c>
      <c r="S37" s="2">
        <v>0</v>
      </c>
      <c r="T37" s="2">
        <v>0</v>
      </c>
      <c r="U37" s="2">
        <v>28</v>
      </c>
      <c r="V37" s="3">
        <v>51052</v>
      </c>
      <c r="W37" s="3">
        <v>0</v>
      </c>
      <c r="X37" s="3">
        <v>20421</v>
      </c>
      <c r="Y37" s="3">
        <v>0</v>
      </c>
      <c r="Z37" s="3">
        <v>0</v>
      </c>
      <c r="AA37" s="3">
        <v>0</v>
      </c>
      <c r="AB37" s="3">
        <v>2700</v>
      </c>
      <c r="AC37" s="3">
        <v>0</v>
      </c>
      <c r="AD37" s="3">
        <v>1250</v>
      </c>
      <c r="AE37" s="3">
        <v>0</v>
      </c>
      <c r="AF37" s="3">
        <v>41608</v>
      </c>
      <c r="AG37" s="3">
        <v>0</v>
      </c>
      <c r="AH37" s="3">
        <v>0</v>
      </c>
      <c r="AI37" s="3">
        <v>0</v>
      </c>
      <c r="AJ37" s="3">
        <v>0</v>
      </c>
      <c r="AK37" s="3">
        <v>117031</v>
      </c>
      <c r="AL37" s="3">
        <v>6126</v>
      </c>
      <c r="AM37" s="3">
        <v>0</v>
      </c>
      <c r="AN37" s="3">
        <v>9203</v>
      </c>
      <c r="AO37" s="3">
        <v>0</v>
      </c>
      <c r="AP37" s="3">
        <v>0</v>
      </c>
      <c r="AQ37" s="3">
        <v>15329</v>
      </c>
      <c r="AR37" s="3">
        <v>101702</v>
      </c>
    </row>
    <row r="38" spans="1:44" ht="24.95" customHeight="1" x14ac:dyDescent="0.25">
      <c r="A38" s="83">
        <v>42794</v>
      </c>
      <c r="B38" s="2">
        <f t="shared" si="0"/>
        <v>34</v>
      </c>
      <c r="C38" s="2" t="s">
        <v>268</v>
      </c>
      <c r="D38" s="2" t="s">
        <v>269</v>
      </c>
      <c r="E38" s="22" t="s">
        <v>270</v>
      </c>
      <c r="F38" s="2" t="s">
        <v>0</v>
      </c>
      <c r="G38" s="2" t="s">
        <v>76</v>
      </c>
      <c r="H38" s="2" t="s">
        <v>39</v>
      </c>
      <c r="J38" s="2" t="s">
        <v>271</v>
      </c>
      <c r="K38" s="2" t="s">
        <v>272</v>
      </c>
      <c r="L38" s="2" t="s">
        <v>845</v>
      </c>
      <c r="M38" s="2" t="s">
        <v>846</v>
      </c>
      <c r="N38" s="83">
        <v>41306</v>
      </c>
      <c r="O38" s="83">
        <v>28858</v>
      </c>
      <c r="P38" s="83"/>
      <c r="Q38" s="2">
        <v>1</v>
      </c>
      <c r="R38" s="2">
        <v>28</v>
      </c>
      <c r="S38" s="2">
        <v>0</v>
      </c>
      <c r="T38" s="2">
        <v>0</v>
      </c>
      <c r="U38" s="2">
        <v>28</v>
      </c>
      <c r="V38" s="3">
        <v>33746</v>
      </c>
      <c r="W38" s="3">
        <v>0</v>
      </c>
      <c r="X38" s="3">
        <v>13498</v>
      </c>
      <c r="Y38" s="3">
        <v>0</v>
      </c>
      <c r="Z38" s="3">
        <v>1600</v>
      </c>
      <c r="AA38" s="3">
        <v>0</v>
      </c>
      <c r="AB38" s="3">
        <v>0</v>
      </c>
      <c r="AC38" s="3">
        <v>0</v>
      </c>
      <c r="AD38" s="3">
        <v>1250</v>
      </c>
      <c r="AE38" s="3">
        <v>0</v>
      </c>
      <c r="AF38" s="3">
        <v>26922</v>
      </c>
      <c r="AG38" s="3">
        <v>0</v>
      </c>
      <c r="AH38" s="3">
        <v>0</v>
      </c>
      <c r="AI38" s="3">
        <v>0</v>
      </c>
      <c r="AJ38" s="3">
        <v>9870</v>
      </c>
      <c r="AK38" s="3">
        <v>86886</v>
      </c>
      <c r="AL38" s="3">
        <v>4050</v>
      </c>
      <c r="AM38" s="3">
        <v>0</v>
      </c>
      <c r="AN38" s="3">
        <v>7407</v>
      </c>
      <c r="AO38" s="3">
        <v>0</v>
      </c>
      <c r="AP38" s="3">
        <v>1880</v>
      </c>
      <c r="AQ38" s="3">
        <v>13337</v>
      </c>
      <c r="AR38" s="3">
        <v>73549</v>
      </c>
    </row>
    <row r="39" spans="1:44" ht="24.95" customHeight="1" x14ac:dyDescent="0.25">
      <c r="A39" s="83">
        <v>42794</v>
      </c>
      <c r="B39" s="2">
        <f t="shared" si="0"/>
        <v>35</v>
      </c>
      <c r="C39" s="2" t="s">
        <v>273</v>
      </c>
      <c r="D39" s="2" t="s">
        <v>274</v>
      </c>
      <c r="E39" s="22" t="s">
        <v>275</v>
      </c>
      <c r="F39" s="2" t="s">
        <v>0</v>
      </c>
      <c r="G39" s="2" t="s">
        <v>76</v>
      </c>
      <c r="H39" s="2" t="s">
        <v>39</v>
      </c>
      <c r="J39" s="2" t="s">
        <v>276</v>
      </c>
      <c r="K39" s="2" t="s">
        <v>277</v>
      </c>
      <c r="L39" s="2" t="s">
        <v>847</v>
      </c>
      <c r="M39" s="2" t="s">
        <v>848</v>
      </c>
      <c r="N39" s="83">
        <v>41344</v>
      </c>
      <c r="O39" s="83">
        <v>26918</v>
      </c>
      <c r="P39" s="83"/>
      <c r="Q39" s="2">
        <v>1</v>
      </c>
      <c r="R39" s="2">
        <v>28</v>
      </c>
      <c r="S39" s="2">
        <v>0</v>
      </c>
      <c r="T39" s="2">
        <v>0</v>
      </c>
      <c r="U39" s="2">
        <v>28</v>
      </c>
      <c r="V39" s="3">
        <v>33641</v>
      </c>
      <c r="W39" s="3">
        <v>0</v>
      </c>
      <c r="X39" s="3">
        <v>13456</v>
      </c>
      <c r="Y39" s="3">
        <v>0</v>
      </c>
      <c r="Z39" s="3">
        <v>0</v>
      </c>
      <c r="AA39" s="3">
        <v>0</v>
      </c>
      <c r="AB39" s="3">
        <v>2700</v>
      </c>
      <c r="AC39" s="3">
        <v>0</v>
      </c>
      <c r="AD39" s="3">
        <v>1250</v>
      </c>
      <c r="AE39" s="3">
        <v>0</v>
      </c>
      <c r="AF39" s="3">
        <v>25725</v>
      </c>
      <c r="AG39" s="3">
        <v>0</v>
      </c>
      <c r="AH39" s="3">
        <v>0</v>
      </c>
      <c r="AI39" s="3">
        <v>0</v>
      </c>
      <c r="AJ39" s="3">
        <v>0</v>
      </c>
      <c r="AK39" s="3">
        <v>76772</v>
      </c>
      <c r="AL39" s="3">
        <v>4037</v>
      </c>
      <c r="AM39" s="3">
        <v>0</v>
      </c>
      <c r="AN39" s="3">
        <v>6114</v>
      </c>
      <c r="AO39" s="3">
        <v>0</v>
      </c>
      <c r="AP39" s="3">
        <v>1880</v>
      </c>
      <c r="AQ39" s="3">
        <v>12031</v>
      </c>
      <c r="AR39" s="3">
        <v>64741</v>
      </c>
    </row>
    <row r="40" spans="1:44" ht="24.95" customHeight="1" x14ac:dyDescent="0.25">
      <c r="A40" s="83">
        <v>42794</v>
      </c>
      <c r="B40" s="2">
        <f t="shared" si="0"/>
        <v>36</v>
      </c>
      <c r="C40" s="2" t="s">
        <v>278</v>
      </c>
      <c r="D40" s="2" t="s">
        <v>279</v>
      </c>
      <c r="E40" s="22" t="s">
        <v>190</v>
      </c>
      <c r="F40" s="2" t="s">
        <v>0</v>
      </c>
      <c r="G40" s="2" t="s">
        <v>109</v>
      </c>
      <c r="H40" s="2" t="s">
        <v>39</v>
      </c>
      <c r="J40" s="2" t="s">
        <v>280</v>
      </c>
      <c r="K40" s="2" t="s">
        <v>281</v>
      </c>
      <c r="L40" s="2" t="s">
        <v>849</v>
      </c>
      <c r="M40" s="2" t="s">
        <v>850</v>
      </c>
      <c r="N40" s="83">
        <v>41344</v>
      </c>
      <c r="O40" s="83">
        <v>31310</v>
      </c>
      <c r="P40" s="83"/>
      <c r="Q40" s="2">
        <v>1</v>
      </c>
      <c r="R40" s="2">
        <v>28</v>
      </c>
      <c r="S40" s="2">
        <v>0</v>
      </c>
      <c r="T40" s="2">
        <v>0</v>
      </c>
      <c r="U40" s="2">
        <v>28</v>
      </c>
      <c r="V40" s="3">
        <v>14999</v>
      </c>
      <c r="W40" s="3">
        <v>0</v>
      </c>
      <c r="X40" s="3">
        <v>6000</v>
      </c>
      <c r="Y40" s="3">
        <v>0</v>
      </c>
      <c r="Z40" s="3">
        <v>1600</v>
      </c>
      <c r="AA40" s="3">
        <v>0</v>
      </c>
      <c r="AB40" s="3">
        <v>0</v>
      </c>
      <c r="AC40" s="3">
        <v>0</v>
      </c>
      <c r="AD40" s="3">
        <v>1250</v>
      </c>
      <c r="AE40" s="3">
        <v>0</v>
      </c>
      <c r="AF40" s="3">
        <v>9893</v>
      </c>
      <c r="AG40" s="3">
        <v>0</v>
      </c>
      <c r="AH40" s="3">
        <v>0</v>
      </c>
      <c r="AI40" s="3">
        <v>0</v>
      </c>
      <c r="AJ40" s="3">
        <v>0</v>
      </c>
      <c r="AK40" s="3">
        <v>33742</v>
      </c>
      <c r="AL40" s="3">
        <v>1800</v>
      </c>
      <c r="AM40" s="3">
        <v>0</v>
      </c>
      <c r="AN40" s="3">
        <v>0</v>
      </c>
      <c r="AO40" s="3">
        <v>0</v>
      </c>
      <c r="AP40" s="3">
        <v>0</v>
      </c>
      <c r="AQ40" s="3">
        <v>1800</v>
      </c>
      <c r="AR40" s="3">
        <v>31942</v>
      </c>
    </row>
    <row r="41" spans="1:44" ht="24.95" customHeight="1" x14ac:dyDescent="0.25">
      <c r="A41" s="83">
        <v>42794</v>
      </c>
      <c r="B41" s="2">
        <f t="shared" si="0"/>
        <v>37</v>
      </c>
      <c r="C41" s="2" t="s">
        <v>293</v>
      </c>
      <c r="D41" s="2" t="s">
        <v>294</v>
      </c>
      <c r="E41" s="22" t="s">
        <v>295</v>
      </c>
      <c r="F41" s="2" t="s">
        <v>0</v>
      </c>
      <c r="G41" s="2" t="s">
        <v>132</v>
      </c>
      <c r="H41" s="2" t="s">
        <v>290</v>
      </c>
      <c r="J41" s="2" t="s">
        <v>296</v>
      </c>
      <c r="K41" s="2" t="s">
        <v>297</v>
      </c>
      <c r="L41" s="2" t="s">
        <v>851</v>
      </c>
      <c r="M41" s="2" t="s">
        <v>852</v>
      </c>
      <c r="N41" s="83">
        <v>41414</v>
      </c>
      <c r="O41" s="83">
        <v>32984</v>
      </c>
      <c r="P41" s="83"/>
      <c r="Q41" s="2">
        <v>1</v>
      </c>
      <c r="R41" s="2">
        <v>28</v>
      </c>
      <c r="S41" s="2">
        <v>0</v>
      </c>
      <c r="T41" s="2">
        <v>0</v>
      </c>
      <c r="U41" s="2">
        <v>28</v>
      </c>
      <c r="V41" s="3">
        <v>9987</v>
      </c>
      <c r="W41" s="3">
        <v>0</v>
      </c>
      <c r="X41" s="3">
        <v>3995</v>
      </c>
      <c r="Y41" s="3">
        <v>0</v>
      </c>
      <c r="Z41" s="3">
        <v>1600</v>
      </c>
      <c r="AA41" s="3">
        <v>0</v>
      </c>
      <c r="AB41" s="3">
        <v>0</v>
      </c>
      <c r="AC41" s="3">
        <v>0</v>
      </c>
      <c r="AD41" s="3">
        <v>1250</v>
      </c>
      <c r="AE41" s="3">
        <v>0</v>
      </c>
      <c r="AF41" s="3">
        <v>5397</v>
      </c>
      <c r="AG41" s="3">
        <v>0</v>
      </c>
      <c r="AH41" s="3">
        <v>0</v>
      </c>
      <c r="AI41" s="3">
        <v>0</v>
      </c>
      <c r="AJ41" s="3">
        <v>0</v>
      </c>
      <c r="AK41" s="3">
        <v>22229</v>
      </c>
      <c r="AL41" s="3">
        <v>1198</v>
      </c>
      <c r="AM41" s="3">
        <v>0</v>
      </c>
      <c r="AN41" s="3">
        <v>0</v>
      </c>
      <c r="AO41" s="3">
        <v>0</v>
      </c>
      <c r="AP41" s="3">
        <v>0</v>
      </c>
      <c r="AQ41" s="3">
        <v>1198</v>
      </c>
      <c r="AR41" s="3">
        <v>21031</v>
      </c>
    </row>
    <row r="42" spans="1:44" ht="24.95" customHeight="1" x14ac:dyDescent="0.25">
      <c r="A42" s="83">
        <v>42794</v>
      </c>
      <c r="B42" s="2">
        <f t="shared" si="0"/>
        <v>38</v>
      </c>
      <c r="C42" s="2" t="s">
        <v>298</v>
      </c>
      <c r="D42" s="2" t="s">
        <v>299</v>
      </c>
      <c r="E42" s="22" t="s">
        <v>300</v>
      </c>
      <c r="F42" s="2" t="s">
        <v>0</v>
      </c>
      <c r="G42" s="2" t="s">
        <v>76</v>
      </c>
      <c r="H42" s="2" t="s">
        <v>290</v>
      </c>
      <c r="J42" s="2" t="s">
        <v>301</v>
      </c>
      <c r="K42" s="2" t="s">
        <v>302</v>
      </c>
      <c r="L42" s="2" t="s">
        <v>853</v>
      </c>
      <c r="M42" s="2" t="s">
        <v>854</v>
      </c>
      <c r="N42" s="83">
        <v>41491</v>
      </c>
      <c r="O42" s="83">
        <v>30507</v>
      </c>
      <c r="P42" s="83"/>
      <c r="Q42" s="2">
        <v>1</v>
      </c>
      <c r="R42" s="2">
        <v>28</v>
      </c>
      <c r="S42" s="2">
        <v>0</v>
      </c>
      <c r="T42" s="2">
        <v>0</v>
      </c>
      <c r="U42" s="2">
        <v>28</v>
      </c>
      <c r="V42" s="3">
        <v>33746</v>
      </c>
      <c r="W42" s="3">
        <v>0</v>
      </c>
      <c r="X42" s="3">
        <v>13498</v>
      </c>
      <c r="Y42" s="3">
        <v>0</v>
      </c>
      <c r="Z42" s="3">
        <v>0</v>
      </c>
      <c r="AA42" s="3">
        <v>0</v>
      </c>
      <c r="AB42" s="3">
        <v>2700</v>
      </c>
      <c r="AC42" s="3">
        <v>0</v>
      </c>
      <c r="AD42" s="3">
        <v>1250</v>
      </c>
      <c r="AE42" s="3">
        <v>0</v>
      </c>
      <c r="AF42" s="3">
        <v>23632</v>
      </c>
      <c r="AG42" s="3">
        <v>0</v>
      </c>
      <c r="AH42" s="3">
        <v>0</v>
      </c>
      <c r="AI42" s="3">
        <v>0</v>
      </c>
      <c r="AJ42" s="3">
        <v>0</v>
      </c>
      <c r="AK42" s="3">
        <v>74826</v>
      </c>
      <c r="AL42" s="3">
        <v>4050</v>
      </c>
      <c r="AM42" s="3">
        <v>0</v>
      </c>
      <c r="AN42" s="3">
        <v>6358</v>
      </c>
      <c r="AO42" s="3">
        <v>0</v>
      </c>
      <c r="AP42" s="3">
        <v>0</v>
      </c>
      <c r="AQ42" s="3">
        <v>10408</v>
      </c>
      <c r="AR42" s="3">
        <v>64418</v>
      </c>
    </row>
    <row r="43" spans="1:44" ht="24.95" customHeight="1" x14ac:dyDescent="0.25">
      <c r="A43" s="83">
        <v>42794</v>
      </c>
      <c r="B43" s="2">
        <f t="shared" si="0"/>
        <v>39</v>
      </c>
      <c r="C43" s="2" t="s">
        <v>313</v>
      </c>
      <c r="D43" s="2" t="s">
        <v>314</v>
      </c>
      <c r="E43" s="22" t="s">
        <v>295</v>
      </c>
      <c r="F43" s="2" t="s">
        <v>0</v>
      </c>
      <c r="G43" s="2" t="s">
        <v>132</v>
      </c>
      <c r="H43" s="2" t="s">
        <v>290</v>
      </c>
      <c r="J43" s="2" t="s">
        <v>315</v>
      </c>
      <c r="K43" s="2" t="s">
        <v>316</v>
      </c>
      <c r="L43" s="2" t="s">
        <v>857</v>
      </c>
      <c r="M43" s="2" t="s">
        <v>858</v>
      </c>
      <c r="N43" s="83">
        <v>41548</v>
      </c>
      <c r="O43" s="83">
        <v>33650</v>
      </c>
      <c r="P43" s="83"/>
      <c r="Q43" s="2">
        <v>1</v>
      </c>
      <c r="R43" s="2">
        <v>28</v>
      </c>
      <c r="S43" s="2">
        <v>0</v>
      </c>
      <c r="T43" s="2">
        <v>0</v>
      </c>
      <c r="U43" s="2">
        <v>28</v>
      </c>
      <c r="V43" s="3">
        <v>9987</v>
      </c>
      <c r="W43" s="3">
        <v>0</v>
      </c>
      <c r="X43" s="3">
        <v>3995</v>
      </c>
      <c r="Y43" s="3">
        <v>0</v>
      </c>
      <c r="Z43" s="3">
        <v>0</v>
      </c>
      <c r="AA43" s="3">
        <v>0</v>
      </c>
      <c r="AB43" s="3">
        <v>2700</v>
      </c>
      <c r="AC43" s="3">
        <v>0</v>
      </c>
      <c r="AD43" s="3">
        <v>1250</v>
      </c>
      <c r="AE43" s="3">
        <v>0</v>
      </c>
      <c r="AF43" s="3">
        <v>4297</v>
      </c>
      <c r="AG43" s="3">
        <v>0</v>
      </c>
      <c r="AH43" s="3">
        <v>0</v>
      </c>
      <c r="AI43" s="3">
        <v>0</v>
      </c>
      <c r="AJ43" s="3">
        <v>0</v>
      </c>
      <c r="AK43" s="3">
        <v>22229</v>
      </c>
      <c r="AL43" s="3">
        <v>1198</v>
      </c>
      <c r="AM43" s="3">
        <v>0</v>
      </c>
      <c r="AN43" s="3">
        <v>0</v>
      </c>
      <c r="AO43" s="3">
        <v>0</v>
      </c>
      <c r="AP43" s="3">
        <v>0</v>
      </c>
      <c r="AQ43" s="3">
        <v>1198</v>
      </c>
      <c r="AR43" s="3">
        <v>21031</v>
      </c>
    </row>
    <row r="44" spans="1:44" ht="24.95" customHeight="1" x14ac:dyDescent="0.25">
      <c r="A44" s="83">
        <v>42794</v>
      </c>
      <c r="B44" s="2">
        <f t="shared" si="0"/>
        <v>40</v>
      </c>
      <c r="C44" s="2" t="s">
        <v>317</v>
      </c>
      <c r="D44" s="2" t="s">
        <v>318</v>
      </c>
      <c r="E44" s="22" t="s">
        <v>295</v>
      </c>
      <c r="F44" s="2" t="s">
        <v>0</v>
      </c>
      <c r="G44" s="2" t="s">
        <v>132</v>
      </c>
      <c r="H44" s="2" t="s">
        <v>290</v>
      </c>
      <c r="J44" s="2" t="s">
        <v>319</v>
      </c>
      <c r="K44" s="2" t="s">
        <v>320</v>
      </c>
      <c r="L44" s="2" t="s">
        <v>859</v>
      </c>
      <c r="M44" s="2" t="s">
        <v>860</v>
      </c>
      <c r="N44" s="83">
        <v>41548</v>
      </c>
      <c r="O44" s="83">
        <v>32067</v>
      </c>
      <c r="P44" s="83"/>
      <c r="Q44" s="2">
        <v>1</v>
      </c>
      <c r="R44" s="2">
        <v>28</v>
      </c>
      <c r="S44" s="2">
        <v>0</v>
      </c>
      <c r="T44" s="2">
        <v>0</v>
      </c>
      <c r="U44" s="2">
        <v>28</v>
      </c>
      <c r="V44" s="3">
        <v>9987</v>
      </c>
      <c r="W44" s="3">
        <v>0</v>
      </c>
      <c r="X44" s="3">
        <v>3995</v>
      </c>
      <c r="Y44" s="3">
        <v>0</v>
      </c>
      <c r="Z44" s="3">
        <v>0</v>
      </c>
      <c r="AA44" s="3">
        <v>0</v>
      </c>
      <c r="AB44" s="3">
        <v>2700</v>
      </c>
      <c r="AC44" s="3">
        <v>0</v>
      </c>
      <c r="AD44" s="3">
        <v>1250</v>
      </c>
      <c r="AE44" s="3">
        <v>0</v>
      </c>
      <c r="AF44" s="3">
        <v>4297</v>
      </c>
      <c r="AG44" s="3">
        <v>0</v>
      </c>
      <c r="AH44" s="3">
        <v>0</v>
      </c>
      <c r="AI44" s="3">
        <v>0</v>
      </c>
      <c r="AJ44" s="3">
        <v>0</v>
      </c>
      <c r="AK44" s="3">
        <v>22229</v>
      </c>
      <c r="AL44" s="3">
        <v>1198</v>
      </c>
      <c r="AM44" s="3">
        <v>0</v>
      </c>
      <c r="AN44" s="3">
        <v>0</v>
      </c>
      <c r="AO44" s="3">
        <v>0</v>
      </c>
      <c r="AP44" s="3">
        <v>0</v>
      </c>
      <c r="AQ44" s="3">
        <v>1198</v>
      </c>
      <c r="AR44" s="3">
        <v>21031</v>
      </c>
    </row>
    <row r="45" spans="1:44" ht="24.95" customHeight="1" x14ac:dyDescent="0.25">
      <c r="A45" s="83">
        <v>42794</v>
      </c>
      <c r="B45" s="2">
        <f t="shared" si="0"/>
        <v>41</v>
      </c>
      <c r="C45" s="2" t="s">
        <v>333</v>
      </c>
      <c r="D45" s="2" t="s">
        <v>334</v>
      </c>
      <c r="E45" s="22" t="s">
        <v>335</v>
      </c>
      <c r="F45" s="2" t="s">
        <v>0</v>
      </c>
      <c r="G45" s="2" t="s">
        <v>132</v>
      </c>
      <c r="H45" s="2" t="s">
        <v>290</v>
      </c>
      <c r="J45" s="2" t="s">
        <v>336</v>
      </c>
      <c r="K45" s="2" t="s">
        <v>337</v>
      </c>
      <c r="L45" s="2" t="s">
        <v>863</v>
      </c>
      <c r="M45" s="2" t="s">
        <v>864</v>
      </c>
      <c r="N45" s="83">
        <v>41579</v>
      </c>
      <c r="O45" s="83">
        <v>33249</v>
      </c>
      <c r="P45" s="83"/>
      <c r="Q45" s="2">
        <v>1</v>
      </c>
      <c r="R45" s="2">
        <v>28</v>
      </c>
      <c r="S45" s="2">
        <v>0</v>
      </c>
      <c r="T45" s="2">
        <v>0</v>
      </c>
      <c r="U45" s="2">
        <v>28</v>
      </c>
      <c r="V45" s="3">
        <v>9987</v>
      </c>
      <c r="W45" s="3">
        <v>0</v>
      </c>
      <c r="X45" s="3">
        <v>3995</v>
      </c>
      <c r="Y45" s="3">
        <v>0</v>
      </c>
      <c r="Z45" s="3">
        <v>1600</v>
      </c>
      <c r="AA45" s="3">
        <v>0</v>
      </c>
      <c r="AB45" s="3">
        <v>0</v>
      </c>
      <c r="AC45" s="3">
        <v>0</v>
      </c>
      <c r="AD45" s="3">
        <v>1250</v>
      </c>
      <c r="AE45" s="3">
        <v>0</v>
      </c>
      <c r="AF45" s="3">
        <v>5397</v>
      </c>
      <c r="AG45" s="3">
        <v>0</v>
      </c>
      <c r="AH45" s="3">
        <v>0</v>
      </c>
      <c r="AI45" s="3">
        <v>0</v>
      </c>
      <c r="AJ45" s="3">
        <v>0</v>
      </c>
      <c r="AK45" s="3">
        <v>22229</v>
      </c>
      <c r="AL45" s="3">
        <v>1198</v>
      </c>
      <c r="AM45" s="3">
        <v>0</v>
      </c>
      <c r="AN45" s="3">
        <v>0</v>
      </c>
      <c r="AO45" s="3">
        <v>0</v>
      </c>
      <c r="AP45" s="3">
        <v>0</v>
      </c>
      <c r="AQ45" s="3">
        <v>1198</v>
      </c>
      <c r="AR45" s="3">
        <v>21031</v>
      </c>
    </row>
    <row r="46" spans="1:44" ht="24.95" customHeight="1" x14ac:dyDescent="0.25">
      <c r="A46" s="83">
        <v>42794</v>
      </c>
      <c r="B46" s="2">
        <f t="shared" si="0"/>
        <v>42</v>
      </c>
      <c r="C46" s="2" t="s">
        <v>338</v>
      </c>
      <c r="D46" s="2" t="s">
        <v>339</v>
      </c>
      <c r="E46" s="22" t="s">
        <v>335</v>
      </c>
      <c r="F46" s="2" t="s">
        <v>0</v>
      </c>
      <c r="G46" s="2" t="s">
        <v>132</v>
      </c>
      <c r="H46" s="2" t="s">
        <v>290</v>
      </c>
      <c r="J46" s="2" t="s">
        <v>340</v>
      </c>
      <c r="K46" s="2" t="s">
        <v>341</v>
      </c>
      <c r="L46" s="2" t="s">
        <v>865</v>
      </c>
      <c r="M46" s="2" t="s">
        <v>866</v>
      </c>
      <c r="N46" s="83">
        <v>41579</v>
      </c>
      <c r="O46" s="83">
        <v>32295</v>
      </c>
      <c r="P46" s="83"/>
      <c r="Q46" s="2">
        <v>1</v>
      </c>
      <c r="R46" s="2">
        <v>28</v>
      </c>
      <c r="S46" s="2">
        <v>0</v>
      </c>
      <c r="T46" s="2">
        <v>0</v>
      </c>
      <c r="U46" s="2">
        <v>28</v>
      </c>
      <c r="V46" s="3">
        <v>9987</v>
      </c>
      <c r="W46" s="3">
        <v>0</v>
      </c>
      <c r="X46" s="3">
        <v>3995</v>
      </c>
      <c r="Y46" s="3">
        <v>0</v>
      </c>
      <c r="Z46" s="3">
        <v>1600</v>
      </c>
      <c r="AA46" s="3">
        <v>0</v>
      </c>
      <c r="AB46" s="3">
        <v>0</v>
      </c>
      <c r="AC46" s="3">
        <v>0</v>
      </c>
      <c r="AD46" s="3">
        <v>1250</v>
      </c>
      <c r="AE46" s="3">
        <v>0</v>
      </c>
      <c r="AF46" s="3">
        <v>5397</v>
      </c>
      <c r="AG46" s="3">
        <v>0</v>
      </c>
      <c r="AH46" s="3">
        <v>0</v>
      </c>
      <c r="AI46" s="3">
        <v>0</v>
      </c>
      <c r="AJ46" s="3">
        <v>0</v>
      </c>
      <c r="AK46" s="3">
        <v>22229</v>
      </c>
      <c r="AL46" s="3">
        <v>1198</v>
      </c>
      <c r="AM46" s="3">
        <v>0</v>
      </c>
      <c r="AN46" s="3">
        <v>0</v>
      </c>
      <c r="AO46" s="3">
        <v>0</v>
      </c>
      <c r="AP46" s="3">
        <v>565</v>
      </c>
      <c r="AQ46" s="3">
        <v>1763</v>
      </c>
      <c r="AR46" s="3">
        <v>20466</v>
      </c>
    </row>
    <row r="47" spans="1:44" ht="24.95" customHeight="1" x14ac:dyDescent="0.25">
      <c r="A47" s="83">
        <v>42794</v>
      </c>
      <c r="B47" s="2">
        <f t="shared" si="0"/>
        <v>43</v>
      </c>
      <c r="C47" s="2" t="s">
        <v>342</v>
      </c>
      <c r="D47" s="2" t="s">
        <v>343</v>
      </c>
      <c r="E47" s="22" t="s">
        <v>335</v>
      </c>
      <c r="F47" s="2" t="s">
        <v>0</v>
      </c>
      <c r="G47" s="2" t="s">
        <v>132</v>
      </c>
      <c r="H47" s="2" t="s">
        <v>290</v>
      </c>
      <c r="J47" s="2" t="s">
        <v>344</v>
      </c>
      <c r="K47" s="2" t="s">
        <v>345</v>
      </c>
      <c r="L47" s="2" t="s">
        <v>867</v>
      </c>
      <c r="M47" s="2" t="s">
        <v>868</v>
      </c>
      <c r="N47" s="83">
        <v>41579</v>
      </c>
      <c r="O47" s="83">
        <v>33475</v>
      </c>
      <c r="P47" s="83"/>
      <c r="Q47" s="2">
        <v>1</v>
      </c>
      <c r="R47" s="2">
        <v>28</v>
      </c>
      <c r="S47" s="2">
        <v>6</v>
      </c>
      <c r="T47" s="2">
        <v>0</v>
      </c>
      <c r="U47" s="2">
        <v>22</v>
      </c>
      <c r="V47" s="3">
        <v>7847</v>
      </c>
      <c r="W47" s="3">
        <v>0</v>
      </c>
      <c r="X47" s="3">
        <v>3139</v>
      </c>
      <c r="Y47" s="3">
        <v>0</v>
      </c>
      <c r="Z47" s="3">
        <v>1257</v>
      </c>
      <c r="AA47" s="3">
        <v>0</v>
      </c>
      <c r="AB47" s="3">
        <v>0</v>
      </c>
      <c r="AC47" s="3">
        <v>0</v>
      </c>
      <c r="AD47" s="3">
        <v>982</v>
      </c>
      <c r="AE47" s="3">
        <v>0</v>
      </c>
      <c r="AF47" s="3">
        <v>4241</v>
      </c>
      <c r="AG47" s="3">
        <v>0</v>
      </c>
      <c r="AH47" s="3">
        <v>0</v>
      </c>
      <c r="AI47" s="3">
        <v>0</v>
      </c>
      <c r="AJ47" s="3">
        <v>0</v>
      </c>
      <c r="AK47" s="3">
        <v>17466</v>
      </c>
      <c r="AL47" s="3">
        <v>942</v>
      </c>
      <c r="AM47" s="3">
        <v>0</v>
      </c>
      <c r="AN47" s="3">
        <v>0</v>
      </c>
      <c r="AO47" s="3">
        <v>0</v>
      </c>
      <c r="AP47" s="3">
        <v>0</v>
      </c>
      <c r="AQ47" s="3">
        <v>942</v>
      </c>
      <c r="AR47" s="3">
        <v>16524</v>
      </c>
    </row>
    <row r="48" spans="1:44" ht="24.95" customHeight="1" x14ac:dyDescent="0.25">
      <c r="A48" s="83">
        <v>42794</v>
      </c>
      <c r="B48" s="2">
        <f t="shared" si="0"/>
        <v>44</v>
      </c>
      <c r="C48" s="2" t="s">
        <v>346</v>
      </c>
      <c r="D48" s="2" t="s">
        <v>347</v>
      </c>
      <c r="E48" s="22" t="s">
        <v>335</v>
      </c>
      <c r="F48" s="2" t="s">
        <v>0</v>
      </c>
      <c r="G48" s="2" t="s">
        <v>132</v>
      </c>
      <c r="H48" s="2" t="s">
        <v>290</v>
      </c>
      <c r="J48" s="2" t="s">
        <v>348</v>
      </c>
      <c r="K48" s="2" t="s">
        <v>349</v>
      </c>
      <c r="L48" s="2" t="s">
        <v>869</v>
      </c>
      <c r="M48" s="2" t="s">
        <v>870</v>
      </c>
      <c r="N48" s="83">
        <v>41579</v>
      </c>
      <c r="O48" s="83">
        <v>33368</v>
      </c>
      <c r="P48" s="83"/>
      <c r="Q48" s="2">
        <v>1</v>
      </c>
      <c r="R48" s="2">
        <v>28</v>
      </c>
      <c r="S48" s="2">
        <v>0</v>
      </c>
      <c r="T48" s="2">
        <v>0</v>
      </c>
      <c r="U48" s="2">
        <v>28</v>
      </c>
      <c r="V48" s="3">
        <v>9987</v>
      </c>
      <c r="W48" s="3">
        <v>0</v>
      </c>
      <c r="X48" s="3">
        <v>3995</v>
      </c>
      <c r="Y48" s="3">
        <v>0</v>
      </c>
      <c r="Z48" s="3">
        <v>1600</v>
      </c>
      <c r="AA48" s="3">
        <v>0</v>
      </c>
      <c r="AB48" s="3">
        <v>0</v>
      </c>
      <c r="AC48" s="3">
        <v>0</v>
      </c>
      <c r="AD48" s="3">
        <v>1250</v>
      </c>
      <c r="AE48" s="3">
        <v>0</v>
      </c>
      <c r="AF48" s="3">
        <v>5397</v>
      </c>
      <c r="AG48" s="3">
        <v>0</v>
      </c>
      <c r="AH48" s="3">
        <v>0</v>
      </c>
      <c r="AI48" s="3">
        <v>0</v>
      </c>
      <c r="AJ48" s="3">
        <v>0</v>
      </c>
      <c r="AK48" s="3">
        <v>22229</v>
      </c>
      <c r="AL48" s="3">
        <v>1198</v>
      </c>
      <c r="AM48" s="3">
        <v>0</v>
      </c>
      <c r="AN48" s="3">
        <v>0</v>
      </c>
      <c r="AO48" s="3">
        <v>0</v>
      </c>
      <c r="AP48" s="3">
        <v>0</v>
      </c>
      <c r="AQ48" s="3">
        <v>1198</v>
      </c>
      <c r="AR48" s="3">
        <v>21031</v>
      </c>
    </row>
    <row r="49" spans="1:44" ht="24.95" customHeight="1" x14ac:dyDescent="0.25">
      <c r="A49" s="83">
        <v>42794</v>
      </c>
      <c r="B49" s="2">
        <f t="shared" si="0"/>
        <v>45</v>
      </c>
      <c r="C49" s="2" t="s">
        <v>350</v>
      </c>
      <c r="D49" s="2" t="s">
        <v>351</v>
      </c>
      <c r="E49" s="22" t="s">
        <v>335</v>
      </c>
      <c r="F49" s="2" t="s">
        <v>0</v>
      </c>
      <c r="G49" s="2" t="s">
        <v>132</v>
      </c>
      <c r="H49" s="2" t="s">
        <v>290</v>
      </c>
      <c r="J49" s="2" t="s">
        <v>352</v>
      </c>
      <c r="K49" s="2" t="s">
        <v>353</v>
      </c>
      <c r="L49" s="2" t="s">
        <v>871</v>
      </c>
      <c r="M49" s="2" t="s">
        <v>872</v>
      </c>
      <c r="N49" s="83">
        <v>41579</v>
      </c>
      <c r="O49" s="83">
        <v>33739</v>
      </c>
      <c r="P49" s="83"/>
      <c r="Q49" s="2">
        <v>1</v>
      </c>
      <c r="R49" s="2">
        <v>28</v>
      </c>
      <c r="S49" s="2">
        <v>0</v>
      </c>
      <c r="T49" s="2">
        <v>0</v>
      </c>
      <c r="U49" s="2">
        <v>28</v>
      </c>
      <c r="V49" s="3">
        <v>9987</v>
      </c>
      <c r="W49" s="3">
        <v>0</v>
      </c>
      <c r="X49" s="3">
        <v>3995</v>
      </c>
      <c r="Y49" s="3">
        <v>0</v>
      </c>
      <c r="Z49" s="3">
        <v>1600</v>
      </c>
      <c r="AA49" s="3">
        <v>0</v>
      </c>
      <c r="AB49" s="3">
        <v>0</v>
      </c>
      <c r="AC49" s="3">
        <v>0</v>
      </c>
      <c r="AD49" s="3">
        <v>1250</v>
      </c>
      <c r="AE49" s="3">
        <v>0</v>
      </c>
      <c r="AF49" s="3">
        <v>5397</v>
      </c>
      <c r="AG49" s="3">
        <v>0</v>
      </c>
      <c r="AH49" s="3">
        <v>0</v>
      </c>
      <c r="AI49" s="3">
        <v>0</v>
      </c>
      <c r="AJ49" s="3">
        <v>0</v>
      </c>
      <c r="AK49" s="3">
        <v>22229</v>
      </c>
      <c r="AL49" s="3">
        <v>1198</v>
      </c>
      <c r="AM49" s="3">
        <v>0</v>
      </c>
      <c r="AN49" s="3">
        <v>0</v>
      </c>
      <c r="AO49" s="3">
        <v>0</v>
      </c>
      <c r="AP49" s="3">
        <v>1130</v>
      </c>
      <c r="AQ49" s="3">
        <v>2328</v>
      </c>
      <c r="AR49" s="3">
        <v>19901</v>
      </c>
    </row>
    <row r="50" spans="1:44" ht="24.95" customHeight="1" x14ac:dyDescent="0.25">
      <c r="A50" s="83">
        <v>42794</v>
      </c>
      <c r="B50" s="2">
        <f t="shared" si="0"/>
        <v>46</v>
      </c>
      <c r="C50" s="2" t="s">
        <v>357</v>
      </c>
      <c r="D50" s="2" t="s">
        <v>358</v>
      </c>
      <c r="E50" s="22" t="s">
        <v>181</v>
      </c>
      <c r="F50" s="2" t="s">
        <v>0</v>
      </c>
      <c r="G50" s="2" t="s">
        <v>132</v>
      </c>
      <c r="H50" s="2" t="s">
        <v>290</v>
      </c>
      <c r="J50" s="2" t="s">
        <v>359</v>
      </c>
      <c r="K50" s="2" t="s">
        <v>360</v>
      </c>
      <c r="L50" s="2" t="s">
        <v>875</v>
      </c>
      <c r="M50" s="2" t="s">
        <v>876</v>
      </c>
      <c r="N50" s="83">
        <v>41579</v>
      </c>
      <c r="O50" s="83">
        <v>33494</v>
      </c>
      <c r="P50" s="83"/>
      <c r="Q50" s="2">
        <v>1</v>
      </c>
      <c r="R50" s="2">
        <v>28</v>
      </c>
      <c r="S50" s="2">
        <v>0</v>
      </c>
      <c r="T50" s="2">
        <v>0</v>
      </c>
      <c r="U50" s="2">
        <v>28</v>
      </c>
      <c r="V50" s="3">
        <v>9987</v>
      </c>
      <c r="W50" s="3">
        <v>0</v>
      </c>
      <c r="X50" s="3">
        <v>3995</v>
      </c>
      <c r="Y50" s="3">
        <v>0</v>
      </c>
      <c r="Z50" s="3">
        <v>1600</v>
      </c>
      <c r="AA50" s="3">
        <v>0</v>
      </c>
      <c r="AB50" s="3">
        <v>0</v>
      </c>
      <c r="AC50" s="3">
        <v>0</v>
      </c>
      <c r="AD50" s="3">
        <v>1250</v>
      </c>
      <c r="AE50" s="3">
        <v>0</v>
      </c>
      <c r="AF50" s="3">
        <v>5397</v>
      </c>
      <c r="AG50" s="3">
        <v>0</v>
      </c>
      <c r="AH50" s="3">
        <v>0</v>
      </c>
      <c r="AI50" s="3">
        <v>0</v>
      </c>
      <c r="AJ50" s="3">
        <v>0</v>
      </c>
      <c r="AK50" s="3">
        <v>22229</v>
      </c>
      <c r="AL50" s="3">
        <v>1198</v>
      </c>
      <c r="AM50" s="3">
        <v>0</v>
      </c>
      <c r="AN50" s="3">
        <v>0</v>
      </c>
      <c r="AO50" s="3">
        <v>0</v>
      </c>
      <c r="AP50" s="3">
        <v>0</v>
      </c>
      <c r="AQ50" s="3">
        <v>1198</v>
      </c>
      <c r="AR50" s="3">
        <v>21031</v>
      </c>
    </row>
    <row r="51" spans="1:44" ht="24.95" customHeight="1" x14ac:dyDescent="0.25">
      <c r="A51" s="83">
        <v>42794</v>
      </c>
      <c r="B51" s="2">
        <f t="shared" si="0"/>
        <v>47</v>
      </c>
      <c r="C51" s="2" t="s">
        <v>365</v>
      </c>
      <c r="D51" s="2" t="s">
        <v>366</v>
      </c>
      <c r="E51" s="22" t="s">
        <v>181</v>
      </c>
      <c r="F51" s="2" t="s">
        <v>0</v>
      </c>
      <c r="G51" s="2" t="s">
        <v>132</v>
      </c>
      <c r="H51" s="2" t="s">
        <v>290</v>
      </c>
      <c r="J51" s="2" t="s">
        <v>367</v>
      </c>
      <c r="K51" s="2" t="s">
        <v>368</v>
      </c>
      <c r="L51" s="2" t="s">
        <v>879</v>
      </c>
      <c r="M51" s="2" t="s">
        <v>880</v>
      </c>
      <c r="N51" s="83">
        <v>41579</v>
      </c>
      <c r="O51" s="83">
        <v>33393</v>
      </c>
      <c r="P51" s="83"/>
      <c r="Q51" s="2">
        <v>1</v>
      </c>
      <c r="R51" s="2">
        <v>28</v>
      </c>
      <c r="S51" s="2">
        <v>0</v>
      </c>
      <c r="T51" s="2">
        <v>0</v>
      </c>
      <c r="U51" s="2">
        <v>28</v>
      </c>
      <c r="V51" s="3">
        <v>9987</v>
      </c>
      <c r="W51" s="3">
        <v>0</v>
      </c>
      <c r="X51" s="3">
        <v>3995</v>
      </c>
      <c r="Y51" s="3">
        <v>0</v>
      </c>
      <c r="Z51" s="3">
        <v>1600</v>
      </c>
      <c r="AA51" s="3">
        <v>0</v>
      </c>
      <c r="AB51" s="3">
        <v>0</v>
      </c>
      <c r="AC51" s="3">
        <v>0</v>
      </c>
      <c r="AD51" s="3">
        <v>1250</v>
      </c>
      <c r="AE51" s="3">
        <v>0</v>
      </c>
      <c r="AF51" s="3">
        <v>5397</v>
      </c>
      <c r="AG51" s="3">
        <v>0</v>
      </c>
      <c r="AH51" s="3">
        <v>0</v>
      </c>
      <c r="AI51" s="3">
        <v>0</v>
      </c>
      <c r="AJ51" s="3">
        <v>0</v>
      </c>
      <c r="AK51" s="3">
        <v>22229</v>
      </c>
      <c r="AL51" s="3">
        <v>1198</v>
      </c>
      <c r="AM51" s="3">
        <v>0</v>
      </c>
      <c r="AN51" s="3">
        <v>0</v>
      </c>
      <c r="AO51" s="3">
        <v>0</v>
      </c>
      <c r="AP51" s="3">
        <v>0</v>
      </c>
      <c r="AQ51" s="3">
        <v>1198</v>
      </c>
      <c r="AR51" s="3">
        <v>21031</v>
      </c>
    </row>
    <row r="52" spans="1:44" ht="24.95" customHeight="1" x14ac:dyDescent="0.25">
      <c r="A52" s="83">
        <v>42794</v>
      </c>
      <c r="B52" s="2">
        <f t="shared" si="0"/>
        <v>48</v>
      </c>
      <c r="C52" s="2" t="s">
        <v>369</v>
      </c>
      <c r="D52" s="2" t="s">
        <v>370</v>
      </c>
      <c r="E52" s="22" t="s">
        <v>181</v>
      </c>
      <c r="F52" s="2" t="s">
        <v>0</v>
      </c>
      <c r="G52" s="2" t="s">
        <v>132</v>
      </c>
      <c r="H52" s="2" t="s">
        <v>290</v>
      </c>
      <c r="J52" s="2" t="s">
        <v>371</v>
      </c>
      <c r="K52" s="2" t="s">
        <v>372</v>
      </c>
      <c r="L52" s="2" t="s">
        <v>881</v>
      </c>
      <c r="M52" s="2" t="s">
        <v>882</v>
      </c>
      <c r="N52" s="83">
        <v>41579</v>
      </c>
      <c r="O52" s="83">
        <v>33478</v>
      </c>
      <c r="P52" s="83"/>
      <c r="Q52" s="2">
        <v>1</v>
      </c>
      <c r="R52" s="2">
        <v>28</v>
      </c>
      <c r="S52" s="2">
        <v>0</v>
      </c>
      <c r="T52" s="2">
        <v>0</v>
      </c>
      <c r="U52" s="2">
        <v>28</v>
      </c>
      <c r="V52" s="3">
        <v>9987</v>
      </c>
      <c r="W52" s="3">
        <v>0</v>
      </c>
      <c r="X52" s="3">
        <v>3995</v>
      </c>
      <c r="Y52" s="3">
        <v>0</v>
      </c>
      <c r="Z52" s="3">
        <v>1600</v>
      </c>
      <c r="AA52" s="3">
        <v>0</v>
      </c>
      <c r="AB52" s="3">
        <v>0</v>
      </c>
      <c r="AC52" s="3">
        <v>0</v>
      </c>
      <c r="AD52" s="3">
        <v>1250</v>
      </c>
      <c r="AE52" s="3">
        <v>0</v>
      </c>
      <c r="AF52" s="3">
        <v>5397</v>
      </c>
      <c r="AG52" s="3">
        <v>0</v>
      </c>
      <c r="AH52" s="3">
        <v>0</v>
      </c>
      <c r="AI52" s="3">
        <v>0</v>
      </c>
      <c r="AJ52" s="3">
        <v>0</v>
      </c>
      <c r="AK52" s="3">
        <v>22229</v>
      </c>
      <c r="AL52" s="3">
        <v>1198</v>
      </c>
      <c r="AM52" s="3">
        <v>0</v>
      </c>
      <c r="AN52" s="3">
        <v>0</v>
      </c>
      <c r="AO52" s="3">
        <v>0</v>
      </c>
      <c r="AP52" s="3">
        <v>0</v>
      </c>
      <c r="AQ52" s="3">
        <v>1198</v>
      </c>
      <c r="AR52" s="3">
        <v>21031</v>
      </c>
    </row>
    <row r="53" spans="1:44" ht="24.95" customHeight="1" x14ac:dyDescent="0.25">
      <c r="A53" s="83">
        <v>42794</v>
      </c>
      <c r="B53" s="2">
        <f t="shared" si="0"/>
        <v>49</v>
      </c>
      <c r="C53" s="2" t="s">
        <v>381</v>
      </c>
      <c r="D53" s="2" t="s">
        <v>382</v>
      </c>
      <c r="E53" s="22" t="s">
        <v>383</v>
      </c>
      <c r="F53" s="2" t="s">
        <v>0</v>
      </c>
      <c r="G53" s="2" t="s">
        <v>76</v>
      </c>
      <c r="H53" s="2" t="s">
        <v>290</v>
      </c>
      <c r="J53" s="2" t="s">
        <v>384</v>
      </c>
      <c r="K53" s="2" t="s">
        <v>385</v>
      </c>
      <c r="L53" s="2" t="s">
        <v>887</v>
      </c>
      <c r="M53" s="2" t="s">
        <v>888</v>
      </c>
      <c r="N53" s="83">
        <v>41601</v>
      </c>
      <c r="O53" s="83">
        <v>28323</v>
      </c>
      <c r="P53" s="83"/>
      <c r="Q53" s="2">
        <v>1</v>
      </c>
      <c r="R53" s="2">
        <v>28</v>
      </c>
      <c r="S53" s="2">
        <v>0</v>
      </c>
      <c r="T53" s="2">
        <v>0</v>
      </c>
      <c r="U53" s="2">
        <v>28</v>
      </c>
      <c r="V53" s="3">
        <v>32893</v>
      </c>
      <c r="W53" s="3">
        <v>0</v>
      </c>
      <c r="X53" s="3">
        <v>13157</v>
      </c>
      <c r="Y53" s="3">
        <v>0</v>
      </c>
      <c r="Z53" s="3">
        <v>0</v>
      </c>
      <c r="AA53" s="3">
        <v>0</v>
      </c>
      <c r="AB53" s="3">
        <v>2700</v>
      </c>
      <c r="AC53" s="3">
        <v>0</v>
      </c>
      <c r="AD53" s="3">
        <v>1250</v>
      </c>
      <c r="AE53" s="3">
        <v>0</v>
      </c>
      <c r="AF53" s="3">
        <v>25188</v>
      </c>
      <c r="AG53" s="3">
        <v>0</v>
      </c>
      <c r="AH53" s="3">
        <v>0</v>
      </c>
      <c r="AI53" s="3">
        <v>0</v>
      </c>
      <c r="AJ53" s="3">
        <v>0</v>
      </c>
      <c r="AK53" s="3">
        <v>75188</v>
      </c>
      <c r="AL53" s="3">
        <v>3947</v>
      </c>
      <c r="AM53" s="3">
        <v>0</v>
      </c>
      <c r="AN53" s="3">
        <v>2831</v>
      </c>
      <c r="AO53" s="3">
        <v>0</v>
      </c>
      <c r="AP53" s="3">
        <v>0</v>
      </c>
      <c r="AQ53" s="3">
        <v>6778</v>
      </c>
      <c r="AR53" s="3">
        <v>68410</v>
      </c>
    </row>
    <row r="54" spans="1:44" ht="24.95" customHeight="1" x14ac:dyDescent="0.25">
      <c r="A54" s="83">
        <v>42794</v>
      </c>
      <c r="B54" s="2">
        <f t="shared" si="0"/>
        <v>50</v>
      </c>
      <c r="C54" s="2" t="s">
        <v>386</v>
      </c>
      <c r="D54" s="2" t="s">
        <v>387</v>
      </c>
      <c r="E54" s="22" t="s">
        <v>388</v>
      </c>
      <c r="F54" s="2" t="s">
        <v>0</v>
      </c>
      <c r="G54" s="2" t="s">
        <v>132</v>
      </c>
      <c r="H54" s="2" t="s">
        <v>290</v>
      </c>
      <c r="J54" s="2" t="s">
        <v>389</v>
      </c>
      <c r="K54" s="2" t="s">
        <v>390</v>
      </c>
      <c r="L54" s="2" t="s">
        <v>889</v>
      </c>
      <c r="M54" s="2" t="s">
        <v>890</v>
      </c>
      <c r="N54" s="83">
        <v>41605</v>
      </c>
      <c r="O54" s="83">
        <v>31899</v>
      </c>
      <c r="P54" s="83"/>
      <c r="Q54" s="2">
        <v>1</v>
      </c>
      <c r="R54" s="2">
        <v>28</v>
      </c>
      <c r="S54" s="2">
        <v>0</v>
      </c>
      <c r="T54" s="2">
        <v>0</v>
      </c>
      <c r="U54" s="2">
        <v>28</v>
      </c>
      <c r="V54" s="3">
        <v>14512</v>
      </c>
      <c r="W54" s="3">
        <v>0</v>
      </c>
      <c r="X54" s="3">
        <v>5805</v>
      </c>
      <c r="Y54" s="3">
        <v>0</v>
      </c>
      <c r="Z54" s="3">
        <v>1600</v>
      </c>
      <c r="AA54" s="3">
        <v>0</v>
      </c>
      <c r="AB54" s="3">
        <v>0</v>
      </c>
      <c r="AC54" s="3">
        <v>0</v>
      </c>
      <c r="AD54" s="3">
        <v>1250</v>
      </c>
      <c r="AE54" s="3">
        <v>0</v>
      </c>
      <c r="AF54" s="3">
        <v>9612</v>
      </c>
      <c r="AG54" s="3">
        <v>0</v>
      </c>
      <c r="AH54" s="3">
        <v>0</v>
      </c>
      <c r="AI54" s="3">
        <v>0</v>
      </c>
      <c r="AJ54" s="3">
        <v>0</v>
      </c>
      <c r="AK54" s="3">
        <v>32779</v>
      </c>
      <c r="AL54" s="3">
        <v>1741</v>
      </c>
      <c r="AM54" s="3">
        <v>0</v>
      </c>
      <c r="AN54" s="3">
        <v>0</v>
      </c>
      <c r="AO54" s="3">
        <v>0</v>
      </c>
      <c r="AP54" s="3">
        <v>0</v>
      </c>
      <c r="AQ54" s="3">
        <v>1741</v>
      </c>
      <c r="AR54" s="3">
        <v>31038</v>
      </c>
    </row>
    <row r="55" spans="1:44" ht="24.95" customHeight="1" x14ac:dyDescent="0.25">
      <c r="A55" s="83">
        <v>42794</v>
      </c>
      <c r="B55" s="2">
        <f t="shared" si="0"/>
        <v>51</v>
      </c>
      <c r="C55" s="2" t="s">
        <v>391</v>
      </c>
      <c r="D55" s="2" t="s">
        <v>392</v>
      </c>
      <c r="E55" s="22" t="s">
        <v>393</v>
      </c>
      <c r="F55" s="2" t="s">
        <v>0</v>
      </c>
      <c r="G55" s="2" t="s">
        <v>82</v>
      </c>
      <c r="H55" s="2" t="s">
        <v>39</v>
      </c>
      <c r="J55" s="2" t="s">
        <v>394</v>
      </c>
      <c r="K55" s="2" t="s">
        <v>395</v>
      </c>
      <c r="L55" s="2" t="s">
        <v>891</v>
      </c>
      <c r="M55" s="2" t="s">
        <v>892</v>
      </c>
      <c r="N55" s="83">
        <v>41612</v>
      </c>
      <c r="O55" s="83">
        <v>25034</v>
      </c>
      <c r="P55" s="83"/>
      <c r="Q55" s="2">
        <v>1</v>
      </c>
      <c r="R55" s="2">
        <v>28</v>
      </c>
      <c r="S55" s="2">
        <v>0</v>
      </c>
      <c r="T55" s="2">
        <v>0</v>
      </c>
      <c r="U55" s="2">
        <v>28</v>
      </c>
      <c r="V55" s="3">
        <v>79020</v>
      </c>
      <c r="W55" s="3">
        <v>0</v>
      </c>
      <c r="X55" s="3">
        <v>31608</v>
      </c>
      <c r="Y55" s="3">
        <v>0</v>
      </c>
      <c r="Z55" s="3">
        <v>1600</v>
      </c>
      <c r="AA55" s="3">
        <v>0</v>
      </c>
      <c r="AB55" s="3">
        <v>0</v>
      </c>
      <c r="AC55" s="3">
        <v>0</v>
      </c>
      <c r="AD55" s="3">
        <v>1250</v>
      </c>
      <c r="AE55" s="3">
        <v>0</v>
      </c>
      <c r="AF55" s="3">
        <v>67381</v>
      </c>
      <c r="AG55" s="3">
        <v>0</v>
      </c>
      <c r="AH55" s="3">
        <v>0</v>
      </c>
      <c r="AI55" s="3">
        <v>0</v>
      </c>
      <c r="AJ55" s="3">
        <v>0</v>
      </c>
      <c r="AK55" s="3">
        <v>180859</v>
      </c>
      <c r="AL55" s="3">
        <v>9482</v>
      </c>
      <c r="AM55" s="3">
        <v>0</v>
      </c>
      <c r="AN55" s="3">
        <v>49185</v>
      </c>
      <c r="AO55" s="3">
        <v>0</v>
      </c>
      <c r="AP55" s="3">
        <v>0</v>
      </c>
      <c r="AQ55" s="3">
        <v>58667</v>
      </c>
      <c r="AR55" s="3">
        <v>122192</v>
      </c>
    </row>
    <row r="56" spans="1:44" ht="24.95" customHeight="1" x14ac:dyDescent="0.25">
      <c r="A56" s="83">
        <v>42794</v>
      </c>
      <c r="B56" s="2">
        <f t="shared" si="0"/>
        <v>52</v>
      </c>
      <c r="C56" s="2" t="s">
        <v>396</v>
      </c>
      <c r="D56" s="2" t="s">
        <v>397</v>
      </c>
      <c r="E56" s="22" t="s">
        <v>335</v>
      </c>
      <c r="F56" s="2" t="s">
        <v>0</v>
      </c>
      <c r="G56" s="2" t="s">
        <v>132</v>
      </c>
      <c r="H56" s="2" t="s">
        <v>290</v>
      </c>
      <c r="J56" s="2" t="s">
        <v>398</v>
      </c>
      <c r="K56" s="2" t="s">
        <v>399</v>
      </c>
      <c r="L56" s="2" t="s">
        <v>893</v>
      </c>
      <c r="M56" s="2" t="s">
        <v>894</v>
      </c>
      <c r="N56" s="83">
        <v>41618</v>
      </c>
      <c r="O56" s="83">
        <v>33771</v>
      </c>
      <c r="P56" s="83"/>
      <c r="Q56" s="2">
        <v>1</v>
      </c>
      <c r="R56" s="2">
        <v>28</v>
      </c>
      <c r="S56" s="2">
        <v>0</v>
      </c>
      <c r="T56" s="2">
        <v>0</v>
      </c>
      <c r="U56" s="2">
        <v>28</v>
      </c>
      <c r="V56" s="3">
        <v>9987</v>
      </c>
      <c r="W56" s="3">
        <v>0</v>
      </c>
      <c r="X56" s="3">
        <v>3995</v>
      </c>
      <c r="Y56" s="3">
        <v>0</v>
      </c>
      <c r="Z56" s="3">
        <v>1600</v>
      </c>
      <c r="AA56" s="3">
        <v>0</v>
      </c>
      <c r="AB56" s="3">
        <v>0</v>
      </c>
      <c r="AC56" s="3">
        <v>0</v>
      </c>
      <c r="AD56" s="3">
        <v>1250</v>
      </c>
      <c r="AE56" s="3">
        <v>0</v>
      </c>
      <c r="AF56" s="3">
        <v>5397</v>
      </c>
      <c r="AG56" s="3">
        <v>0</v>
      </c>
      <c r="AH56" s="3">
        <v>0</v>
      </c>
      <c r="AI56" s="3">
        <v>0</v>
      </c>
      <c r="AJ56" s="3">
        <v>0</v>
      </c>
      <c r="AK56" s="3">
        <v>22229</v>
      </c>
      <c r="AL56" s="3">
        <v>1198</v>
      </c>
      <c r="AM56" s="3">
        <v>0</v>
      </c>
      <c r="AN56" s="3">
        <v>0</v>
      </c>
      <c r="AO56" s="3">
        <v>0</v>
      </c>
      <c r="AP56" s="3">
        <v>0</v>
      </c>
      <c r="AQ56" s="3">
        <v>1198</v>
      </c>
      <c r="AR56" s="3">
        <v>21031</v>
      </c>
    </row>
    <row r="57" spans="1:44" ht="24.95" customHeight="1" x14ac:dyDescent="0.25">
      <c r="A57" s="83">
        <v>42794</v>
      </c>
      <c r="B57" s="2">
        <f t="shared" si="0"/>
        <v>53</v>
      </c>
      <c r="C57" s="2" t="s">
        <v>400</v>
      </c>
      <c r="D57" s="2" t="s">
        <v>401</v>
      </c>
      <c r="E57" s="22" t="s">
        <v>146</v>
      </c>
      <c r="F57" s="2" t="s">
        <v>0</v>
      </c>
      <c r="G57" s="2" t="s">
        <v>109</v>
      </c>
      <c r="H57" s="2" t="s">
        <v>290</v>
      </c>
      <c r="J57" s="2" t="s">
        <v>402</v>
      </c>
      <c r="K57" s="2" t="s">
        <v>403</v>
      </c>
      <c r="L57" s="2" t="s">
        <v>895</v>
      </c>
      <c r="M57" s="2" t="s">
        <v>896</v>
      </c>
      <c r="N57" s="83">
        <v>41685</v>
      </c>
      <c r="O57" s="83">
        <v>31449</v>
      </c>
      <c r="P57" s="83"/>
      <c r="Q57" s="2">
        <v>1</v>
      </c>
      <c r="R57" s="2">
        <v>28</v>
      </c>
      <c r="S57" s="2">
        <v>0</v>
      </c>
      <c r="T57" s="2">
        <v>0</v>
      </c>
      <c r="U57" s="2">
        <v>28</v>
      </c>
      <c r="V57" s="3">
        <v>23219</v>
      </c>
      <c r="W57" s="3">
        <v>0</v>
      </c>
      <c r="X57" s="3">
        <v>9288</v>
      </c>
      <c r="Y57" s="3">
        <v>0</v>
      </c>
      <c r="Z57" s="3">
        <v>1600</v>
      </c>
      <c r="AA57" s="3">
        <v>0</v>
      </c>
      <c r="AB57" s="3">
        <v>0</v>
      </c>
      <c r="AC57" s="3">
        <v>0</v>
      </c>
      <c r="AD57" s="3">
        <v>1250</v>
      </c>
      <c r="AE57" s="3">
        <v>0</v>
      </c>
      <c r="AF57" s="3">
        <v>17671</v>
      </c>
      <c r="AG57" s="3">
        <v>0</v>
      </c>
      <c r="AH57" s="3">
        <v>0</v>
      </c>
      <c r="AI57" s="3">
        <v>0</v>
      </c>
      <c r="AJ57" s="3">
        <v>0</v>
      </c>
      <c r="AK57" s="3">
        <v>53028</v>
      </c>
      <c r="AL57" s="3">
        <v>2786</v>
      </c>
      <c r="AM57" s="3">
        <v>0</v>
      </c>
      <c r="AN57" s="3">
        <v>2196</v>
      </c>
      <c r="AO57" s="3">
        <v>0</v>
      </c>
      <c r="AP57" s="3">
        <v>1130</v>
      </c>
      <c r="AQ57" s="3">
        <v>6112</v>
      </c>
      <c r="AR57" s="3">
        <v>46916</v>
      </c>
    </row>
    <row r="58" spans="1:44" ht="24.95" customHeight="1" x14ac:dyDescent="0.25">
      <c r="A58" s="83">
        <v>42794</v>
      </c>
      <c r="B58" s="2">
        <f t="shared" si="0"/>
        <v>54</v>
      </c>
      <c r="C58" s="2" t="s">
        <v>404</v>
      </c>
      <c r="D58" s="2" t="s">
        <v>405</v>
      </c>
      <c r="E58" s="22" t="s">
        <v>243</v>
      </c>
      <c r="F58" s="2" t="s">
        <v>0</v>
      </c>
      <c r="G58" s="2" t="s">
        <v>132</v>
      </c>
      <c r="H58" s="2" t="s">
        <v>290</v>
      </c>
      <c r="J58" s="2" t="s">
        <v>406</v>
      </c>
      <c r="K58" s="2" t="s">
        <v>407</v>
      </c>
      <c r="L58" s="2" t="s">
        <v>897</v>
      </c>
      <c r="M58" s="2" t="s">
        <v>898</v>
      </c>
      <c r="N58" s="83">
        <v>41711</v>
      </c>
      <c r="O58" s="83">
        <v>32171</v>
      </c>
      <c r="P58" s="83"/>
      <c r="Q58" s="2">
        <v>1</v>
      </c>
      <c r="R58" s="2">
        <v>28</v>
      </c>
      <c r="S58" s="2">
        <v>0</v>
      </c>
      <c r="T58" s="2">
        <v>0</v>
      </c>
      <c r="U58" s="2">
        <v>28</v>
      </c>
      <c r="V58" s="3">
        <v>10487</v>
      </c>
      <c r="W58" s="3">
        <v>0</v>
      </c>
      <c r="X58" s="3">
        <v>4195</v>
      </c>
      <c r="Y58" s="3">
        <v>0</v>
      </c>
      <c r="Z58" s="3">
        <v>1600</v>
      </c>
      <c r="AA58" s="3">
        <v>0</v>
      </c>
      <c r="AB58" s="3">
        <v>0</v>
      </c>
      <c r="AC58" s="3">
        <v>0</v>
      </c>
      <c r="AD58" s="3">
        <v>1250</v>
      </c>
      <c r="AE58" s="3">
        <v>0</v>
      </c>
      <c r="AF58" s="3">
        <v>5862</v>
      </c>
      <c r="AG58" s="3">
        <v>0</v>
      </c>
      <c r="AH58" s="3">
        <v>0</v>
      </c>
      <c r="AI58" s="3">
        <v>0</v>
      </c>
      <c r="AJ58" s="3">
        <v>0</v>
      </c>
      <c r="AK58" s="3">
        <v>23394</v>
      </c>
      <c r="AL58" s="3">
        <v>1258</v>
      </c>
      <c r="AM58" s="3">
        <v>0</v>
      </c>
      <c r="AN58" s="3">
        <v>0</v>
      </c>
      <c r="AO58" s="3">
        <v>0</v>
      </c>
      <c r="AP58" s="3">
        <v>0</v>
      </c>
      <c r="AQ58" s="3">
        <v>1258</v>
      </c>
      <c r="AR58" s="3">
        <v>22136</v>
      </c>
    </row>
    <row r="59" spans="1:44" ht="24.95" customHeight="1" x14ac:dyDescent="0.25">
      <c r="A59" s="83">
        <v>42794</v>
      </c>
      <c r="B59" s="2">
        <f t="shared" si="0"/>
        <v>55</v>
      </c>
      <c r="C59" s="2" t="s">
        <v>408</v>
      </c>
      <c r="D59" s="2" t="s">
        <v>409</v>
      </c>
      <c r="E59" s="22" t="s">
        <v>181</v>
      </c>
      <c r="F59" s="2" t="s">
        <v>0</v>
      </c>
      <c r="G59" s="2" t="s">
        <v>132</v>
      </c>
      <c r="H59" s="2" t="s">
        <v>290</v>
      </c>
      <c r="J59" s="2" t="s">
        <v>410</v>
      </c>
      <c r="K59" s="2" t="s">
        <v>411</v>
      </c>
      <c r="L59" s="2" t="s">
        <v>899</v>
      </c>
      <c r="M59" s="2" t="s">
        <v>900</v>
      </c>
      <c r="N59" s="83">
        <v>41724</v>
      </c>
      <c r="O59" s="83">
        <v>32973</v>
      </c>
      <c r="P59" s="83"/>
      <c r="Q59" s="2">
        <v>1</v>
      </c>
      <c r="R59" s="2">
        <v>28</v>
      </c>
      <c r="S59" s="2">
        <v>0</v>
      </c>
      <c r="T59" s="2">
        <v>0</v>
      </c>
      <c r="U59" s="2">
        <v>28</v>
      </c>
      <c r="V59" s="3">
        <v>9987</v>
      </c>
      <c r="W59" s="3">
        <v>0</v>
      </c>
      <c r="X59" s="3">
        <v>3995</v>
      </c>
      <c r="Y59" s="3">
        <v>0</v>
      </c>
      <c r="Z59" s="3">
        <v>1600</v>
      </c>
      <c r="AA59" s="3">
        <v>0</v>
      </c>
      <c r="AB59" s="3">
        <v>0</v>
      </c>
      <c r="AC59" s="3">
        <v>0</v>
      </c>
      <c r="AD59" s="3">
        <v>1250</v>
      </c>
      <c r="AE59" s="3">
        <v>0</v>
      </c>
      <c r="AF59" s="3">
        <v>5397</v>
      </c>
      <c r="AG59" s="3">
        <v>0</v>
      </c>
      <c r="AH59" s="3">
        <v>0</v>
      </c>
      <c r="AI59" s="3">
        <v>0</v>
      </c>
      <c r="AJ59" s="3">
        <v>0</v>
      </c>
      <c r="AK59" s="3">
        <v>22229</v>
      </c>
      <c r="AL59" s="3">
        <v>1198</v>
      </c>
      <c r="AM59" s="3">
        <v>0</v>
      </c>
      <c r="AN59" s="3">
        <v>0</v>
      </c>
      <c r="AO59" s="3">
        <v>0</v>
      </c>
      <c r="AP59" s="3">
        <v>0</v>
      </c>
      <c r="AQ59" s="3">
        <v>1198</v>
      </c>
      <c r="AR59" s="3">
        <v>21031</v>
      </c>
    </row>
    <row r="60" spans="1:44" ht="24.95" customHeight="1" x14ac:dyDescent="0.25">
      <c r="A60" s="83">
        <v>42794</v>
      </c>
      <c r="B60" s="2">
        <f t="shared" si="0"/>
        <v>56</v>
      </c>
      <c r="C60" s="2" t="s">
        <v>415</v>
      </c>
      <c r="D60" s="2" t="s">
        <v>416</v>
      </c>
      <c r="E60" s="22" t="s">
        <v>190</v>
      </c>
      <c r="F60" s="2" t="s">
        <v>0</v>
      </c>
      <c r="G60" s="2" t="s">
        <v>132</v>
      </c>
      <c r="H60" s="2" t="s">
        <v>290</v>
      </c>
      <c r="J60" s="2" t="s">
        <v>417</v>
      </c>
      <c r="K60" s="2" t="s">
        <v>418</v>
      </c>
      <c r="L60" s="2" t="s">
        <v>903</v>
      </c>
      <c r="M60" s="2" t="s">
        <v>904</v>
      </c>
      <c r="N60" s="83">
        <v>41725</v>
      </c>
      <c r="O60" s="83">
        <v>33002</v>
      </c>
      <c r="P60" s="83"/>
      <c r="Q60" s="2">
        <v>1</v>
      </c>
      <c r="R60" s="2">
        <v>28</v>
      </c>
      <c r="S60" s="2">
        <v>0</v>
      </c>
      <c r="T60" s="2">
        <v>0</v>
      </c>
      <c r="U60" s="2">
        <v>28</v>
      </c>
      <c r="V60" s="3">
        <v>9987</v>
      </c>
      <c r="W60" s="3">
        <v>0</v>
      </c>
      <c r="X60" s="3">
        <v>3995</v>
      </c>
      <c r="Y60" s="3">
        <v>0</v>
      </c>
      <c r="Z60" s="3">
        <v>1600</v>
      </c>
      <c r="AA60" s="3">
        <v>0</v>
      </c>
      <c r="AB60" s="3">
        <v>0</v>
      </c>
      <c r="AC60" s="3">
        <v>0</v>
      </c>
      <c r="AD60" s="3">
        <v>1250</v>
      </c>
      <c r="AE60" s="3">
        <v>0</v>
      </c>
      <c r="AF60" s="3">
        <v>5397</v>
      </c>
      <c r="AG60" s="3">
        <v>0</v>
      </c>
      <c r="AH60" s="3">
        <v>0</v>
      </c>
      <c r="AI60" s="3">
        <v>0</v>
      </c>
      <c r="AJ60" s="3">
        <v>0</v>
      </c>
      <c r="AK60" s="3">
        <v>22229</v>
      </c>
      <c r="AL60" s="3">
        <v>1198</v>
      </c>
      <c r="AM60" s="3">
        <v>0</v>
      </c>
      <c r="AN60" s="3">
        <v>0</v>
      </c>
      <c r="AO60" s="3">
        <v>0</v>
      </c>
      <c r="AP60" s="3">
        <v>0</v>
      </c>
      <c r="AQ60" s="3">
        <v>1198</v>
      </c>
      <c r="AR60" s="3">
        <v>21031</v>
      </c>
    </row>
    <row r="61" spans="1:44" ht="24.95" customHeight="1" x14ac:dyDescent="0.25">
      <c r="A61" s="83">
        <v>42794</v>
      </c>
      <c r="B61" s="2">
        <f t="shared" si="0"/>
        <v>57</v>
      </c>
      <c r="C61" s="2" t="s">
        <v>419</v>
      </c>
      <c r="D61" s="2" t="s">
        <v>420</v>
      </c>
      <c r="E61" s="22" t="s">
        <v>310</v>
      </c>
      <c r="F61" s="2" t="s">
        <v>0</v>
      </c>
      <c r="G61" s="2" t="s">
        <v>132</v>
      </c>
      <c r="H61" s="2" t="s">
        <v>290</v>
      </c>
      <c r="J61" s="2" t="s">
        <v>421</v>
      </c>
      <c r="K61" s="2" t="s">
        <v>422</v>
      </c>
      <c r="L61" s="2" t="s">
        <v>905</v>
      </c>
      <c r="M61" s="2" t="s">
        <v>906</v>
      </c>
      <c r="N61" s="83">
        <v>41726</v>
      </c>
      <c r="O61" s="83">
        <v>33498</v>
      </c>
      <c r="P61" s="83"/>
      <c r="Q61" s="2">
        <v>1</v>
      </c>
      <c r="R61" s="2">
        <v>28</v>
      </c>
      <c r="S61" s="2">
        <v>0</v>
      </c>
      <c r="T61" s="2">
        <v>0</v>
      </c>
      <c r="U61" s="2">
        <v>28</v>
      </c>
      <c r="V61" s="3">
        <v>9987</v>
      </c>
      <c r="W61" s="3">
        <v>0</v>
      </c>
      <c r="X61" s="3">
        <v>3995</v>
      </c>
      <c r="Y61" s="3">
        <v>0</v>
      </c>
      <c r="Z61" s="3">
        <v>1600</v>
      </c>
      <c r="AA61" s="3">
        <v>0</v>
      </c>
      <c r="AB61" s="3">
        <v>0</v>
      </c>
      <c r="AC61" s="3">
        <v>0</v>
      </c>
      <c r="AD61" s="3">
        <v>1250</v>
      </c>
      <c r="AE61" s="3">
        <v>0</v>
      </c>
      <c r="AF61" s="3">
        <v>5397</v>
      </c>
      <c r="AG61" s="3">
        <v>0</v>
      </c>
      <c r="AH61" s="3">
        <v>0</v>
      </c>
      <c r="AI61" s="3">
        <v>0</v>
      </c>
      <c r="AJ61" s="3">
        <v>0</v>
      </c>
      <c r="AK61" s="3">
        <v>22229</v>
      </c>
      <c r="AL61" s="3">
        <v>1198</v>
      </c>
      <c r="AM61" s="3">
        <v>0</v>
      </c>
      <c r="AN61" s="3">
        <v>0</v>
      </c>
      <c r="AO61" s="3">
        <v>0</v>
      </c>
      <c r="AP61" s="3">
        <v>0</v>
      </c>
      <c r="AQ61" s="3">
        <v>1198</v>
      </c>
      <c r="AR61" s="3">
        <v>21031</v>
      </c>
    </row>
    <row r="62" spans="1:44" ht="24.95" customHeight="1" x14ac:dyDescent="0.25">
      <c r="A62" s="83">
        <v>42794</v>
      </c>
      <c r="B62" s="2">
        <f t="shared" si="0"/>
        <v>58</v>
      </c>
      <c r="C62" s="2" t="s">
        <v>427</v>
      </c>
      <c r="D62" s="2" t="s">
        <v>428</v>
      </c>
      <c r="E62" s="22" t="s">
        <v>181</v>
      </c>
      <c r="F62" s="2" t="s">
        <v>0</v>
      </c>
      <c r="G62" s="2" t="s">
        <v>132</v>
      </c>
      <c r="H62" s="2" t="s">
        <v>290</v>
      </c>
      <c r="J62" s="2" t="s">
        <v>429</v>
      </c>
      <c r="K62" s="2" t="s">
        <v>430</v>
      </c>
      <c r="L62" s="2" t="s">
        <v>909</v>
      </c>
      <c r="M62" s="2" t="s">
        <v>910</v>
      </c>
      <c r="N62" s="83">
        <v>41733</v>
      </c>
      <c r="O62" s="83">
        <v>31547</v>
      </c>
      <c r="P62" s="83"/>
      <c r="Q62" s="2">
        <v>1</v>
      </c>
      <c r="R62" s="2">
        <v>28</v>
      </c>
      <c r="S62" s="2">
        <v>0</v>
      </c>
      <c r="T62" s="2">
        <v>0</v>
      </c>
      <c r="U62" s="2">
        <v>28</v>
      </c>
      <c r="V62" s="3">
        <v>9987</v>
      </c>
      <c r="W62" s="3">
        <v>0</v>
      </c>
      <c r="X62" s="3">
        <v>3995</v>
      </c>
      <c r="Y62" s="3">
        <v>0</v>
      </c>
      <c r="Z62" s="3">
        <v>1600</v>
      </c>
      <c r="AA62" s="3">
        <v>0</v>
      </c>
      <c r="AB62" s="3">
        <v>0</v>
      </c>
      <c r="AC62" s="3">
        <v>0</v>
      </c>
      <c r="AD62" s="3">
        <v>1250</v>
      </c>
      <c r="AE62" s="3">
        <v>0</v>
      </c>
      <c r="AF62" s="3">
        <v>5397</v>
      </c>
      <c r="AG62" s="3">
        <v>0</v>
      </c>
      <c r="AH62" s="3">
        <v>0</v>
      </c>
      <c r="AI62" s="3">
        <v>0</v>
      </c>
      <c r="AJ62" s="3">
        <v>0</v>
      </c>
      <c r="AK62" s="3">
        <v>22229</v>
      </c>
      <c r="AL62" s="3">
        <v>1198</v>
      </c>
      <c r="AM62" s="3">
        <v>0</v>
      </c>
      <c r="AN62" s="3">
        <v>0</v>
      </c>
      <c r="AO62" s="3">
        <v>0</v>
      </c>
      <c r="AP62" s="3">
        <v>0</v>
      </c>
      <c r="AQ62" s="3">
        <v>1198</v>
      </c>
      <c r="AR62" s="3">
        <v>21031</v>
      </c>
    </row>
    <row r="63" spans="1:44" ht="24.95" customHeight="1" x14ac:dyDescent="0.25">
      <c r="A63" s="83">
        <v>42794</v>
      </c>
      <c r="B63" s="2">
        <f t="shared" si="0"/>
        <v>59</v>
      </c>
      <c r="C63" s="2" t="s">
        <v>431</v>
      </c>
      <c r="D63" s="2" t="s">
        <v>432</v>
      </c>
      <c r="E63" s="22" t="s">
        <v>433</v>
      </c>
      <c r="F63" s="2" t="s">
        <v>0</v>
      </c>
      <c r="G63" s="2" t="s">
        <v>265</v>
      </c>
      <c r="H63" s="2" t="s">
        <v>290</v>
      </c>
      <c r="J63" s="2" t="s">
        <v>434</v>
      </c>
      <c r="K63" s="2" t="s">
        <v>435</v>
      </c>
      <c r="L63" s="2" t="s">
        <v>911</v>
      </c>
      <c r="M63" s="2" t="s">
        <v>912</v>
      </c>
      <c r="N63" s="83">
        <v>41733</v>
      </c>
      <c r="O63" s="83">
        <v>28856</v>
      </c>
      <c r="P63" s="83"/>
      <c r="Q63" s="2">
        <v>1</v>
      </c>
      <c r="R63" s="2">
        <v>28</v>
      </c>
      <c r="S63" s="2">
        <v>0</v>
      </c>
      <c r="T63" s="2">
        <v>0</v>
      </c>
      <c r="U63" s="2">
        <v>28</v>
      </c>
      <c r="V63" s="3">
        <v>45582</v>
      </c>
      <c r="W63" s="3">
        <v>0</v>
      </c>
      <c r="X63" s="3">
        <v>18233</v>
      </c>
      <c r="Y63" s="3">
        <v>0</v>
      </c>
      <c r="Z63" s="3">
        <v>0</v>
      </c>
      <c r="AA63" s="3">
        <v>0</v>
      </c>
      <c r="AB63" s="3">
        <v>2700</v>
      </c>
      <c r="AC63" s="3">
        <v>0</v>
      </c>
      <c r="AD63" s="3">
        <v>1250</v>
      </c>
      <c r="AE63" s="3">
        <v>0</v>
      </c>
      <c r="AF63" s="3">
        <v>36754</v>
      </c>
      <c r="AG63" s="3">
        <v>0</v>
      </c>
      <c r="AH63" s="3">
        <v>0</v>
      </c>
      <c r="AI63" s="3">
        <v>0</v>
      </c>
      <c r="AJ63" s="3">
        <v>0</v>
      </c>
      <c r="AK63" s="3">
        <v>104519</v>
      </c>
      <c r="AL63" s="3">
        <v>5470</v>
      </c>
      <c r="AM63" s="3">
        <v>0</v>
      </c>
      <c r="AN63" s="3">
        <v>8778</v>
      </c>
      <c r="AO63" s="3">
        <v>0</v>
      </c>
      <c r="AP63" s="3">
        <v>1880</v>
      </c>
      <c r="AQ63" s="3">
        <v>16128</v>
      </c>
      <c r="AR63" s="3">
        <v>88391</v>
      </c>
    </row>
    <row r="64" spans="1:44" ht="24.95" customHeight="1" x14ac:dyDescent="0.25">
      <c r="A64" s="83">
        <v>42794</v>
      </c>
      <c r="B64" s="2">
        <f t="shared" si="0"/>
        <v>60</v>
      </c>
      <c r="C64" s="2" t="s">
        <v>436</v>
      </c>
      <c r="D64" s="2" t="s">
        <v>437</v>
      </c>
      <c r="E64" s="22" t="s">
        <v>438</v>
      </c>
      <c r="F64" s="2" t="s">
        <v>0</v>
      </c>
      <c r="G64" s="2" t="s">
        <v>109</v>
      </c>
      <c r="H64" s="2" t="s">
        <v>290</v>
      </c>
      <c r="J64" s="2" t="s">
        <v>439</v>
      </c>
      <c r="K64" s="2" t="s">
        <v>440</v>
      </c>
      <c r="L64" s="2" t="s">
        <v>913</v>
      </c>
      <c r="M64" s="2" t="s">
        <v>914</v>
      </c>
      <c r="N64" s="83">
        <v>41758</v>
      </c>
      <c r="O64" s="83">
        <v>33001</v>
      </c>
      <c r="P64" s="83"/>
      <c r="Q64" s="2">
        <v>1</v>
      </c>
      <c r="R64" s="2">
        <v>28</v>
      </c>
      <c r="S64" s="2">
        <v>0</v>
      </c>
      <c r="T64" s="2">
        <v>0</v>
      </c>
      <c r="U64" s="2">
        <v>28</v>
      </c>
      <c r="V64" s="3">
        <v>23219</v>
      </c>
      <c r="W64" s="3">
        <v>0</v>
      </c>
      <c r="X64" s="3">
        <v>9288</v>
      </c>
      <c r="Y64" s="3">
        <v>0</v>
      </c>
      <c r="Z64" s="3">
        <v>1600</v>
      </c>
      <c r="AA64" s="3">
        <v>0</v>
      </c>
      <c r="AB64" s="3">
        <v>0</v>
      </c>
      <c r="AC64" s="3">
        <v>0</v>
      </c>
      <c r="AD64" s="3">
        <v>1250</v>
      </c>
      <c r="AE64" s="3">
        <v>0</v>
      </c>
      <c r="AF64" s="3">
        <v>17671</v>
      </c>
      <c r="AG64" s="3">
        <v>0</v>
      </c>
      <c r="AH64" s="3">
        <v>0</v>
      </c>
      <c r="AI64" s="3">
        <v>0</v>
      </c>
      <c r="AJ64" s="3">
        <v>0</v>
      </c>
      <c r="AK64" s="3">
        <v>53028</v>
      </c>
      <c r="AL64" s="3">
        <v>2786</v>
      </c>
      <c r="AM64" s="3">
        <v>0</v>
      </c>
      <c r="AN64" s="3">
        <v>5301</v>
      </c>
      <c r="AO64" s="3">
        <v>0</v>
      </c>
      <c r="AP64" s="3">
        <v>0</v>
      </c>
      <c r="AQ64" s="3">
        <v>8087</v>
      </c>
      <c r="AR64" s="3">
        <v>44941</v>
      </c>
    </row>
    <row r="65" spans="1:44" ht="24.95" customHeight="1" x14ac:dyDescent="0.25">
      <c r="A65" s="83">
        <v>42794</v>
      </c>
      <c r="B65" s="2">
        <f t="shared" si="0"/>
        <v>61</v>
      </c>
      <c r="C65" s="2" t="s">
        <v>441</v>
      </c>
      <c r="D65" s="2" t="s">
        <v>442</v>
      </c>
      <c r="E65" s="22" t="s">
        <v>172</v>
      </c>
      <c r="F65" s="2" t="s">
        <v>0</v>
      </c>
      <c r="G65" s="2" t="s">
        <v>109</v>
      </c>
      <c r="H65" s="2" t="s">
        <v>290</v>
      </c>
      <c r="J65" s="2" t="s">
        <v>444</v>
      </c>
      <c r="K65" s="2" t="s">
        <v>445</v>
      </c>
      <c r="L65" s="2" t="s">
        <v>915</v>
      </c>
      <c r="M65" s="2" t="s">
        <v>916</v>
      </c>
      <c r="N65" s="83">
        <v>41760</v>
      </c>
      <c r="O65" s="83">
        <v>32300</v>
      </c>
      <c r="P65" s="83"/>
      <c r="Q65" s="2">
        <v>1</v>
      </c>
      <c r="R65" s="2">
        <v>28</v>
      </c>
      <c r="S65" s="2">
        <v>0</v>
      </c>
      <c r="T65" s="2">
        <v>0</v>
      </c>
      <c r="U65" s="2">
        <v>28</v>
      </c>
      <c r="V65" s="3">
        <v>9987</v>
      </c>
      <c r="W65" s="3">
        <v>0</v>
      </c>
      <c r="X65" s="3">
        <v>3995</v>
      </c>
      <c r="Y65" s="3">
        <v>0</v>
      </c>
      <c r="Z65" s="3">
        <v>1600</v>
      </c>
      <c r="AA65" s="3">
        <v>0</v>
      </c>
      <c r="AB65" s="3">
        <v>0</v>
      </c>
      <c r="AC65" s="3">
        <v>0</v>
      </c>
      <c r="AD65" s="3">
        <v>1250</v>
      </c>
      <c r="AE65" s="3">
        <v>0</v>
      </c>
      <c r="AF65" s="3">
        <v>5397</v>
      </c>
      <c r="AG65" s="3">
        <v>0</v>
      </c>
      <c r="AH65" s="3">
        <v>0</v>
      </c>
      <c r="AI65" s="3">
        <v>0</v>
      </c>
      <c r="AJ65" s="3">
        <v>0</v>
      </c>
      <c r="AK65" s="3">
        <v>22229</v>
      </c>
      <c r="AL65" s="3">
        <v>1198</v>
      </c>
      <c r="AM65" s="3">
        <v>0</v>
      </c>
      <c r="AN65" s="3">
        <v>0</v>
      </c>
      <c r="AO65" s="3">
        <v>0</v>
      </c>
      <c r="AP65" s="3">
        <v>0</v>
      </c>
      <c r="AQ65" s="3">
        <v>1198</v>
      </c>
      <c r="AR65" s="3">
        <v>21031</v>
      </c>
    </row>
    <row r="66" spans="1:44" ht="24.95" customHeight="1" x14ac:dyDescent="0.25">
      <c r="A66" s="83">
        <v>42794</v>
      </c>
      <c r="B66" s="2">
        <f t="shared" si="0"/>
        <v>62</v>
      </c>
      <c r="C66" s="2" t="s">
        <v>446</v>
      </c>
      <c r="D66" s="2" t="s">
        <v>447</v>
      </c>
      <c r="E66" s="22" t="s">
        <v>448</v>
      </c>
      <c r="F66" s="2" t="s">
        <v>0</v>
      </c>
      <c r="G66" s="2" t="s">
        <v>76</v>
      </c>
      <c r="H66" s="2" t="s">
        <v>290</v>
      </c>
      <c r="J66" s="2" t="s">
        <v>449</v>
      </c>
      <c r="K66" s="2" t="s">
        <v>450</v>
      </c>
      <c r="L66" s="2" t="s">
        <v>917</v>
      </c>
      <c r="M66" s="2" t="s">
        <v>918</v>
      </c>
      <c r="N66" s="83">
        <v>41779</v>
      </c>
      <c r="O66" s="83">
        <v>29819</v>
      </c>
      <c r="P66" s="83"/>
      <c r="Q66" s="2">
        <v>1</v>
      </c>
      <c r="R66" s="2">
        <v>28</v>
      </c>
      <c r="S66" s="2">
        <v>0</v>
      </c>
      <c r="T66" s="2">
        <v>0</v>
      </c>
      <c r="U66" s="2">
        <v>28</v>
      </c>
      <c r="V66" s="3">
        <v>32893</v>
      </c>
      <c r="W66" s="3">
        <v>0</v>
      </c>
      <c r="X66" s="3">
        <v>13157</v>
      </c>
      <c r="Y66" s="3">
        <v>0</v>
      </c>
      <c r="Z66" s="3">
        <v>0</v>
      </c>
      <c r="AA66" s="3">
        <v>0</v>
      </c>
      <c r="AB66" s="3">
        <v>2700</v>
      </c>
      <c r="AC66" s="3">
        <v>0</v>
      </c>
      <c r="AD66" s="3">
        <v>1250</v>
      </c>
      <c r="AE66" s="3">
        <v>0</v>
      </c>
      <c r="AF66" s="3">
        <v>25188</v>
      </c>
      <c r="AG66" s="3">
        <v>0</v>
      </c>
      <c r="AH66" s="3">
        <v>0</v>
      </c>
      <c r="AI66" s="3">
        <v>0</v>
      </c>
      <c r="AJ66" s="3">
        <v>0</v>
      </c>
      <c r="AK66" s="3">
        <v>75188</v>
      </c>
      <c r="AL66" s="3">
        <v>3947</v>
      </c>
      <c r="AM66" s="3">
        <v>0</v>
      </c>
      <c r="AN66" s="3">
        <v>4349</v>
      </c>
      <c r="AO66" s="3">
        <v>0</v>
      </c>
      <c r="AP66" s="3">
        <v>1880</v>
      </c>
      <c r="AQ66" s="3">
        <v>10176</v>
      </c>
      <c r="AR66" s="3">
        <v>65012</v>
      </c>
    </row>
    <row r="67" spans="1:44" ht="24.95" customHeight="1" x14ac:dyDescent="0.25">
      <c r="A67" s="83">
        <v>42794</v>
      </c>
      <c r="B67" s="2">
        <f t="shared" si="0"/>
        <v>63</v>
      </c>
      <c r="C67" s="2" t="s">
        <v>456</v>
      </c>
      <c r="D67" s="2" t="s">
        <v>457</v>
      </c>
      <c r="E67" s="22" t="s">
        <v>458</v>
      </c>
      <c r="F67" s="2" t="s">
        <v>0</v>
      </c>
      <c r="G67" s="2" t="s">
        <v>132</v>
      </c>
      <c r="H67" s="2" t="s">
        <v>290</v>
      </c>
      <c r="J67" s="2" t="s">
        <v>459</v>
      </c>
      <c r="K67" s="2" t="s">
        <v>460</v>
      </c>
      <c r="L67" s="2" t="s">
        <v>920</v>
      </c>
      <c r="M67" s="2" t="s">
        <v>1123</v>
      </c>
      <c r="N67" s="83">
        <v>41806</v>
      </c>
      <c r="O67" s="83">
        <v>32582</v>
      </c>
      <c r="P67" s="83"/>
      <c r="Q67" s="2">
        <v>1</v>
      </c>
      <c r="R67" s="2">
        <v>28</v>
      </c>
      <c r="S67" s="2">
        <v>0</v>
      </c>
      <c r="T67" s="2">
        <v>0</v>
      </c>
      <c r="U67" s="2">
        <v>28</v>
      </c>
      <c r="V67" s="3">
        <v>9987</v>
      </c>
      <c r="W67" s="3">
        <v>0</v>
      </c>
      <c r="X67" s="3">
        <v>3995</v>
      </c>
      <c r="Y67" s="3">
        <v>0</v>
      </c>
      <c r="Z67" s="3">
        <v>1600</v>
      </c>
      <c r="AA67" s="3">
        <v>0</v>
      </c>
      <c r="AB67" s="3">
        <v>0</v>
      </c>
      <c r="AC67" s="3">
        <v>0</v>
      </c>
      <c r="AD67" s="3">
        <v>1250</v>
      </c>
      <c r="AE67" s="3">
        <v>0</v>
      </c>
      <c r="AF67" s="3">
        <v>5397</v>
      </c>
      <c r="AG67" s="3">
        <v>0</v>
      </c>
      <c r="AH67" s="3">
        <v>0</v>
      </c>
      <c r="AI67" s="3">
        <v>0</v>
      </c>
      <c r="AJ67" s="3">
        <v>0</v>
      </c>
      <c r="AK67" s="3">
        <v>22229</v>
      </c>
      <c r="AL67" s="3">
        <v>1198</v>
      </c>
      <c r="AM67" s="3">
        <v>0</v>
      </c>
      <c r="AN67" s="3">
        <v>0</v>
      </c>
      <c r="AO67" s="3">
        <v>0</v>
      </c>
      <c r="AP67" s="3">
        <v>0</v>
      </c>
      <c r="AQ67" s="3">
        <v>1198</v>
      </c>
      <c r="AR67" s="3">
        <v>21031</v>
      </c>
    </row>
    <row r="68" spans="1:44" ht="24.95" customHeight="1" x14ac:dyDescent="0.25">
      <c r="A68" s="83">
        <v>42794</v>
      </c>
      <c r="B68" s="2">
        <f t="shared" si="0"/>
        <v>64</v>
      </c>
      <c r="C68" s="2" t="s">
        <v>461</v>
      </c>
      <c r="D68" s="2" t="s">
        <v>462</v>
      </c>
      <c r="E68" s="22" t="s">
        <v>463</v>
      </c>
      <c r="F68" s="2" t="s">
        <v>0</v>
      </c>
      <c r="G68" s="2" t="s">
        <v>132</v>
      </c>
      <c r="H68" s="2" t="s">
        <v>290</v>
      </c>
      <c r="J68" s="2" t="s">
        <v>464</v>
      </c>
      <c r="K68" s="2" t="s">
        <v>465</v>
      </c>
      <c r="L68" s="2" t="s">
        <v>921</v>
      </c>
      <c r="M68" s="2" t="s">
        <v>1124</v>
      </c>
      <c r="N68" s="83">
        <v>41821</v>
      </c>
      <c r="O68" s="83">
        <v>31128</v>
      </c>
      <c r="P68" s="83"/>
      <c r="Q68" s="2">
        <v>1</v>
      </c>
      <c r="R68" s="2">
        <v>28</v>
      </c>
      <c r="S68" s="2">
        <v>0</v>
      </c>
      <c r="T68" s="2">
        <v>0</v>
      </c>
      <c r="U68" s="2">
        <v>28</v>
      </c>
      <c r="V68" s="3">
        <v>11610</v>
      </c>
      <c r="W68" s="3">
        <v>0</v>
      </c>
      <c r="X68" s="3">
        <v>4644</v>
      </c>
      <c r="Y68" s="3">
        <v>0</v>
      </c>
      <c r="Z68" s="3">
        <v>1600</v>
      </c>
      <c r="AA68" s="3">
        <v>0</v>
      </c>
      <c r="AB68" s="3">
        <v>0</v>
      </c>
      <c r="AC68" s="3">
        <v>0</v>
      </c>
      <c r="AD68" s="3">
        <v>1250</v>
      </c>
      <c r="AE68" s="3">
        <v>0</v>
      </c>
      <c r="AF68" s="3">
        <v>6906</v>
      </c>
      <c r="AG68" s="3">
        <v>0</v>
      </c>
      <c r="AH68" s="3">
        <v>0</v>
      </c>
      <c r="AI68" s="3">
        <v>0</v>
      </c>
      <c r="AJ68" s="3">
        <v>0</v>
      </c>
      <c r="AK68" s="3">
        <v>26010</v>
      </c>
      <c r="AL68" s="3">
        <v>1393</v>
      </c>
      <c r="AM68" s="3">
        <v>0</v>
      </c>
      <c r="AN68" s="3">
        <v>0</v>
      </c>
      <c r="AO68" s="3">
        <v>0</v>
      </c>
      <c r="AP68" s="3">
        <v>1130</v>
      </c>
      <c r="AQ68" s="3">
        <v>2523</v>
      </c>
      <c r="AR68" s="3">
        <v>23487</v>
      </c>
    </row>
    <row r="69" spans="1:44" ht="24.95" customHeight="1" x14ac:dyDescent="0.25">
      <c r="A69" s="83">
        <v>42794</v>
      </c>
      <c r="B69" s="2">
        <f t="shared" si="0"/>
        <v>65</v>
      </c>
      <c r="C69" s="2" t="s">
        <v>470</v>
      </c>
      <c r="D69" s="2" t="s">
        <v>471</v>
      </c>
      <c r="E69" s="22" t="s">
        <v>472</v>
      </c>
      <c r="F69" s="2" t="s">
        <v>0</v>
      </c>
      <c r="G69" s="2" t="s">
        <v>132</v>
      </c>
      <c r="H69" s="2" t="s">
        <v>290</v>
      </c>
      <c r="J69" s="2" t="s">
        <v>473</v>
      </c>
      <c r="K69" s="2" t="s">
        <v>474</v>
      </c>
      <c r="L69" s="2" t="s">
        <v>922</v>
      </c>
      <c r="M69" s="2" t="s">
        <v>1125</v>
      </c>
      <c r="N69" s="83">
        <v>41841</v>
      </c>
      <c r="O69" s="83">
        <v>31463</v>
      </c>
      <c r="P69" s="83"/>
      <c r="Q69" s="2">
        <v>1</v>
      </c>
      <c r="R69" s="2">
        <v>28</v>
      </c>
      <c r="S69" s="2">
        <v>0</v>
      </c>
      <c r="T69" s="2">
        <v>0</v>
      </c>
      <c r="U69" s="2">
        <v>28</v>
      </c>
      <c r="V69" s="3">
        <v>11610</v>
      </c>
      <c r="W69" s="3">
        <v>0</v>
      </c>
      <c r="X69" s="3">
        <v>4644</v>
      </c>
      <c r="Y69" s="3">
        <v>0</v>
      </c>
      <c r="Z69" s="3">
        <v>1600</v>
      </c>
      <c r="AA69" s="3">
        <v>0</v>
      </c>
      <c r="AB69" s="3">
        <v>0</v>
      </c>
      <c r="AC69" s="3">
        <v>0</v>
      </c>
      <c r="AD69" s="3">
        <v>1250</v>
      </c>
      <c r="AE69" s="3">
        <v>0</v>
      </c>
      <c r="AF69" s="3">
        <v>6906</v>
      </c>
      <c r="AG69" s="3">
        <v>0</v>
      </c>
      <c r="AH69" s="3">
        <v>0</v>
      </c>
      <c r="AI69" s="3">
        <v>0</v>
      </c>
      <c r="AJ69" s="3">
        <v>0</v>
      </c>
      <c r="AK69" s="3">
        <v>26010</v>
      </c>
      <c r="AL69" s="3">
        <v>1393</v>
      </c>
      <c r="AM69" s="3">
        <v>0</v>
      </c>
      <c r="AN69" s="3">
        <v>0</v>
      </c>
      <c r="AO69" s="3">
        <v>0</v>
      </c>
      <c r="AP69" s="3">
        <v>0</v>
      </c>
      <c r="AQ69" s="3">
        <v>1393</v>
      </c>
      <c r="AR69" s="3">
        <v>24617</v>
      </c>
    </row>
    <row r="70" spans="1:44" ht="24.95" customHeight="1" x14ac:dyDescent="0.25">
      <c r="A70" s="83">
        <v>42794</v>
      </c>
      <c r="B70" s="2">
        <f t="shared" si="0"/>
        <v>66</v>
      </c>
      <c r="C70" s="2" t="s">
        <v>479</v>
      </c>
      <c r="D70" s="2" t="s">
        <v>480</v>
      </c>
      <c r="E70" s="22" t="s">
        <v>243</v>
      </c>
      <c r="F70" s="2" t="s">
        <v>0</v>
      </c>
      <c r="G70" s="2" t="s">
        <v>132</v>
      </c>
      <c r="H70" s="2" t="s">
        <v>290</v>
      </c>
      <c r="J70" s="2" t="s">
        <v>481</v>
      </c>
      <c r="K70" s="2" t="s">
        <v>482</v>
      </c>
      <c r="L70" s="2" t="s">
        <v>923</v>
      </c>
      <c r="M70" s="2" t="s">
        <v>1126</v>
      </c>
      <c r="N70" s="83">
        <v>41862</v>
      </c>
      <c r="O70" s="83">
        <v>30433</v>
      </c>
      <c r="P70" s="83"/>
      <c r="Q70" s="2">
        <v>1</v>
      </c>
      <c r="R70" s="2">
        <v>28</v>
      </c>
      <c r="S70" s="2">
        <v>0</v>
      </c>
      <c r="T70" s="2">
        <v>0</v>
      </c>
      <c r="U70" s="2">
        <v>28</v>
      </c>
      <c r="V70" s="3">
        <v>11223</v>
      </c>
      <c r="W70" s="3">
        <v>0</v>
      </c>
      <c r="X70" s="3">
        <v>4489</v>
      </c>
      <c r="Y70" s="3">
        <v>0</v>
      </c>
      <c r="Z70" s="3">
        <v>1600</v>
      </c>
      <c r="AA70" s="3">
        <v>0</v>
      </c>
      <c r="AB70" s="3">
        <v>0</v>
      </c>
      <c r="AC70" s="3">
        <v>0</v>
      </c>
      <c r="AD70" s="3">
        <v>1250</v>
      </c>
      <c r="AE70" s="3">
        <v>0</v>
      </c>
      <c r="AF70" s="3">
        <v>6545</v>
      </c>
      <c r="AG70" s="3">
        <v>0</v>
      </c>
      <c r="AH70" s="3">
        <v>0</v>
      </c>
      <c r="AI70" s="3">
        <v>0</v>
      </c>
      <c r="AJ70" s="3">
        <v>0</v>
      </c>
      <c r="AK70" s="3">
        <v>25107</v>
      </c>
      <c r="AL70" s="3">
        <v>1347</v>
      </c>
      <c r="AM70" s="3">
        <v>0</v>
      </c>
      <c r="AN70" s="3">
        <v>0</v>
      </c>
      <c r="AO70" s="3">
        <v>0</v>
      </c>
      <c r="AP70" s="3">
        <v>0</v>
      </c>
      <c r="AQ70" s="3">
        <v>1347</v>
      </c>
      <c r="AR70" s="3">
        <v>23760</v>
      </c>
    </row>
    <row r="71" spans="1:44" ht="24.95" customHeight="1" x14ac:dyDescent="0.25">
      <c r="A71" s="83">
        <v>42794</v>
      </c>
      <c r="B71" s="2">
        <f t="shared" ref="B71:B122" si="1">1+B70</f>
        <v>67</v>
      </c>
      <c r="C71" s="2" t="s">
        <v>483</v>
      </c>
      <c r="D71" s="2" t="s">
        <v>484</v>
      </c>
      <c r="E71" s="22" t="s">
        <v>181</v>
      </c>
      <c r="F71" s="2" t="s">
        <v>0</v>
      </c>
      <c r="G71" s="2" t="s">
        <v>132</v>
      </c>
      <c r="H71" s="2" t="s">
        <v>290</v>
      </c>
      <c r="J71" s="2" t="s">
        <v>485</v>
      </c>
      <c r="K71" s="2" t="s">
        <v>486</v>
      </c>
      <c r="L71" s="2" t="s">
        <v>924</v>
      </c>
      <c r="M71" s="2" t="s">
        <v>1127</v>
      </c>
      <c r="N71" s="83">
        <v>41897</v>
      </c>
      <c r="O71" s="83">
        <v>32338</v>
      </c>
      <c r="P71" s="83"/>
      <c r="Q71" s="2">
        <v>1</v>
      </c>
      <c r="R71" s="2">
        <v>28</v>
      </c>
      <c r="S71" s="2">
        <v>0</v>
      </c>
      <c r="T71" s="2">
        <v>0</v>
      </c>
      <c r="U71" s="2">
        <v>28</v>
      </c>
      <c r="V71" s="3">
        <v>13157</v>
      </c>
      <c r="W71" s="3">
        <v>0</v>
      </c>
      <c r="X71" s="3">
        <v>5263</v>
      </c>
      <c r="Y71" s="3">
        <v>0</v>
      </c>
      <c r="Z71" s="3">
        <v>1600</v>
      </c>
      <c r="AA71" s="3">
        <v>0</v>
      </c>
      <c r="AB71" s="3">
        <v>0</v>
      </c>
      <c r="AC71" s="3">
        <v>0</v>
      </c>
      <c r="AD71" s="3">
        <v>1250</v>
      </c>
      <c r="AE71" s="3">
        <v>0</v>
      </c>
      <c r="AF71" s="3">
        <v>8350</v>
      </c>
      <c r="AG71" s="3">
        <v>0</v>
      </c>
      <c r="AH71" s="3">
        <v>0</v>
      </c>
      <c r="AI71" s="3">
        <v>0</v>
      </c>
      <c r="AJ71" s="3">
        <v>0</v>
      </c>
      <c r="AK71" s="3">
        <v>29620</v>
      </c>
      <c r="AL71" s="3">
        <v>1579</v>
      </c>
      <c r="AM71" s="3">
        <v>0</v>
      </c>
      <c r="AN71" s="3">
        <v>0</v>
      </c>
      <c r="AO71" s="3">
        <v>0</v>
      </c>
      <c r="AP71" s="3">
        <v>0</v>
      </c>
      <c r="AQ71" s="3">
        <v>1579</v>
      </c>
      <c r="AR71" s="3">
        <v>28041</v>
      </c>
    </row>
    <row r="72" spans="1:44" ht="24.95" customHeight="1" x14ac:dyDescent="0.25">
      <c r="A72" s="83">
        <v>42794</v>
      </c>
      <c r="B72" s="2">
        <f t="shared" si="1"/>
        <v>68</v>
      </c>
      <c r="C72" s="2" t="s">
        <v>487</v>
      </c>
      <c r="D72" s="2" t="s">
        <v>488</v>
      </c>
      <c r="E72" s="22" t="s">
        <v>335</v>
      </c>
      <c r="F72" s="2" t="s">
        <v>0</v>
      </c>
      <c r="G72" s="2" t="s">
        <v>132</v>
      </c>
      <c r="H72" s="2" t="s">
        <v>290</v>
      </c>
      <c r="J72" s="2" t="s">
        <v>489</v>
      </c>
      <c r="K72" s="2" t="s">
        <v>490</v>
      </c>
      <c r="L72" s="2" t="s">
        <v>925</v>
      </c>
      <c r="M72" s="2" t="s">
        <v>1128</v>
      </c>
      <c r="N72" s="83">
        <v>41897</v>
      </c>
      <c r="O72" s="83">
        <v>33517</v>
      </c>
      <c r="P72" s="83">
        <v>42779</v>
      </c>
      <c r="Q72" s="2">
        <v>2</v>
      </c>
      <c r="R72" s="2">
        <v>13</v>
      </c>
      <c r="S72" s="2">
        <v>0</v>
      </c>
      <c r="T72" s="2">
        <v>0</v>
      </c>
      <c r="U72" s="2">
        <v>13</v>
      </c>
      <c r="V72" s="3">
        <v>6109</v>
      </c>
      <c r="W72" s="3">
        <v>0</v>
      </c>
      <c r="X72" s="3">
        <v>2444</v>
      </c>
      <c r="Y72" s="3">
        <v>0</v>
      </c>
      <c r="Z72" s="3">
        <v>743</v>
      </c>
      <c r="AA72" s="3">
        <v>0</v>
      </c>
      <c r="AB72" s="3">
        <v>0</v>
      </c>
      <c r="AC72" s="3">
        <v>0</v>
      </c>
      <c r="AD72" s="3">
        <v>580</v>
      </c>
      <c r="AE72" s="3">
        <v>0</v>
      </c>
      <c r="AF72" s="3">
        <v>3877</v>
      </c>
      <c r="AG72" s="3">
        <v>0</v>
      </c>
      <c r="AH72" s="3">
        <v>0</v>
      </c>
      <c r="AI72" s="3">
        <v>0</v>
      </c>
      <c r="AJ72" s="3">
        <v>0</v>
      </c>
      <c r="AK72" s="3">
        <v>13753</v>
      </c>
      <c r="AL72" s="3">
        <v>733</v>
      </c>
      <c r="AM72" s="3">
        <v>0</v>
      </c>
      <c r="AN72" s="3">
        <v>0</v>
      </c>
      <c r="AO72" s="3">
        <v>0</v>
      </c>
      <c r="AP72" s="3">
        <v>0</v>
      </c>
      <c r="AQ72" s="3">
        <v>733</v>
      </c>
      <c r="AR72" s="3">
        <v>13020</v>
      </c>
    </row>
    <row r="73" spans="1:44" ht="24.95" customHeight="1" x14ac:dyDescent="0.25">
      <c r="A73" s="83">
        <v>42794</v>
      </c>
      <c r="B73" s="2">
        <f t="shared" si="1"/>
        <v>69</v>
      </c>
      <c r="C73" s="2" t="s">
        <v>491</v>
      </c>
      <c r="D73" s="2" t="s">
        <v>492</v>
      </c>
      <c r="E73" s="22" t="s">
        <v>335</v>
      </c>
      <c r="F73" s="2" t="s">
        <v>0</v>
      </c>
      <c r="G73" s="2" t="s">
        <v>132</v>
      </c>
      <c r="H73" s="2" t="s">
        <v>290</v>
      </c>
      <c r="J73" s="2" t="s">
        <v>493</v>
      </c>
      <c r="K73" s="2" t="s">
        <v>494</v>
      </c>
      <c r="L73" s="2" t="s">
        <v>926</v>
      </c>
      <c r="M73" s="2" t="s">
        <v>1129</v>
      </c>
      <c r="N73" s="83">
        <v>41897</v>
      </c>
      <c r="O73" s="83">
        <v>31901</v>
      </c>
      <c r="P73" s="83"/>
      <c r="Q73" s="2">
        <v>1</v>
      </c>
      <c r="R73" s="2">
        <v>28</v>
      </c>
      <c r="S73" s="2">
        <v>0</v>
      </c>
      <c r="T73" s="2">
        <v>0</v>
      </c>
      <c r="U73" s="2">
        <v>28</v>
      </c>
      <c r="V73" s="3">
        <v>13157</v>
      </c>
      <c r="W73" s="3">
        <v>0</v>
      </c>
      <c r="X73" s="3">
        <v>5263</v>
      </c>
      <c r="Y73" s="3">
        <v>0</v>
      </c>
      <c r="Z73" s="3">
        <v>0</v>
      </c>
      <c r="AA73" s="3">
        <v>0</v>
      </c>
      <c r="AB73" s="3">
        <v>2700</v>
      </c>
      <c r="AC73" s="3">
        <v>0</v>
      </c>
      <c r="AD73" s="3">
        <v>1250</v>
      </c>
      <c r="AE73" s="3">
        <v>0</v>
      </c>
      <c r="AF73" s="3">
        <v>7250</v>
      </c>
      <c r="AG73" s="3">
        <v>0</v>
      </c>
      <c r="AH73" s="3">
        <v>0</v>
      </c>
      <c r="AI73" s="3">
        <v>0</v>
      </c>
      <c r="AJ73" s="3">
        <v>0</v>
      </c>
      <c r="AK73" s="3">
        <v>29620</v>
      </c>
      <c r="AL73" s="3">
        <v>1579</v>
      </c>
      <c r="AM73" s="3">
        <v>0</v>
      </c>
      <c r="AN73" s="3">
        <v>0</v>
      </c>
      <c r="AO73" s="3">
        <v>0</v>
      </c>
      <c r="AP73" s="3">
        <v>0</v>
      </c>
      <c r="AQ73" s="3">
        <v>1579</v>
      </c>
      <c r="AR73" s="3">
        <v>28041</v>
      </c>
    </row>
    <row r="74" spans="1:44" ht="24.95" customHeight="1" x14ac:dyDescent="0.25">
      <c r="A74" s="83">
        <v>42794</v>
      </c>
      <c r="B74" s="2">
        <f t="shared" si="1"/>
        <v>70</v>
      </c>
      <c r="C74" s="2" t="s">
        <v>495</v>
      </c>
      <c r="D74" s="2" t="s">
        <v>496</v>
      </c>
      <c r="E74" s="22" t="s">
        <v>181</v>
      </c>
      <c r="F74" s="2" t="s">
        <v>0</v>
      </c>
      <c r="G74" s="2" t="s">
        <v>132</v>
      </c>
      <c r="H74" s="2" t="s">
        <v>290</v>
      </c>
      <c r="J74" s="2" t="s">
        <v>497</v>
      </c>
      <c r="K74" s="2" t="s">
        <v>498</v>
      </c>
      <c r="L74" s="2" t="s">
        <v>927</v>
      </c>
      <c r="M74" s="2" t="s">
        <v>1130</v>
      </c>
      <c r="N74" s="83">
        <v>41897</v>
      </c>
      <c r="O74" s="83">
        <v>33432</v>
      </c>
      <c r="P74" s="83"/>
      <c r="Q74" s="2">
        <v>1</v>
      </c>
      <c r="R74" s="2">
        <v>28</v>
      </c>
      <c r="S74" s="2">
        <v>0</v>
      </c>
      <c r="T74" s="2">
        <v>0</v>
      </c>
      <c r="U74" s="2">
        <v>28</v>
      </c>
      <c r="V74" s="3">
        <v>13157</v>
      </c>
      <c r="W74" s="3">
        <v>0</v>
      </c>
      <c r="X74" s="3">
        <v>5263</v>
      </c>
      <c r="Y74" s="3">
        <v>0</v>
      </c>
      <c r="Z74" s="3">
        <v>1600</v>
      </c>
      <c r="AA74" s="3">
        <v>0</v>
      </c>
      <c r="AB74" s="3">
        <v>0</v>
      </c>
      <c r="AC74" s="3">
        <v>0</v>
      </c>
      <c r="AD74" s="3">
        <v>1250</v>
      </c>
      <c r="AE74" s="3">
        <v>0</v>
      </c>
      <c r="AF74" s="3">
        <v>8350</v>
      </c>
      <c r="AG74" s="3">
        <v>0</v>
      </c>
      <c r="AH74" s="3">
        <v>0</v>
      </c>
      <c r="AI74" s="3">
        <v>0</v>
      </c>
      <c r="AJ74" s="3">
        <v>0</v>
      </c>
      <c r="AK74" s="3">
        <v>29620</v>
      </c>
      <c r="AL74" s="3">
        <v>1579</v>
      </c>
      <c r="AM74" s="3">
        <v>0</v>
      </c>
      <c r="AN74" s="3">
        <v>0</v>
      </c>
      <c r="AO74" s="3">
        <v>0</v>
      </c>
      <c r="AP74" s="3">
        <v>0</v>
      </c>
      <c r="AQ74" s="3">
        <v>1579</v>
      </c>
      <c r="AR74" s="3">
        <v>28041</v>
      </c>
    </row>
    <row r="75" spans="1:44" ht="24.95" customHeight="1" x14ac:dyDescent="0.25">
      <c r="A75" s="83">
        <v>42794</v>
      </c>
      <c r="B75" s="2">
        <f t="shared" si="1"/>
        <v>71</v>
      </c>
      <c r="C75" s="2" t="s">
        <v>503</v>
      </c>
      <c r="D75" s="2" t="s">
        <v>504</v>
      </c>
      <c r="E75" s="22" t="s">
        <v>181</v>
      </c>
      <c r="F75" s="2" t="s">
        <v>0</v>
      </c>
      <c r="G75" s="2" t="s">
        <v>132</v>
      </c>
      <c r="H75" s="2" t="s">
        <v>290</v>
      </c>
      <c r="J75" s="2" t="s">
        <v>505</v>
      </c>
      <c r="K75" s="2" t="s">
        <v>506</v>
      </c>
      <c r="L75" s="2" t="s">
        <v>928</v>
      </c>
      <c r="M75" s="2" t="s">
        <v>1131</v>
      </c>
      <c r="N75" s="83">
        <v>41897</v>
      </c>
      <c r="O75" s="83">
        <v>33673</v>
      </c>
      <c r="P75" s="83"/>
      <c r="Q75" s="2">
        <v>1</v>
      </c>
      <c r="R75" s="2">
        <v>28</v>
      </c>
      <c r="S75" s="2">
        <v>0</v>
      </c>
      <c r="T75" s="2">
        <v>0</v>
      </c>
      <c r="U75" s="2">
        <v>28</v>
      </c>
      <c r="V75" s="3">
        <v>13157</v>
      </c>
      <c r="W75" s="3">
        <v>0</v>
      </c>
      <c r="X75" s="3">
        <v>5263</v>
      </c>
      <c r="Y75" s="3">
        <v>0</v>
      </c>
      <c r="Z75" s="3">
        <v>1600</v>
      </c>
      <c r="AA75" s="3">
        <v>0</v>
      </c>
      <c r="AB75" s="3">
        <v>0</v>
      </c>
      <c r="AC75" s="3">
        <v>0</v>
      </c>
      <c r="AD75" s="3">
        <v>1250</v>
      </c>
      <c r="AE75" s="3">
        <v>0</v>
      </c>
      <c r="AF75" s="3">
        <v>8350</v>
      </c>
      <c r="AG75" s="3">
        <v>0</v>
      </c>
      <c r="AH75" s="3">
        <v>0</v>
      </c>
      <c r="AI75" s="3">
        <v>0</v>
      </c>
      <c r="AJ75" s="3">
        <v>0</v>
      </c>
      <c r="AK75" s="3">
        <v>29620</v>
      </c>
      <c r="AL75" s="3">
        <v>1579</v>
      </c>
      <c r="AM75" s="3">
        <v>0</v>
      </c>
      <c r="AN75" s="3">
        <v>0</v>
      </c>
      <c r="AO75" s="3">
        <v>0</v>
      </c>
      <c r="AP75" s="3">
        <v>0</v>
      </c>
      <c r="AQ75" s="3">
        <v>1579</v>
      </c>
      <c r="AR75" s="3">
        <v>28041</v>
      </c>
    </row>
    <row r="76" spans="1:44" ht="24.95" customHeight="1" x14ac:dyDescent="0.25">
      <c r="A76" s="83">
        <v>42794</v>
      </c>
      <c r="B76" s="2">
        <f t="shared" si="1"/>
        <v>72</v>
      </c>
      <c r="C76" s="2" t="s">
        <v>511</v>
      </c>
      <c r="D76" s="2" t="s">
        <v>512</v>
      </c>
      <c r="E76" s="22" t="s">
        <v>181</v>
      </c>
      <c r="F76" s="2" t="s">
        <v>0</v>
      </c>
      <c r="G76" s="2" t="s">
        <v>132</v>
      </c>
      <c r="H76" s="2" t="s">
        <v>290</v>
      </c>
      <c r="J76" s="2" t="s">
        <v>513</v>
      </c>
      <c r="K76" s="2" t="s">
        <v>514</v>
      </c>
      <c r="L76" s="2" t="s">
        <v>930</v>
      </c>
      <c r="M76" s="2" t="s">
        <v>1132</v>
      </c>
      <c r="N76" s="83">
        <v>41897</v>
      </c>
      <c r="O76" s="83">
        <v>33771</v>
      </c>
      <c r="P76" s="83"/>
      <c r="Q76" s="2">
        <v>1</v>
      </c>
      <c r="R76" s="2">
        <v>28</v>
      </c>
      <c r="S76" s="2">
        <v>2</v>
      </c>
      <c r="T76" s="2">
        <v>0</v>
      </c>
      <c r="U76" s="2">
        <v>26</v>
      </c>
      <c r="V76" s="3">
        <v>12217</v>
      </c>
      <c r="W76" s="3">
        <v>0</v>
      </c>
      <c r="X76" s="3">
        <v>4887</v>
      </c>
      <c r="Y76" s="3">
        <v>0</v>
      </c>
      <c r="Z76" s="3">
        <v>1486</v>
      </c>
      <c r="AA76" s="3">
        <v>0</v>
      </c>
      <c r="AB76" s="3">
        <v>0</v>
      </c>
      <c r="AC76" s="3">
        <v>0</v>
      </c>
      <c r="AD76" s="3">
        <v>1161</v>
      </c>
      <c r="AE76" s="3">
        <v>0</v>
      </c>
      <c r="AF76" s="3">
        <v>7754</v>
      </c>
      <c r="AG76" s="3">
        <v>0</v>
      </c>
      <c r="AH76" s="3">
        <v>0</v>
      </c>
      <c r="AI76" s="3">
        <v>0</v>
      </c>
      <c r="AJ76" s="3">
        <v>0</v>
      </c>
      <c r="AK76" s="3">
        <v>27505</v>
      </c>
      <c r="AL76" s="3">
        <v>1466</v>
      </c>
      <c r="AM76" s="3">
        <v>0</v>
      </c>
      <c r="AN76" s="3">
        <v>0</v>
      </c>
      <c r="AO76" s="3">
        <v>0</v>
      </c>
      <c r="AP76" s="3">
        <v>0</v>
      </c>
      <c r="AQ76" s="3">
        <v>1466</v>
      </c>
      <c r="AR76" s="3">
        <v>26039</v>
      </c>
    </row>
    <row r="77" spans="1:44" ht="24.95" customHeight="1" x14ac:dyDescent="0.25">
      <c r="A77" s="83">
        <v>42794</v>
      </c>
      <c r="B77" s="2">
        <f t="shared" si="1"/>
        <v>73</v>
      </c>
      <c r="C77" s="2" t="s">
        <v>519</v>
      </c>
      <c r="D77" s="2" t="s">
        <v>520</v>
      </c>
      <c r="E77" s="22" t="s">
        <v>335</v>
      </c>
      <c r="F77" s="2" t="s">
        <v>0</v>
      </c>
      <c r="G77" s="2" t="s">
        <v>132</v>
      </c>
      <c r="H77" s="2" t="s">
        <v>290</v>
      </c>
      <c r="J77" s="2" t="s">
        <v>521</v>
      </c>
      <c r="K77" s="2" t="s">
        <v>522</v>
      </c>
      <c r="L77" s="2" t="s">
        <v>932</v>
      </c>
      <c r="M77" s="2" t="s">
        <v>1133</v>
      </c>
      <c r="N77" s="83">
        <v>41897</v>
      </c>
      <c r="O77" s="83">
        <v>33550</v>
      </c>
      <c r="P77" s="83"/>
      <c r="Q77" s="2">
        <v>1</v>
      </c>
      <c r="R77" s="2">
        <v>28</v>
      </c>
      <c r="S77" s="2">
        <v>0</v>
      </c>
      <c r="T77" s="2">
        <v>0</v>
      </c>
      <c r="U77" s="2">
        <v>28</v>
      </c>
      <c r="V77" s="3">
        <v>13157</v>
      </c>
      <c r="W77" s="3">
        <v>0</v>
      </c>
      <c r="X77" s="3">
        <v>5263</v>
      </c>
      <c r="Y77" s="3">
        <v>0</v>
      </c>
      <c r="Z77" s="3">
        <v>1600</v>
      </c>
      <c r="AA77" s="3">
        <v>0</v>
      </c>
      <c r="AB77" s="3">
        <v>0</v>
      </c>
      <c r="AC77" s="3">
        <v>0</v>
      </c>
      <c r="AD77" s="3">
        <v>1250</v>
      </c>
      <c r="AE77" s="3">
        <v>0</v>
      </c>
      <c r="AF77" s="3">
        <v>8350</v>
      </c>
      <c r="AG77" s="3">
        <v>0</v>
      </c>
      <c r="AH77" s="3">
        <v>0</v>
      </c>
      <c r="AI77" s="3">
        <v>0</v>
      </c>
      <c r="AJ77" s="3">
        <v>0</v>
      </c>
      <c r="AK77" s="3">
        <v>29620</v>
      </c>
      <c r="AL77" s="3">
        <v>1579</v>
      </c>
      <c r="AM77" s="3">
        <v>0</v>
      </c>
      <c r="AN77" s="3">
        <v>0</v>
      </c>
      <c r="AO77" s="3">
        <v>0</v>
      </c>
      <c r="AP77" s="3">
        <v>0</v>
      </c>
      <c r="AQ77" s="3">
        <v>1579</v>
      </c>
      <c r="AR77" s="3">
        <v>28041</v>
      </c>
    </row>
    <row r="78" spans="1:44" ht="24.95" customHeight="1" x14ac:dyDescent="0.25">
      <c r="A78" s="83">
        <v>42794</v>
      </c>
      <c r="B78" s="2">
        <f t="shared" si="1"/>
        <v>74</v>
      </c>
      <c r="C78" s="2" t="s">
        <v>523</v>
      </c>
      <c r="D78" s="2" t="s">
        <v>524</v>
      </c>
      <c r="E78" s="22" t="s">
        <v>335</v>
      </c>
      <c r="F78" s="2" t="s">
        <v>0</v>
      </c>
      <c r="G78" s="2" t="s">
        <v>132</v>
      </c>
      <c r="H78" s="2" t="s">
        <v>290</v>
      </c>
      <c r="J78" s="2" t="s">
        <v>525</v>
      </c>
      <c r="K78" s="2" t="s">
        <v>526</v>
      </c>
      <c r="L78" s="2" t="s">
        <v>933</v>
      </c>
      <c r="M78" s="2" t="s">
        <v>1134</v>
      </c>
      <c r="N78" s="83">
        <v>41897</v>
      </c>
      <c r="O78" s="83">
        <v>33402</v>
      </c>
      <c r="P78" s="83"/>
      <c r="Q78" s="2">
        <v>1</v>
      </c>
      <c r="R78" s="2">
        <v>28</v>
      </c>
      <c r="S78" s="2">
        <v>0</v>
      </c>
      <c r="T78" s="2">
        <v>0</v>
      </c>
      <c r="U78" s="2">
        <v>28</v>
      </c>
      <c r="V78" s="3">
        <v>13157</v>
      </c>
      <c r="W78" s="3">
        <v>0</v>
      </c>
      <c r="X78" s="3">
        <v>5263</v>
      </c>
      <c r="Y78" s="3">
        <v>0</v>
      </c>
      <c r="Z78" s="3">
        <v>1600</v>
      </c>
      <c r="AA78" s="3">
        <v>0</v>
      </c>
      <c r="AB78" s="3">
        <v>0</v>
      </c>
      <c r="AC78" s="3">
        <v>0</v>
      </c>
      <c r="AD78" s="3">
        <v>1250</v>
      </c>
      <c r="AE78" s="3">
        <v>0</v>
      </c>
      <c r="AF78" s="3">
        <v>8350</v>
      </c>
      <c r="AG78" s="3">
        <v>0</v>
      </c>
      <c r="AH78" s="3">
        <v>0</v>
      </c>
      <c r="AI78" s="3">
        <v>0</v>
      </c>
      <c r="AJ78" s="3">
        <v>0</v>
      </c>
      <c r="AK78" s="3">
        <v>29620</v>
      </c>
      <c r="AL78" s="3">
        <v>1579</v>
      </c>
      <c r="AM78" s="3">
        <v>0</v>
      </c>
      <c r="AN78" s="3">
        <v>0</v>
      </c>
      <c r="AO78" s="3">
        <v>0</v>
      </c>
      <c r="AP78" s="3">
        <v>0</v>
      </c>
      <c r="AQ78" s="3">
        <v>1579</v>
      </c>
      <c r="AR78" s="3">
        <v>28041</v>
      </c>
    </row>
    <row r="79" spans="1:44" ht="24.95" customHeight="1" x14ac:dyDescent="0.25">
      <c r="A79" s="83">
        <v>42794</v>
      </c>
      <c r="B79" s="2">
        <f t="shared" si="1"/>
        <v>75</v>
      </c>
      <c r="C79" s="2" t="s">
        <v>527</v>
      </c>
      <c r="D79" s="2" t="s">
        <v>528</v>
      </c>
      <c r="E79" s="22" t="s">
        <v>181</v>
      </c>
      <c r="F79" s="2" t="s">
        <v>0</v>
      </c>
      <c r="G79" s="2" t="s">
        <v>132</v>
      </c>
      <c r="H79" s="2" t="s">
        <v>290</v>
      </c>
      <c r="J79" s="2" t="s">
        <v>529</v>
      </c>
      <c r="K79" s="2" t="s">
        <v>530</v>
      </c>
      <c r="L79" s="2" t="s">
        <v>934</v>
      </c>
      <c r="M79" s="2" t="s">
        <v>1135</v>
      </c>
      <c r="N79" s="83">
        <v>41897</v>
      </c>
      <c r="O79" s="83">
        <v>32905</v>
      </c>
      <c r="P79" s="83"/>
      <c r="Q79" s="2">
        <v>1</v>
      </c>
      <c r="R79" s="2">
        <v>28</v>
      </c>
      <c r="S79" s="2">
        <v>0</v>
      </c>
      <c r="T79" s="2">
        <v>0</v>
      </c>
      <c r="U79" s="2">
        <v>28</v>
      </c>
      <c r="V79" s="3">
        <v>13157</v>
      </c>
      <c r="W79" s="3">
        <v>0</v>
      </c>
      <c r="X79" s="3">
        <v>5263</v>
      </c>
      <c r="Y79" s="3">
        <v>0</v>
      </c>
      <c r="Z79" s="3">
        <v>1600</v>
      </c>
      <c r="AA79" s="3">
        <v>0</v>
      </c>
      <c r="AB79" s="3">
        <v>0</v>
      </c>
      <c r="AC79" s="3">
        <v>0</v>
      </c>
      <c r="AD79" s="3">
        <v>1250</v>
      </c>
      <c r="AE79" s="3">
        <v>0</v>
      </c>
      <c r="AF79" s="3">
        <v>8350</v>
      </c>
      <c r="AG79" s="3">
        <v>0</v>
      </c>
      <c r="AH79" s="3">
        <v>0</v>
      </c>
      <c r="AI79" s="3">
        <v>0</v>
      </c>
      <c r="AJ79" s="3">
        <v>0</v>
      </c>
      <c r="AK79" s="3">
        <v>29620</v>
      </c>
      <c r="AL79" s="3">
        <v>1579</v>
      </c>
      <c r="AM79" s="3">
        <v>0</v>
      </c>
      <c r="AN79" s="3">
        <v>0</v>
      </c>
      <c r="AO79" s="3">
        <v>0</v>
      </c>
      <c r="AP79" s="3">
        <v>0</v>
      </c>
      <c r="AQ79" s="3">
        <v>1579</v>
      </c>
      <c r="AR79" s="3">
        <v>28041</v>
      </c>
    </row>
    <row r="80" spans="1:44" ht="24.95" customHeight="1" x14ac:dyDescent="0.25">
      <c r="A80" s="83">
        <v>42794</v>
      </c>
      <c r="B80" s="2">
        <f t="shared" si="1"/>
        <v>76</v>
      </c>
      <c r="C80" s="2" t="s">
        <v>535</v>
      </c>
      <c r="D80" s="2" t="s">
        <v>536</v>
      </c>
      <c r="E80" s="22" t="s">
        <v>335</v>
      </c>
      <c r="F80" s="2" t="s">
        <v>0</v>
      </c>
      <c r="G80" s="2" t="s">
        <v>132</v>
      </c>
      <c r="H80" s="2" t="s">
        <v>290</v>
      </c>
      <c r="J80" s="2" t="s">
        <v>537</v>
      </c>
      <c r="K80" s="2" t="s">
        <v>538</v>
      </c>
      <c r="L80" s="2" t="s">
        <v>936</v>
      </c>
      <c r="M80" s="2" t="s">
        <v>1136</v>
      </c>
      <c r="N80" s="83">
        <v>41897</v>
      </c>
      <c r="O80" s="83">
        <v>32874</v>
      </c>
      <c r="P80" s="83"/>
      <c r="Q80" s="2">
        <v>1</v>
      </c>
      <c r="R80" s="2">
        <v>28</v>
      </c>
      <c r="S80" s="2">
        <v>0</v>
      </c>
      <c r="T80" s="2">
        <v>0</v>
      </c>
      <c r="U80" s="2">
        <v>28</v>
      </c>
      <c r="V80" s="3">
        <v>13157</v>
      </c>
      <c r="W80" s="3">
        <v>0</v>
      </c>
      <c r="X80" s="3">
        <v>5263</v>
      </c>
      <c r="Y80" s="3">
        <v>0</v>
      </c>
      <c r="Z80" s="3">
        <v>1600</v>
      </c>
      <c r="AA80" s="3">
        <v>0</v>
      </c>
      <c r="AB80" s="3">
        <v>0</v>
      </c>
      <c r="AC80" s="3">
        <v>0</v>
      </c>
      <c r="AD80" s="3">
        <v>1250</v>
      </c>
      <c r="AE80" s="3">
        <v>0</v>
      </c>
      <c r="AF80" s="3">
        <v>8350</v>
      </c>
      <c r="AG80" s="3">
        <v>0</v>
      </c>
      <c r="AH80" s="3">
        <v>0</v>
      </c>
      <c r="AI80" s="3">
        <v>0</v>
      </c>
      <c r="AJ80" s="3">
        <v>0</v>
      </c>
      <c r="AK80" s="3">
        <v>29620</v>
      </c>
      <c r="AL80" s="3">
        <v>1579</v>
      </c>
      <c r="AM80" s="3">
        <v>0</v>
      </c>
      <c r="AN80" s="3">
        <v>0</v>
      </c>
      <c r="AO80" s="3">
        <v>0</v>
      </c>
      <c r="AP80" s="3">
        <v>0</v>
      </c>
      <c r="AQ80" s="3">
        <v>1579</v>
      </c>
      <c r="AR80" s="3">
        <v>28041</v>
      </c>
    </row>
    <row r="81" spans="1:44" ht="24.95" customHeight="1" x14ac:dyDescent="0.25">
      <c r="A81" s="83">
        <v>42794</v>
      </c>
      <c r="B81" s="2">
        <f t="shared" si="1"/>
        <v>77</v>
      </c>
      <c r="C81" s="2" t="s">
        <v>539</v>
      </c>
      <c r="D81" s="2" t="s">
        <v>540</v>
      </c>
      <c r="E81" s="22" t="s">
        <v>541</v>
      </c>
      <c r="F81" s="2" t="s">
        <v>0</v>
      </c>
      <c r="G81" s="2" t="s">
        <v>76</v>
      </c>
      <c r="H81" s="2" t="s">
        <v>290</v>
      </c>
      <c r="J81" s="2" t="s">
        <v>542</v>
      </c>
      <c r="K81" s="2" t="s">
        <v>543</v>
      </c>
      <c r="L81" s="2" t="s">
        <v>937</v>
      </c>
      <c r="M81" s="2" t="s">
        <v>938</v>
      </c>
      <c r="N81" s="83">
        <v>41904</v>
      </c>
      <c r="O81" s="83">
        <v>29271</v>
      </c>
      <c r="P81" s="83"/>
      <c r="Q81" s="2">
        <v>1</v>
      </c>
      <c r="R81" s="2">
        <v>28</v>
      </c>
      <c r="S81" s="2">
        <v>0</v>
      </c>
      <c r="T81" s="2">
        <v>0</v>
      </c>
      <c r="U81" s="2">
        <v>28</v>
      </c>
      <c r="V81" s="3">
        <v>39884</v>
      </c>
      <c r="W81" s="3">
        <v>0</v>
      </c>
      <c r="X81" s="3">
        <v>15954</v>
      </c>
      <c r="Y81" s="3">
        <v>0</v>
      </c>
      <c r="Z81" s="3">
        <v>1600</v>
      </c>
      <c r="AA81" s="3">
        <v>0</v>
      </c>
      <c r="AB81" s="3">
        <v>0</v>
      </c>
      <c r="AC81" s="3">
        <v>0</v>
      </c>
      <c r="AD81" s="3">
        <v>1250</v>
      </c>
      <c r="AE81" s="3">
        <v>0</v>
      </c>
      <c r="AF81" s="3">
        <v>32803</v>
      </c>
      <c r="AG81" s="3">
        <v>0</v>
      </c>
      <c r="AH81" s="3">
        <v>0</v>
      </c>
      <c r="AI81" s="3">
        <v>0</v>
      </c>
      <c r="AJ81" s="3">
        <v>0</v>
      </c>
      <c r="AK81" s="3">
        <v>91491</v>
      </c>
      <c r="AL81" s="3">
        <v>4786</v>
      </c>
      <c r="AM81" s="3">
        <v>0</v>
      </c>
      <c r="AN81" s="3">
        <v>8371</v>
      </c>
      <c r="AO81" s="3">
        <v>0</v>
      </c>
      <c r="AP81" s="3">
        <v>0</v>
      </c>
      <c r="AQ81" s="3">
        <v>13157</v>
      </c>
      <c r="AR81" s="3">
        <v>78334</v>
      </c>
    </row>
    <row r="82" spans="1:44" ht="24.95" customHeight="1" x14ac:dyDescent="0.25">
      <c r="A82" s="83">
        <v>42794</v>
      </c>
      <c r="B82" s="2">
        <f t="shared" si="1"/>
        <v>78</v>
      </c>
      <c r="C82" s="2" t="s">
        <v>544</v>
      </c>
      <c r="D82" s="2" t="s">
        <v>545</v>
      </c>
      <c r="E82" s="22" t="s">
        <v>108</v>
      </c>
      <c r="F82" s="2" t="s">
        <v>0</v>
      </c>
      <c r="G82" s="2" t="s">
        <v>109</v>
      </c>
      <c r="H82" s="2" t="s">
        <v>290</v>
      </c>
      <c r="J82" s="2" t="s">
        <v>546</v>
      </c>
      <c r="K82" s="2" t="s">
        <v>547</v>
      </c>
      <c r="L82" s="2" t="s">
        <v>939</v>
      </c>
      <c r="M82" s="2" t="s">
        <v>1137</v>
      </c>
      <c r="N82" s="83">
        <v>41932</v>
      </c>
      <c r="O82" s="83">
        <v>33055</v>
      </c>
      <c r="P82" s="83"/>
      <c r="Q82" s="2">
        <v>1</v>
      </c>
      <c r="R82" s="2">
        <v>28</v>
      </c>
      <c r="S82" s="2">
        <v>0</v>
      </c>
      <c r="T82" s="2">
        <v>0</v>
      </c>
      <c r="U82" s="2">
        <v>28</v>
      </c>
      <c r="V82" s="3">
        <v>16050</v>
      </c>
      <c r="W82" s="3">
        <v>0</v>
      </c>
      <c r="X82" s="3">
        <v>6420</v>
      </c>
      <c r="Y82" s="3">
        <v>0</v>
      </c>
      <c r="Z82" s="3">
        <v>0</v>
      </c>
      <c r="AA82" s="3">
        <v>0</v>
      </c>
      <c r="AB82" s="3">
        <v>2700</v>
      </c>
      <c r="AC82" s="3">
        <v>0</v>
      </c>
      <c r="AD82" s="3">
        <v>1250</v>
      </c>
      <c r="AE82" s="3">
        <v>0</v>
      </c>
      <c r="AF82" s="3">
        <v>9891</v>
      </c>
      <c r="AG82" s="3">
        <v>0</v>
      </c>
      <c r="AH82" s="3">
        <v>0</v>
      </c>
      <c r="AI82" s="3">
        <v>0</v>
      </c>
      <c r="AJ82" s="3">
        <v>0</v>
      </c>
      <c r="AK82" s="3">
        <v>36311</v>
      </c>
      <c r="AL82" s="3">
        <v>1926</v>
      </c>
      <c r="AM82" s="3">
        <v>0</v>
      </c>
      <c r="AN82" s="3">
        <v>0</v>
      </c>
      <c r="AO82" s="3">
        <v>0</v>
      </c>
      <c r="AP82" s="3">
        <v>0</v>
      </c>
      <c r="AQ82" s="3">
        <v>1926</v>
      </c>
      <c r="AR82" s="3">
        <v>34385</v>
      </c>
    </row>
    <row r="83" spans="1:44" ht="24.95" customHeight="1" x14ac:dyDescent="0.25">
      <c r="A83" s="83">
        <v>42794</v>
      </c>
      <c r="B83" s="2">
        <f t="shared" si="1"/>
        <v>79</v>
      </c>
      <c r="C83" s="2" t="s">
        <v>552</v>
      </c>
      <c r="D83" s="2" t="s">
        <v>553</v>
      </c>
      <c r="E83" s="22" t="s">
        <v>554</v>
      </c>
      <c r="F83" s="2" t="s">
        <v>0</v>
      </c>
      <c r="G83" s="2" t="s">
        <v>132</v>
      </c>
      <c r="H83" s="2" t="s">
        <v>39</v>
      </c>
      <c r="J83" s="2" t="s">
        <v>555</v>
      </c>
      <c r="K83" s="2" t="s">
        <v>556</v>
      </c>
      <c r="L83" s="2" t="s">
        <v>941</v>
      </c>
      <c r="M83" s="2" t="s">
        <v>1138</v>
      </c>
      <c r="N83" s="83">
        <v>42186</v>
      </c>
      <c r="O83" s="83">
        <v>32492</v>
      </c>
      <c r="P83" s="83"/>
      <c r="Q83" s="2">
        <v>1</v>
      </c>
      <c r="R83" s="2">
        <v>28</v>
      </c>
      <c r="S83" s="2">
        <v>0</v>
      </c>
      <c r="T83" s="2">
        <v>0</v>
      </c>
      <c r="U83" s="2">
        <v>28</v>
      </c>
      <c r="V83" s="3">
        <v>10700</v>
      </c>
      <c r="W83" s="3">
        <v>0</v>
      </c>
      <c r="X83" s="3">
        <v>4280</v>
      </c>
      <c r="Y83" s="3">
        <v>0</v>
      </c>
      <c r="Z83" s="3">
        <v>0</v>
      </c>
      <c r="AA83" s="3">
        <v>0</v>
      </c>
      <c r="AB83" s="3">
        <v>2700</v>
      </c>
      <c r="AC83" s="3">
        <v>0</v>
      </c>
      <c r="AD83" s="3">
        <v>1250</v>
      </c>
      <c r="AE83" s="3">
        <v>0</v>
      </c>
      <c r="AF83" s="3">
        <v>4959</v>
      </c>
      <c r="AG83" s="3">
        <v>0</v>
      </c>
      <c r="AH83" s="3">
        <v>5200</v>
      </c>
      <c r="AI83" s="3">
        <v>0</v>
      </c>
      <c r="AJ83" s="3">
        <v>0</v>
      </c>
      <c r="AK83" s="3">
        <v>29089</v>
      </c>
      <c r="AL83" s="3">
        <v>1284</v>
      </c>
      <c r="AM83" s="3">
        <v>200</v>
      </c>
      <c r="AN83" s="3">
        <v>0</v>
      </c>
      <c r="AO83" s="3">
        <v>360</v>
      </c>
      <c r="AP83" s="3">
        <v>0</v>
      </c>
      <c r="AQ83" s="3">
        <v>1844</v>
      </c>
      <c r="AR83" s="3">
        <v>27245</v>
      </c>
    </row>
    <row r="84" spans="1:44" ht="24.95" customHeight="1" x14ac:dyDescent="0.25">
      <c r="A84" s="83">
        <v>42794</v>
      </c>
      <c r="B84" s="2">
        <f t="shared" si="1"/>
        <v>80</v>
      </c>
      <c r="C84" s="2" t="s">
        <v>557</v>
      </c>
      <c r="D84" s="2" t="s">
        <v>558</v>
      </c>
      <c r="E84" s="22" t="s">
        <v>172</v>
      </c>
      <c r="F84" s="2" t="s">
        <v>0</v>
      </c>
      <c r="G84" s="2" t="s">
        <v>559</v>
      </c>
      <c r="H84" s="2" t="s">
        <v>290</v>
      </c>
      <c r="J84" s="2" t="s">
        <v>560</v>
      </c>
      <c r="K84" s="2" t="s">
        <v>561</v>
      </c>
      <c r="L84" s="2" t="s">
        <v>942</v>
      </c>
      <c r="M84" s="2" t="s">
        <v>943</v>
      </c>
      <c r="N84" s="83">
        <v>42229</v>
      </c>
      <c r="O84" s="83">
        <v>33585</v>
      </c>
      <c r="P84" s="83"/>
      <c r="Q84" s="2">
        <v>1</v>
      </c>
      <c r="R84" s="2">
        <v>28</v>
      </c>
      <c r="S84" s="2">
        <v>0</v>
      </c>
      <c r="T84" s="2">
        <v>0</v>
      </c>
      <c r="U84" s="2">
        <v>28</v>
      </c>
      <c r="V84" s="3">
        <v>14266</v>
      </c>
      <c r="W84" s="3">
        <v>0</v>
      </c>
      <c r="X84" s="3">
        <v>5706</v>
      </c>
      <c r="Y84" s="3">
        <v>0</v>
      </c>
      <c r="Z84" s="3">
        <v>0</v>
      </c>
      <c r="AA84" s="3">
        <v>0</v>
      </c>
      <c r="AB84" s="3">
        <v>2700</v>
      </c>
      <c r="AC84" s="3">
        <v>0</v>
      </c>
      <c r="AD84" s="3">
        <v>1250</v>
      </c>
      <c r="AE84" s="3">
        <v>0</v>
      </c>
      <c r="AF84" s="3">
        <v>8285</v>
      </c>
      <c r="AG84" s="3">
        <v>0</v>
      </c>
      <c r="AH84" s="3">
        <v>0</v>
      </c>
      <c r="AI84" s="3">
        <v>0</v>
      </c>
      <c r="AJ84" s="3">
        <v>0</v>
      </c>
      <c r="AK84" s="3">
        <v>32207</v>
      </c>
      <c r="AL84" s="3">
        <v>1712</v>
      </c>
      <c r="AM84" s="3">
        <v>0</v>
      </c>
      <c r="AN84" s="3">
        <v>0</v>
      </c>
      <c r="AO84" s="3">
        <v>0</v>
      </c>
      <c r="AP84" s="3">
        <v>0</v>
      </c>
      <c r="AQ84" s="3">
        <v>1712</v>
      </c>
      <c r="AR84" s="3">
        <v>30495</v>
      </c>
    </row>
    <row r="85" spans="1:44" ht="24.95" customHeight="1" x14ac:dyDescent="0.25">
      <c r="A85" s="83">
        <v>42794</v>
      </c>
      <c r="B85" s="2">
        <f t="shared" si="1"/>
        <v>81</v>
      </c>
      <c r="C85" s="2" t="s">
        <v>562</v>
      </c>
      <c r="D85" s="2" t="s">
        <v>563</v>
      </c>
      <c r="E85" s="22" t="s">
        <v>172</v>
      </c>
      <c r="F85" s="2" t="s">
        <v>0</v>
      </c>
      <c r="G85" s="2" t="s">
        <v>559</v>
      </c>
      <c r="H85" s="2" t="s">
        <v>290</v>
      </c>
      <c r="J85" s="2" t="s">
        <v>564</v>
      </c>
      <c r="K85" s="2" t="s">
        <v>565</v>
      </c>
      <c r="L85" s="2" t="s">
        <v>944</v>
      </c>
      <c r="M85" s="2" t="s">
        <v>945</v>
      </c>
      <c r="N85" s="83">
        <v>42229</v>
      </c>
      <c r="O85" s="83">
        <v>33525</v>
      </c>
      <c r="P85" s="83"/>
      <c r="Q85" s="2">
        <v>1</v>
      </c>
      <c r="R85" s="2">
        <v>28</v>
      </c>
      <c r="S85" s="2">
        <v>0</v>
      </c>
      <c r="T85" s="2">
        <v>0</v>
      </c>
      <c r="U85" s="2">
        <v>28</v>
      </c>
      <c r="V85" s="3">
        <v>14266</v>
      </c>
      <c r="W85" s="3">
        <v>0</v>
      </c>
      <c r="X85" s="3">
        <v>5706</v>
      </c>
      <c r="Y85" s="3">
        <v>0</v>
      </c>
      <c r="Z85" s="3">
        <v>0</v>
      </c>
      <c r="AA85" s="3">
        <v>0</v>
      </c>
      <c r="AB85" s="3">
        <v>2700</v>
      </c>
      <c r="AC85" s="3">
        <v>0</v>
      </c>
      <c r="AD85" s="3">
        <v>1250</v>
      </c>
      <c r="AE85" s="3">
        <v>0</v>
      </c>
      <c r="AF85" s="3">
        <v>8285</v>
      </c>
      <c r="AG85" s="3">
        <v>0</v>
      </c>
      <c r="AH85" s="3">
        <v>0</v>
      </c>
      <c r="AI85" s="3">
        <v>0</v>
      </c>
      <c r="AJ85" s="3">
        <v>0</v>
      </c>
      <c r="AK85" s="3">
        <v>32207</v>
      </c>
      <c r="AL85" s="3">
        <v>1712</v>
      </c>
      <c r="AM85" s="3">
        <v>0</v>
      </c>
      <c r="AN85" s="3">
        <v>0</v>
      </c>
      <c r="AO85" s="3">
        <v>0</v>
      </c>
      <c r="AP85" s="3">
        <v>0</v>
      </c>
      <c r="AQ85" s="3">
        <v>1712</v>
      </c>
      <c r="AR85" s="3">
        <v>30495</v>
      </c>
    </row>
    <row r="86" spans="1:44" ht="24.95" customHeight="1" x14ac:dyDescent="0.25">
      <c r="A86" s="83">
        <v>42794</v>
      </c>
      <c r="B86" s="2">
        <f t="shared" si="1"/>
        <v>82</v>
      </c>
      <c r="C86" s="2" t="s">
        <v>566</v>
      </c>
      <c r="D86" s="2" t="s">
        <v>567</v>
      </c>
      <c r="E86" s="22" t="s">
        <v>172</v>
      </c>
      <c r="F86" s="2" t="s">
        <v>0</v>
      </c>
      <c r="G86" s="2" t="s">
        <v>559</v>
      </c>
      <c r="H86" s="2" t="s">
        <v>290</v>
      </c>
      <c r="J86" s="2" t="s">
        <v>568</v>
      </c>
      <c r="K86" s="2" t="s">
        <v>569</v>
      </c>
      <c r="L86" s="2" t="s">
        <v>946</v>
      </c>
      <c r="M86" s="2" t="s">
        <v>947</v>
      </c>
      <c r="N86" s="83">
        <v>42229</v>
      </c>
      <c r="O86" s="83">
        <v>33764</v>
      </c>
      <c r="P86" s="83"/>
      <c r="Q86" s="2">
        <v>1</v>
      </c>
      <c r="R86" s="2">
        <v>28</v>
      </c>
      <c r="S86" s="2">
        <v>0</v>
      </c>
      <c r="T86" s="2">
        <v>0</v>
      </c>
      <c r="U86" s="2">
        <v>28</v>
      </c>
      <c r="V86" s="3">
        <v>14266</v>
      </c>
      <c r="W86" s="3">
        <v>0</v>
      </c>
      <c r="X86" s="3">
        <v>5706</v>
      </c>
      <c r="Y86" s="3">
        <v>0</v>
      </c>
      <c r="Z86" s="3">
        <v>0</v>
      </c>
      <c r="AA86" s="3">
        <v>0</v>
      </c>
      <c r="AB86" s="3">
        <v>2700</v>
      </c>
      <c r="AC86" s="3">
        <v>0</v>
      </c>
      <c r="AD86" s="3">
        <v>1250</v>
      </c>
      <c r="AE86" s="3">
        <v>0</v>
      </c>
      <c r="AF86" s="3">
        <v>8285</v>
      </c>
      <c r="AG86" s="3">
        <v>0</v>
      </c>
      <c r="AH86" s="3">
        <v>0</v>
      </c>
      <c r="AI86" s="3">
        <v>0</v>
      </c>
      <c r="AJ86" s="3">
        <v>0</v>
      </c>
      <c r="AK86" s="3">
        <v>32207</v>
      </c>
      <c r="AL86" s="3">
        <v>1712</v>
      </c>
      <c r="AM86" s="3">
        <v>0</v>
      </c>
      <c r="AN86" s="3">
        <v>2407</v>
      </c>
      <c r="AO86" s="3">
        <v>0</v>
      </c>
      <c r="AP86" s="3">
        <v>0</v>
      </c>
      <c r="AQ86" s="3">
        <v>4119</v>
      </c>
      <c r="AR86" s="3">
        <v>28088</v>
      </c>
    </row>
    <row r="87" spans="1:44" ht="24.95" customHeight="1" x14ac:dyDescent="0.25">
      <c r="A87" s="83">
        <v>42794</v>
      </c>
      <c r="B87" s="2">
        <f t="shared" si="1"/>
        <v>83</v>
      </c>
      <c r="C87" s="2" t="s">
        <v>570</v>
      </c>
      <c r="D87" s="2" t="s">
        <v>571</v>
      </c>
      <c r="E87" s="22" t="s">
        <v>172</v>
      </c>
      <c r="F87" s="2" t="s">
        <v>0</v>
      </c>
      <c r="G87" s="2" t="s">
        <v>559</v>
      </c>
      <c r="H87" s="2" t="s">
        <v>290</v>
      </c>
      <c r="J87" s="2" t="s">
        <v>572</v>
      </c>
      <c r="K87" s="2" t="s">
        <v>573</v>
      </c>
      <c r="L87" s="2" t="s">
        <v>948</v>
      </c>
      <c r="M87" s="2" t="s">
        <v>949</v>
      </c>
      <c r="N87" s="83">
        <v>42229</v>
      </c>
      <c r="O87" s="83">
        <v>33669</v>
      </c>
      <c r="P87" s="83">
        <v>42789</v>
      </c>
      <c r="Q87" s="2">
        <v>2</v>
      </c>
      <c r="R87" s="2">
        <v>23</v>
      </c>
      <c r="S87" s="2">
        <v>0</v>
      </c>
      <c r="T87" s="2">
        <v>0</v>
      </c>
      <c r="U87" s="2">
        <v>23</v>
      </c>
      <c r="V87" s="3">
        <v>11719</v>
      </c>
      <c r="W87" s="3">
        <v>0</v>
      </c>
      <c r="X87" s="3">
        <v>4687</v>
      </c>
      <c r="Y87" s="3">
        <v>0</v>
      </c>
      <c r="Z87" s="3">
        <v>0</v>
      </c>
      <c r="AA87" s="3">
        <v>0</v>
      </c>
      <c r="AB87" s="3">
        <v>2218</v>
      </c>
      <c r="AC87" s="3">
        <v>0</v>
      </c>
      <c r="AD87" s="3">
        <v>1027</v>
      </c>
      <c r="AE87" s="3">
        <v>0</v>
      </c>
      <c r="AF87" s="3">
        <v>6806</v>
      </c>
      <c r="AG87" s="3">
        <v>0</v>
      </c>
      <c r="AH87" s="3">
        <v>0</v>
      </c>
      <c r="AI87" s="3">
        <v>0</v>
      </c>
      <c r="AJ87" s="3">
        <v>0</v>
      </c>
      <c r="AK87" s="3">
        <v>26457</v>
      </c>
      <c r="AL87" s="3">
        <v>1406</v>
      </c>
      <c r="AM87" s="3">
        <v>0</v>
      </c>
      <c r="AN87" s="3">
        <v>0</v>
      </c>
      <c r="AO87" s="3">
        <v>0</v>
      </c>
      <c r="AP87" s="3">
        <v>0</v>
      </c>
      <c r="AQ87" s="3">
        <v>1406</v>
      </c>
      <c r="AR87" s="3">
        <v>25051</v>
      </c>
    </row>
    <row r="88" spans="1:44" ht="24.95" customHeight="1" x14ac:dyDescent="0.25">
      <c r="A88" s="83">
        <v>42794</v>
      </c>
      <c r="B88" s="2">
        <f t="shared" si="1"/>
        <v>84</v>
      </c>
      <c r="C88" s="2" t="s">
        <v>574</v>
      </c>
      <c r="D88" s="2" t="s">
        <v>575</v>
      </c>
      <c r="E88" s="22" t="s">
        <v>172</v>
      </c>
      <c r="F88" s="2" t="s">
        <v>0</v>
      </c>
      <c r="G88" s="2" t="s">
        <v>559</v>
      </c>
      <c r="H88" s="2" t="s">
        <v>290</v>
      </c>
      <c r="J88" s="2" t="s">
        <v>576</v>
      </c>
      <c r="K88" s="2" t="s">
        <v>577</v>
      </c>
      <c r="L88" s="2" t="s">
        <v>950</v>
      </c>
      <c r="M88" s="2" t="s">
        <v>951</v>
      </c>
      <c r="N88" s="83">
        <v>42229</v>
      </c>
      <c r="O88" s="83">
        <v>33516</v>
      </c>
      <c r="P88" s="83"/>
      <c r="Q88" s="2">
        <v>1</v>
      </c>
      <c r="R88" s="2">
        <v>28</v>
      </c>
      <c r="S88" s="2">
        <v>0</v>
      </c>
      <c r="T88" s="2">
        <v>0</v>
      </c>
      <c r="U88" s="2">
        <v>28</v>
      </c>
      <c r="V88" s="3">
        <v>14266</v>
      </c>
      <c r="W88" s="3">
        <v>0</v>
      </c>
      <c r="X88" s="3">
        <v>5706</v>
      </c>
      <c r="Y88" s="3">
        <v>0</v>
      </c>
      <c r="Z88" s="3">
        <v>0</v>
      </c>
      <c r="AA88" s="3">
        <v>0</v>
      </c>
      <c r="AB88" s="3">
        <v>2700</v>
      </c>
      <c r="AC88" s="3">
        <v>0</v>
      </c>
      <c r="AD88" s="3">
        <v>1250</v>
      </c>
      <c r="AE88" s="3">
        <v>0</v>
      </c>
      <c r="AF88" s="3">
        <v>8285</v>
      </c>
      <c r="AG88" s="3">
        <v>0</v>
      </c>
      <c r="AH88" s="3">
        <v>0</v>
      </c>
      <c r="AI88" s="3">
        <v>0</v>
      </c>
      <c r="AJ88" s="3">
        <v>0</v>
      </c>
      <c r="AK88" s="3">
        <v>32207</v>
      </c>
      <c r="AL88" s="3">
        <v>1712</v>
      </c>
      <c r="AM88" s="3">
        <v>0</v>
      </c>
      <c r="AN88" s="3">
        <v>0</v>
      </c>
      <c r="AO88" s="3">
        <v>0</v>
      </c>
      <c r="AP88" s="3">
        <v>0</v>
      </c>
      <c r="AQ88" s="3">
        <v>1712</v>
      </c>
      <c r="AR88" s="3">
        <v>30495</v>
      </c>
    </row>
    <row r="89" spans="1:44" ht="24.95" customHeight="1" x14ac:dyDescent="0.25">
      <c r="A89" s="83">
        <v>42794</v>
      </c>
      <c r="B89" s="2">
        <f t="shared" si="1"/>
        <v>85</v>
      </c>
      <c r="C89" s="2" t="s">
        <v>578</v>
      </c>
      <c r="D89" s="2" t="s">
        <v>579</v>
      </c>
      <c r="E89" s="22" t="s">
        <v>172</v>
      </c>
      <c r="F89" s="2" t="s">
        <v>0</v>
      </c>
      <c r="G89" s="2" t="s">
        <v>559</v>
      </c>
      <c r="H89" s="2" t="s">
        <v>290</v>
      </c>
      <c r="J89" s="2" t="s">
        <v>580</v>
      </c>
      <c r="K89" s="2" t="s">
        <v>581</v>
      </c>
      <c r="L89" s="2" t="s">
        <v>952</v>
      </c>
      <c r="M89" s="2" t="s">
        <v>1139</v>
      </c>
      <c r="N89" s="83">
        <v>42229</v>
      </c>
      <c r="O89" s="83">
        <v>32304</v>
      </c>
      <c r="P89" s="83">
        <v>42789</v>
      </c>
      <c r="Q89" s="2">
        <v>2</v>
      </c>
      <c r="R89" s="2">
        <v>23</v>
      </c>
      <c r="S89" s="2">
        <v>0</v>
      </c>
      <c r="T89" s="2">
        <v>0</v>
      </c>
      <c r="U89" s="2">
        <v>23</v>
      </c>
      <c r="V89" s="3">
        <v>11719</v>
      </c>
      <c r="W89" s="3">
        <v>0</v>
      </c>
      <c r="X89" s="3">
        <v>4687</v>
      </c>
      <c r="Y89" s="3">
        <v>0</v>
      </c>
      <c r="Z89" s="3">
        <v>0</v>
      </c>
      <c r="AA89" s="3">
        <v>0</v>
      </c>
      <c r="AB89" s="3">
        <v>2218</v>
      </c>
      <c r="AC89" s="3">
        <v>0</v>
      </c>
      <c r="AD89" s="3">
        <v>1027</v>
      </c>
      <c r="AE89" s="3">
        <v>0</v>
      </c>
      <c r="AF89" s="3">
        <v>6806</v>
      </c>
      <c r="AG89" s="3">
        <v>0</v>
      </c>
      <c r="AH89" s="3">
        <v>0</v>
      </c>
      <c r="AI89" s="3">
        <v>0</v>
      </c>
      <c r="AJ89" s="3">
        <v>0</v>
      </c>
      <c r="AK89" s="3">
        <v>26457</v>
      </c>
      <c r="AL89" s="3">
        <v>1406</v>
      </c>
      <c r="AM89" s="3">
        <v>0</v>
      </c>
      <c r="AN89" s="3">
        <v>0</v>
      </c>
      <c r="AO89" s="3">
        <v>0</v>
      </c>
      <c r="AP89" s="3">
        <v>0</v>
      </c>
      <c r="AQ89" s="3">
        <v>1406</v>
      </c>
      <c r="AR89" s="3">
        <v>25051</v>
      </c>
    </row>
    <row r="90" spans="1:44" ht="24.95" customHeight="1" x14ac:dyDescent="0.25">
      <c r="A90" s="83">
        <v>42794</v>
      </c>
      <c r="B90" s="2">
        <f t="shared" si="1"/>
        <v>86</v>
      </c>
      <c r="C90" s="2" t="s">
        <v>582</v>
      </c>
      <c r="D90" s="2" t="s">
        <v>583</v>
      </c>
      <c r="E90" s="22" t="s">
        <v>172</v>
      </c>
      <c r="F90" s="2" t="s">
        <v>0</v>
      </c>
      <c r="G90" s="2" t="s">
        <v>559</v>
      </c>
      <c r="H90" s="2" t="s">
        <v>290</v>
      </c>
      <c r="J90" s="2" t="s">
        <v>584</v>
      </c>
      <c r="K90" s="2" t="s">
        <v>585</v>
      </c>
      <c r="L90" s="2" t="s">
        <v>953</v>
      </c>
      <c r="M90" s="2" t="s">
        <v>1140</v>
      </c>
      <c r="N90" s="83">
        <v>42229</v>
      </c>
      <c r="O90" s="83">
        <v>33841</v>
      </c>
      <c r="P90" s="83"/>
      <c r="Q90" s="2">
        <v>1</v>
      </c>
      <c r="R90" s="2">
        <v>28</v>
      </c>
      <c r="S90" s="2">
        <v>0</v>
      </c>
      <c r="T90" s="2">
        <v>0</v>
      </c>
      <c r="U90" s="2">
        <v>28</v>
      </c>
      <c r="V90" s="3">
        <v>14266</v>
      </c>
      <c r="W90" s="3">
        <v>0</v>
      </c>
      <c r="X90" s="3">
        <v>5706</v>
      </c>
      <c r="Y90" s="3">
        <v>0</v>
      </c>
      <c r="Z90" s="3">
        <v>0</v>
      </c>
      <c r="AA90" s="3">
        <v>0</v>
      </c>
      <c r="AB90" s="3">
        <v>2700</v>
      </c>
      <c r="AC90" s="3">
        <v>0</v>
      </c>
      <c r="AD90" s="3">
        <v>1250</v>
      </c>
      <c r="AE90" s="3">
        <v>0</v>
      </c>
      <c r="AF90" s="3">
        <v>8285</v>
      </c>
      <c r="AG90" s="3">
        <v>0</v>
      </c>
      <c r="AH90" s="3">
        <v>0</v>
      </c>
      <c r="AI90" s="3">
        <v>0</v>
      </c>
      <c r="AJ90" s="3">
        <v>0</v>
      </c>
      <c r="AK90" s="3">
        <v>32207</v>
      </c>
      <c r="AL90" s="3">
        <v>1712</v>
      </c>
      <c r="AM90" s="3">
        <v>0</v>
      </c>
      <c r="AN90" s="3">
        <v>0</v>
      </c>
      <c r="AO90" s="3">
        <v>0</v>
      </c>
      <c r="AP90" s="3">
        <v>0</v>
      </c>
      <c r="AQ90" s="3">
        <v>1712</v>
      </c>
      <c r="AR90" s="3">
        <v>30495</v>
      </c>
    </row>
    <row r="91" spans="1:44" ht="24.95" customHeight="1" x14ac:dyDescent="0.25">
      <c r="A91" s="83">
        <v>42794</v>
      </c>
      <c r="B91" s="2">
        <f t="shared" si="1"/>
        <v>87</v>
      </c>
      <c r="C91" s="2" t="s">
        <v>586</v>
      </c>
      <c r="D91" s="2" t="s">
        <v>587</v>
      </c>
      <c r="E91" s="22" t="s">
        <v>172</v>
      </c>
      <c r="F91" s="2" t="s">
        <v>0</v>
      </c>
      <c r="G91" s="2" t="s">
        <v>559</v>
      </c>
      <c r="H91" s="2" t="s">
        <v>290</v>
      </c>
      <c r="J91" s="2" t="s">
        <v>588</v>
      </c>
      <c r="K91" s="2" t="s">
        <v>589</v>
      </c>
      <c r="L91" s="2" t="s">
        <v>954</v>
      </c>
      <c r="M91" s="2" t="s">
        <v>1141</v>
      </c>
      <c r="N91" s="83">
        <v>42229</v>
      </c>
      <c r="O91" s="83">
        <v>31762</v>
      </c>
      <c r="P91" s="83"/>
      <c r="Q91" s="2">
        <v>1</v>
      </c>
      <c r="R91" s="2">
        <v>28</v>
      </c>
      <c r="S91" s="2">
        <v>0</v>
      </c>
      <c r="T91" s="2">
        <v>0</v>
      </c>
      <c r="U91" s="2">
        <v>28</v>
      </c>
      <c r="V91" s="3">
        <v>14266</v>
      </c>
      <c r="W91" s="3">
        <v>0</v>
      </c>
      <c r="X91" s="3">
        <v>5706</v>
      </c>
      <c r="Y91" s="3">
        <v>0</v>
      </c>
      <c r="Z91" s="3">
        <v>0</v>
      </c>
      <c r="AA91" s="3">
        <v>0</v>
      </c>
      <c r="AB91" s="3">
        <v>2700</v>
      </c>
      <c r="AC91" s="3">
        <v>0</v>
      </c>
      <c r="AD91" s="3">
        <v>1250</v>
      </c>
      <c r="AE91" s="3">
        <v>0</v>
      </c>
      <c r="AF91" s="3">
        <v>8285</v>
      </c>
      <c r="AG91" s="3">
        <v>0</v>
      </c>
      <c r="AH91" s="3">
        <v>0</v>
      </c>
      <c r="AI91" s="3">
        <v>0</v>
      </c>
      <c r="AJ91" s="3">
        <v>0</v>
      </c>
      <c r="AK91" s="3">
        <v>32207</v>
      </c>
      <c r="AL91" s="3">
        <v>1712</v>
      </c>
      <c r="AM91" s="3">
        <v>0</v>
      </c>
      <c r="AN91" s="3">
        <v>0</v>
      </c>
      <c r="AO91" s="3">
        <v>0</v>
      </c>
      <c r="AP91" s="3">
        <v>0</v>
      </c>
      <c r="AQ91" s="3">
        <v>1712</v>
      </c>
      <c r="AR91" s="3">
        <v>30495</v>
      </c>
    </row>
    <row r="92" spans="1:44" ht="24.95" customHeight="1" x14ac:dyDescent="0.25">
      <c r="A92" s="83">
        <v>42794</v>
      </c>
      <c r="B92" s="2">
        <f t="shared" si="1"/>
        <v>88</v>
      </c>
      <c r="C92" s="2" t="s">
        <v>590</v>
      </c>
      <c r="D92" s="2" t="s">
        <v>591</v>
      </c>
      <c r="E92" s="22" t="s">
        <v>592</v>
      </c>
      <c r="F92" s="2" t="s">
        <v>0</v>
      </c>
      <c r="G92" s="2" t="s">
        <v>594</v>
      </c>
      <c r="H92" s="2" t="s">
        <v>290</v>
      </c>
      <c r="J92" s="2" t="s">
        <v>595</v>
      </c>
      <c r="L92" s="2" t="s">
        <v>955</v>
      </c>
      <c r="M92" s="2" t="s">
        <v>1142</v>
      </c>
      <c r="N92" s="83">
        <v>42261</v>
      </c>
      <c r="O92" s="83">
        <v>33914</v>
      </c>
      <c r="P92" s="83"/>
      <c r="Q92" s="2">
        <v>1</v>
      </c>
      <c r="R92" s="2">
        <v>28</v>
      </c>
      <c r="S92" s="2">
        <v>0.5</v>
      </c>
      <c r="T92" s="2">
        <v>0</v>
      </c>
      <c r="U92" s="2">
        <v>27.5</v>
      </c>
      <c r="V92" s="3">
        <v>8449</v>
      </c>
      <c r="W92" s="3">
        <v>0</v>
      </c>
      <c r="X92" s="3">
        <v>3380</v>
      </c>
      <c r="Y92" s="3">
        <v>0</v>
      </c>
      <c r="Z92" s="3">
        <v>1571</v>
      </c>
      <c r="AA92" s="3">
        <v>0</v>
      </c>
      <c r="AB92" s="3">
        <v>0</v>
      </c>
      <c r="AC92" s="3">
        <v>0</v>
      </c>
      <c r="AD92" s="3">
        <v>1228</v>
      </c>
      <c r="AE92" s="3">
        <v>0</v>
      </c>
      <c r="AF92" s="3">
        <v>4033</v>
      </c>
      <c r="AG92" s="3">
        <v>0</v>
      </c>
      <c r="AH92" s="3">
        <v>0</v>
      </c>
      <c r="AI92" s="3">
        <v>0</v>
      </c>
      <c r="AJ92" s="3">
        <v>0</v>
      </c>
      <c r="AK92" s="3">
        <v>18661</v>
      </c>
      <c r="AL92" s="3">
        <v>1014</v>
      </c>
      <c r="AM92" s="3">
        <v>0</v>
      </c>
      <c r="AN92" s="3">
        <v>0</v>
      </c>
      <c r="AO92" s="3">
        <v>0</v>
      </c>
      <c r="AP92" s="3">
        <v>0</v>
      </c>
      <c r="AQ92" s="3">
        <v>1014</v>
      </c>
      <c r="AR92" s="3">
        <v>17647</v>
      </c>
    </row>
    <row r="93" spans="1:44" ht="24.95" customHeight="1" x14ac:dyDescent="0.25">
      <c r="A93" s="83">
        <v>42794</v>
      </c>
      <c r="B93" s="2">
        <f t="shared" si="1"/>
        <v>89</v>
      </c>
      <c r="C93" s="2" t="s">
        <v>596</v>
      </c>
      <c r="D93" s="2" t="s">
        <v>597</v>
      </c>
      <c r="E93" s="22" t="s">
        <v>57</v>
      </c>
      <c r="F93" s="2" t="s">
        <v>0</v>
      </c>
      <c r="G93" s="2" t="s">
        <v>58</v>
      </c>
      <c r="H93" s="2" t="s">
        <v>290</v>
      </c>
      <c r="J93" s="2" t="s">
        <v>598</v>
      </c>
      <c r="K93" s="2" t="s">
        <v>599</v>
      </c>
      <c r="L93" s="2" t="s">
        <v>956</v>
      </c>
      <c r="M93" s="2" t="s">
        <v>1143</v>
      </c>
      <c r="N93" s="83">
        <v>42263</v>
      </c>
      <c r="O93" s="83">
        <v>31910</v>
      </c>
      <c r="P93" s="83"/>
      <c r="Q93" s="2">
        <v>1</v>
      </c>
      <c r="R93" s="2">
        <v>28</v>
      </c>
      <c r="S93" s="2">
        <v>0</v>
      </c>
      <c r="T93" s="2">
        <v>0</v>
      </c>
      <c r="U93" s="2">
        <v>28</v>
      </c>
      <c r="V93" s="3">
        <v>14801</v>
      </c>
      <c r="W93" s="3">
        <v>0</v>
      </c>
      <c r="X93" s="3">
        <v>5920</v>
      </c>
      <c r="Y93" s="3">
        <v>0</v>
      </c>
      <c r="Z93" s="3">
        <v>1600</v>
      </c>
      <c r="AA93" s="3">
        <v>0</v>
      </c>
      <c r="AB93" s="3">
        <v>0</v>
      </c>
      <c r="AC93" s="3">
        <v>0</v>
      </c>
      <c r="AD93" s="3">
        <v>1250</v>
      </c>
      <c r="AE93" s="3">
        <v>0</v>
      </c>
      <c r="AF93" s="3">
        <v>9829</v>
      </c>
      <c r="AG93" s="3">
        <v>0</v>
      </c>
      <c r="AH93" s="3">
        <v>0</v>
      </c>
      <c r="AI93" s="3">
        <v>0</v>
      </c>
      <c r="AJ93" s="3">
        <v>0</v>
      </c>
      <c r="AK93" s="3">
        <v>33400</v>
      </c>
      <c r="AL93" s="3">
        <v>1776</v>
      </c>
      <c r="AM93" s="3">
        <v>0</v>
      </c>
      <c r="AN93" s="3">
        <v>0</v>
      </c>
      <c r="AO93" s="3">
        <v>0</v>
      </c>
      <c r="AP93" s="3">
        <v>0</v>
      </c>
      <c r="AQ93" s="3">
        <v>1776</v>
      </c>
      <c r="AR93" s="3">
        <v>31624</v>
      </c>
    </row>
    <row r="94" spans="1:44" ht="24.95" customHeight="1" x14ac:dyDescent="0.25">
      <c r="A94" s="83">
        <v>42794</v>
      </c>
      <c r="B94" s="2">
        <f t="shared" si="1"/>
        <v>90</v>
      </c>
      <c r="C94" s="2" t="s">
        <v>600</v>
      </c>
      <c r="D94" s="2" t="s">
        <v>601</v>
      </c>
      <c r="E94" s="22" t="s">
        <v>45</v>
      </c>
      <c r="F94" s="2" t="s">
        <v>0</v>
      </c>
      <c r="G94" s="2" t="s">
        <v>254</v>
      </c>
      <c r="H94" s="2" t="s">
        <v>290</v>
      </c>
      <c r="J94" s="2" t="s">
        <v>602</v>
      </c>
      <c r="K94" s="2" t="s">
        <v>603</v>
      </c>
      <c r="L94" s="2" t="s">
        <v>957</v>
      </c>
      <c r="M94" s="2" t="s">
        <v>1144</v>
      </c>
      <c r="N94" s="83">
        <v>42270</v>
      </c>
      <c r="O94" s="83">
        <v>23398</v>
      </c>
      <c r="P94" s="83"/>
      <c r="Q94" s="2">
        <v>1</v>
      </c>
      <c r="R94" s="2">
        <v>28</v>
      </c>
      <c r="S94" s="2">
        <v>0</v>
      </c>
      <c r="T94" s="2">
        <v>0</v>
      </c>
      <c r="U94" s="2">
        <v>28</v>
      </c>
      <c r="V94" s="3">
        <v>42800</v>
      </c>
      <c r="W94" s="3">
        <v>0</v>
      </c>
      <c r="X94" s="3">
        <v>17120</v>
      </c>
      <c r="Y94" s="3">
        <v>0</v>
      </c>
      <c r="Z94" s="3">
        <v>1600</v>
      </c>
      <c r="AA94" s="3">
        <v>0</v>
      </c>
      <c r="AB94" s="3">
        <v>0</v>
      </c>
      <c r="AC94" s="3">
        <v>0</v>
      </c>
      <c r="AD94" s="3">
        <v>1250</v>
      </c>
      <c r="AE94" s="3">
        <v>0</v>
      </c>
      <c r="AF94" s="3">
        <v>34044</v>
      </c>
      <c r="AG94" s="3">
        <v>0</v>
      </c>
      <c r="AH94" s="3">
        <v>0</v>
      </c>
      <c r="AI94" s="3">
        <v>0</v>
      </c>
      <c r="AJ94" s="3">
        <v>0</v>
      </c>
      <c r="AK94" s="3">
        <v>96814</v>
      </c>
      <c r="AL94" s="3">
        <v>5136</v>
      </c>
      <c r="AM94" s="3">
        <v>0</v>
      </c>
      <c r="AN94" s="3">
        <v>23623</v>
      </c>
      <c r="AO94" s="3">
        <v>0</v>
      </c>
      <c r="AP94" s="3">
        <v>0</v>
      </c>
      <c r="AQ94" s="3">
        <v>28759</v>
      </c>
      <c r="AR94" s="3">
        <v>68055</v>
      </c>
    </row>
    <row r="95" spans="1:44" ht="24.95" customHeight="1" x14ac:dyDescent="0.25">
      <c r="A95" s="83">
        <v>42794</v>
      </c>
      <c r="B95" s="2">
        <f t="shared" si="1"/>
        <v>91</v>
      </c>
      <c r="C95" s="2" t="s">
        <v>604</v>
      </c>
      <c r="D95" s="2" t="s">
        <v>605</v>
      </c>
      <c r="E95" s="22" t="s">
        <v>606</v>
      </c>
      <c r="F95" s="2" t="s">
        <v>0</v>
      </c>
      <c r="G95" s="2" t="s">
        <v>265</v>
      </c>
      <c r="H95" s="2" t="s">
        <v>290</v>
      </c>
      <c r="J95" s="2" t="s">
        <v>607</v>
      </c>
      <c r="K95" s="2" t="s">
        <v>608</v>
      </c>
      <c r="L95" s="2" t="s">
        <v>958</v>
      </c>
      <c r="M95" s="2" t="s">
        <v>1145</v>
      </c>
      <c r="N95" s="83">
        <v>42271</v>
      </c>
      <c r="O95" s="83">
        <v>22983</v>
      </c>
      <c r="P95" s="83"/>
      <c r="Q95" s="2">
        <v>1</v>
      </c>
      <c r="R95" s="2">
        <v>28</v>
      </c>
      <c r="S95" s="2">
        <v>0</v>
      </c>
      <c r="T95" s="2">
        <v>0</v>
      </c>
      <c r="U95" s="2">
        <v>28</v>
      </c>
      <c r="V95" s="3">
        <v>37557</v>
      </c>
      <c r="W95" s="3">
        <v>0</v>
      </c>
      <c r="X95" s="3">
        <v>15023</v>
      </c>
      <c r="Y95" s="3">
        <v>0</v>
      </c>
      <c r="Z95" s="3">
        <v>1600</v>
      </c>
      <c r="AA95" s="3">
        <v>0</v>
      </c>
      <c r="AB95" s="3">
        <v>0</v>
      </c>
      <c r="AC95" s="3">
        <v>0</v>
      </c>
      <c r="AD95" s="3">
        <v>1250</v>
      </c>
      <c r="AE95" s="3">
        <v>0</v>
      </c>
      <c r="AF95" s="3">
        <v>30322</v>
      </c>
      <c r="AG95" s="3">
        <v>0</v>
      </c>
      <c r="AH95" s="3">
        <v>0</v>
      </c>
      <c r="AI95" s="3">
        <v>0</v>
      </c>
      <c r="AJ95" s="3">
        <v>0</v>
      </c>
      <c r="AK95" s="3">
        <v>85752</v>
      </c>
      <c r="AL95" s="3">
        <v>4507</v>
      </c>
      <c r="AM95" s="3">
        <v>0</v>
      </c>
      <c r="AN95" s="3">
        <v>19125</v>
      </c>
      <c r="AO95" s="3">
        <v>0</v>
      </c>
      <c r="AP95" s="3">
        <v>0</v>
      </c>
      <c r="AQ95" s="3">
        <v>23632</v>
      </c>
      <c r="AR95" s="3">
        <v>62120</v>
      </c>
    </row>
    <row r="96" spans="1:44" ht="24.95" customHeight="1" x14ac:dyDescent="0.25">
      <c r="A96" s="83">
        <v>42794</v>
      </c>
      <c r="B96" s="2">
        <f t="shared" si="1"/>
        <v>92</v>
      </c>
      <c r="C96" s="2" t="s">
        <v>609</v>
      </c>
      <c r="D96" s="2" t="s">
        <v>610</v>
      </c>
      <c r="E96" s="22" t="s">
        <v>611</v>
      </c>
      <c r="F96" s="2" t="s">
        <v>0</v>
      </c>
      <c r="G96" s="2" t="s">
        <v>132</v>
      </c>
      <c r="H96" s="2" t="s">
        <v>290</v>
      </c>
      <c r="J96" s="2" t="s">
        <v>612</v>
      </c>
      <c r="K96" s="2" t="s">
        <v>613</v>
      </c>
      <c r="L96" s="2" t="s">
        <v>959</v>
      </c>
      <c r="M96" s="2" t="s">
        <v>1146</v>
      </c>
      <c r="N96" s="83">
        <v>42285</v>
      </c>
      <c r="O96" s="83">
        <v>33469</v>
      </c>
      <c r="P96" s="83"/>
      <c r="Q96" s="2">
        <v>1</v>
      </c>
      <c r="R96" s="2">
        <v>28</v>
      </c>
      <c r="S96" s="2">
        <v>0</v>
      </c>
      <c r="T96" s="2">
        <v>0</v>
      </c>
      <c r="U96" s="2">
        <v>28</v>
      </c>
      <c r="V96" s="3">
        <v>8603</v>
      </c>
      <c r="W96" s="3">
        <v>0</v>
      </c>
      <c r="X96" s="3">
        <v>3441</v>
      </c>
      <c r="Y96" s="3">
        <v>0</v>
      </c>
      <c r="Z96" s="3">
        <v>1600</v>
      </c>
      <c r="AA96" s="3">
        <v>0</v>
      </c>
      <c r="AB96" s="3">
        <v>0</v>
      </c>
      <c r="AC96" s="3">
        <v>0</v>
      </c>
      <c r="AD96" s="3">
        <v>1250</v>
      </c>
      <c r="AE96" s="3">
        <v>0</v>
      </c>
      <c r="AF96" s="3">
        <v>4106</v>
      </c>
      <c r="AG96" s="3">
        <v>0</v>
      </c>
      <c r="AH96" s="3">
        <v>0</v>
      </c>
      <c r="AI96" s="3">
        <v>0</v>
      </c>
      <c r="AJ96" s="3">
        <v>0</v>
      </c>
      <c r="AK96" s="3">
        <v>19000</v>
      </c>
      <c r="AL96" s="3">
        <v>1032</v>
      </c>
      <c r="AM96" s="3">
        <v>0</v>
      </c>
      <c r="AN96" s="3">
        <v>0</v>
      </c>
      <c r="AO96" s="3">
        <v>0</v>
      </c>
      <c r="AP96" s="3">
        <v>1130</v>
      </c>
      <c r="AQ96" s="3">
        <v>2162</v>
      </c>
      <c r="AR96" s="3">
        <v>16838</v>
      </c>
    </row>
    <row r="97" spans="1:44" ht="24.95" customHeight="1" x14ac:dyDescent="0.25">
      <c r="A97" s="83">
        <v>42794</v>
      </c>
      <c r="B97" s="2">
        <f t="shared" si="1"/>
        <v>93</v>
      </c>
      <c r="C97" s="2" t="s">
        <v>614</v>
      </c>
      <c r="D97" s="2" t="s">
        <v>563</v>
      </c>
      <c r="E97" s="22" t="s">
        <v>615</v>
      </c>
      <c r="F97" s="2" t="s">
        <v>0</v>
      </c>
      <c r="G97" s="2" t="s">
        <v>132</v>
      </c>
      <c r="H97" s="2" t="s">
        <v>290</v>
      </c>
      <c r="J97" s="2" t="s">
        <v>616</v>
      </c>
      <c r="K97" s="2" t="s">
        <v>617</v>
      </c>
      <c r="L97" s="2" t="s">
        <v>960</v>
      </c>
      <c r="M97" s="2" t="s">
        <v>1147</v>
      </c>
      <c r="N97" s="83">
        <v>42292</v>
      </c>
      <c r="O97" s="83">
        <v>31552</v>
      </c>
      <c r="P97" s="83"/>
      <c r="Q97" s="2">
        <v>1</v>
      </c>
      <c r="R97" s="2">
        <v>28</v>
      </c>
      <c r="S97" s="2">
        <v>0</v>
      </c>
      <c r="T97" s="2">
        <v>0</v>
      </c>
      <c r="U97" s="2">
        <v>28</v>
      </c>
      <c r="V97" s="3">
        <v>13333</v>
      </c>
      <c r="W97" s="3">
        <v>0</v>
      </c>
      <c r="X97" s="3">
        <v>5333</v>
      </c>
      <c r="Y97" s="3">
        <v>0</v>
      </c>
      <c r="Z97" s="3">
        <v>1600</v>
      </c>
      <c r="AA97" s="3">
        <v>0</v>
      </c>
      <c r="AB97" s="3">
        <v>0</v>
      </c>
      <c r="AC97" s="3">
        <v>0</v>
      </c>
      <c r="AD97" s="3">
        <v>1250</v>
      </c>
      <c r="AE97" s="3">
        <v>0</v>
      </c>
      <c r="AF97" s="3">
        <v>8514</v>
      </c>
      <c r="AG97" s="3">
        <v>0</v>
      </c>
      <c r="AH97" s="3">
        <v>0</v>
      </c>
      <c r="AI97" s="3">
        <v>0</v>
      </c>
      <c r="AJ97" s="3">
        <v>0</v>
      </c>
      <c r="AK97" s="3">
        <v>30030</v>
      </c>
      <c r="AL97" s="3">
        <v>1600</v>
      </c>
      <c r="AM97" s="3">
        <v>0</v>
      </c>
      <c r="AN97" s="3">
        <v>0</v>
      </c>
      <c r="AO97" s="3">
        <v>0</v>
      </c>
      <c r="AP97" s="3">
        <v>0</v>
      </c>
      <c r="AQ97" s="3">
        <v>1600</v>
      </c>
      <c r="AR97" s="3">
        <v>28430</v>
      </c>
    </row>
    <row r="98" spans="1:44" ht="24.95" customHeight="1" x14ac:dyDescent="0.25">
      <c r="A98" s="83">
        <v>42794</v>
      </c>
      <c r="B98" s="2">
        <f t="shared" si="1"/>
        <v>94</v>
      </c>
      <c r="C98" s="2" t="s">
        <v>618</v>
      </c>
      <c r="D98" s="2" t="s">
        <v>619</v>
      </c>
      <c r="E98" s="22" t="s">
        <v>620</v>
      </c>
      <c r="F98" s="2" t="s">
        <v>0</v>
      </c>
      <c r="G98" s="2" t="s">
        <v>132</v>
      </c>
      <c r="H98" s="2" t="s">
        <v>290</v>
      </c>
      <c r="J98" s="2" t="s">
        <v>621</v>
      </c>
      <c r="K98" s="2" t="s">
        <v>622</v>
      </c>
      <c r="L98" s="2" t="s">
        <v>961</v>
      </c>
      <c r="M98" s="2" t="s">
        <v>1148</v>
      </c>
      <c r="N98" s="83">
        <v>42296</v>
      </c>
      <c r="O98" s="83">
        <v>32930</v>
      </c>
      <c r="P98" s="83"/>
      <c r="Q98" s="2">
        <v>1</v>
      </c>
      <c r="R98" s="2">
        <v>28</v>
      </c>
      <c r="S98" s="2">
        <v>0</v>
      </c>
      <c r="T98" s="2">
        <v>0</v>
      </c>
      <c r="U98" s="2">
        <v>28</v>
      </c>
      <c r="V98" s="3">
        <v>11200</v>
      </c>
      <c r="W98" s="3">
        <v>0</v>
      </c>
      <c r="X98" s="3">
        <v>4480</v>
      </c>
      <c r="Y98" s="3">
        <v>0</v>
      </c>
      <c r="Z98" s="3">
        <v>1600</v>
      </c>
      <c r="AA98" s="3">
        <v>0</v>
      </c>
      <c r="AB98" s="3">
        <v>0</v>
      </c>
      <c r="AC98" s="3">
        <v>0</v>
      </c>
      <c r="AD98" s="3">
        <v>1250</v>
      </c>
      <c r="AE98" s="3">
        <v>0</v>
      </c>
      <c r="AF98" s="3">
        <v>6525</v>
      </c>
      <c r="AG98" s="3">
        <v>0</v>
      </c>
      <c r="AH98" s="3">
        <v>0</v>
      </c>
      <c r="AI98" s="3">
        <v>0</v>
      </c>
      <c r="AJ98" s="3">
        <v>0</v>
      </c>
      <c r="AK98" s="3">
        <v>25055</v>
      </c>
      <c r="AL98" s="3">
        <v>1344</v>
      </c>
      <c r="AM98" s="3">
        <v>0</v>
      </c>
      <c r="AN98" s="3">
        <v>0</v>
      </c>
      <c r="AO98" s="3">
        <v>0</v>
      </c>
      <c r="AP98" s="3">
        <v>0</v>
      </c>
      <c r="AQ98" s="3">
        <v>1344</v>
      </c>
      <c r="AR98" s="3">
        <v>23711</v>
      </c>
    </row>
    <row r="99" spans="1:44" ht="24.95" customHeight="1" x14ac:dyDescent="0.25">
      <c r="A99" s="83">
        <v>42794</v>
      </c>
      <c r="B99" s="2">
        <f t="shared" si="1"/>
        <v>95</v>
      </c>
      <c r="C99" s="2" t="s">
        <v>623</v>
      </c>
      <c r="D99" s="2" t="s">
        <v>624</v>
      </c>
      <c r="E99" s="22" t="s">
        <v>625</v>
      </c>
      <c r="F99" s="2" t="s">
        <v>0</v>
      </c>
      <c r="G99" s="2" t="s">
        <v>82</v>
      </c>
      <c r="H99" s="2" t="s">
        <v>290</v>
      </c>
      <c r="J99" s="2" t="s">
        <v>626</v>
      </c>
      <c r="K99" s="2" t="s">
        <v>627</v>
      </c>
      <c r="L99" s="2" t="s">
        <v>962</v>
      </c>
      <c r="M99" s="2" t="s">
        <v>1149</v>
      </c>
      <c r="N99" s="83">
        <v>42310</v>
      </c>
      <c r="O99" s="83">
        <v>22281</v>
      </c>
      <c r="P99" s="83"/>
      <c r="Q99" s="2">
        <v>1</v>
      </c>
      <c r="R99" s="2">
        <v>28</v>
      </c>
      <c r="S99" s="2">
        <v>0</v>
      </c>
      <c r="T99" s="2">
        <v>0</v>
      </c>
      <c r="U99" s="2">
        <v>28</v>
      </c>
      <c r="V99" s="3">
        <v>36667</v>
      </c>
      <c r="W99" s="3">
        <v>0</v>
      </c>
      <c r="X99" s="3">
        <v>14667</v>
      </c>
      <c r="Y99" s="3">
        <v>0</v>
      </c>
      <c r="Z99" s="3">
        <v>1600</v>
      </c>
      <c r="AA99" s="3">
        <v>0</v>
      </c>
      <c r="AB99" s="3">
        <v>0</v>
      </c>
      <c r="AC99" s="3">
        <v>0</v>
      </c>
      <c r="AD99" s="3">
        <v>1250</v>
      </c>
      <c r="AE99" s="3">
        <v>0</v>
      </c>
      <c r="AF99" s="3">
        <v>27912</v>
      </c>
      <c r="AG99" s="3">
        <v>0</v>
      </c>
      <c r="AH99" s="3">
        <v>0</v>
      </c>
      <c r="AI99" s="3">
        <v>0</v>
      </c>
      <c r="AJ99" s="3">
        <v>9870</v>
      </c>
      <c r="AK99" s="3">
        <v>91966</v>
      </c>
      <c r="AL99" s="3">
        <v>4400</v>
      </c>
      <c r="AM99" s="3">
        <v>0</v>
      </c>
      <c r="AN99" s="3">
        <v>1376</v>
      </c>
      <c r="AO99" s="3">
        <v>0</v>
      </c>
      <c r="AP99" s="3">
        <v>940</v>
      </c>
      <c r="AQ99" s="3">
        <v>6716</v>
      </c>
      <c r="AR99" s="3">
        <v>85250</v>
      </c>
    </row>
    <row r="100" spans="1:44" ht="24.95" customHeight="1" x14ac:dyDescent="0.25">
      <c r="A100" s="83">
        <v>42794</v>
      </c>
      <c r="B100" s="2">
        <f t="shared" si="1"/>
        <v>96</v>
      </c>
      <c r="C100" s="2" t="s">
        <v>628</v>
      </c>
      <c r="D100" s="2" t="s">
        <v>629</v>
      </c>
      <c r="E100" s="22" t="s">
        <v>122</v>
      </c>
      <c r="F100" s="2" t="s">
        <v>0</v>
      </c>
      <c r="G100" s="2" t="s">
        <v>109</v>
      </c>
      <c r="H100" s="2" t="s">
        <v>290</v>
      </c>
      <c r="J100" s="2" t="s">
        <v>630</v>
      </c>
      <c r="K100" s="2" t="s">
        <v>631</v>
      </c>
      <c r="L100" s="2" t="s">
        <v>963</v>
      </c>
      <c r="M100" s="2" t="s">
        <v>1150</v>
      </c>
      <c r="N100" s="83">
        <v>42317</v>
      </c>
      <c r="O100" s="83">
        <v>32268</v>
      </c>
      <c r="P100" s="83"/>
      <c r="Q100" s="2">
        <v>1</v>
      </c>
      <c r="R100" s="2">
        <v>28</v>
      </c>
      <c r="S100" s="2">
        <v>0</v>
      </c>
      <c r="T100" s="2">
        <v>0</v>
      </c>
      <c r="U100" s="2">
        <v>28</v>
      </c>
      <c r="V100" s="3">
        <v>18333</v>
      </c>
      <c r="W100" s="3">
        <v>0</v>
      </c>
      <c r="X100" s="3">
        <v>7333</v>
      </c>
      <c r="Y100" s="3">
        <v>0</v>
      </c>
      <c r="Z100" s="3">
        <v>1600</v>
      </c>
      <c r="AA100" s="3">
        <v>0</v>
      </c>
      <c r="AB100" s="3">
        <v>0</v>
      </c>
      <c r="AC100" s="3">
        <v>0</v>
      </c>
      <c r="AD100" s="3">
        <v>1250</v>
      </c>
      <c r="AE100" s="3">
        <v>0</v>
      </c>
      <c r="AF100" s="3">
        <v>13119</v>
      </c>
      <c r="AG100" s="3">
        <v>0</v>
      </c>
      <c r="AH100" s="3">
        <v>0</v>
      </c>
      <c r="AI100" s="3">
        <v>0</v>
      </c>
      <c r="AJ100" s="3">
        <v>0</v>
      </c>
      <c r="AK100" s="3">
        <v>41635</v>
      </c>
      <c r="AL100" s="3">
        <v>2200</v>
      </c>
      <c r="AM100" s="3">
        <v>0</v>
      </c>
      <c r="AN100" s="3">
        <v>1460</v>
      </c>
      <c r="AO100" s="3">
        <v>0</v>
      </c>
      <c r="AP100" s="3">
        <v>0</v>
      </c>
      <c r="AQ100" s="3">
        <v>3660</v>
      </c>
      <c r="AR100" s="3">
        <v>37975</v>
      </c>
    </row>
    <row r="101" spans="1:44" ht="24.95" customHeight="1" x14ac:dyDescent="0.25">
      <c r="A101" s="83">
        <v>42794</v>
      </c>
      <c r="B101" s="2">
        <f t="shared" si="1"/>
        <v>97</v>
      </c>
      <c r="C101" s="2" t="s">
        <v>632</v>
      </c>
      <c r="D101" s="2" t="s">
        <v>633</v>
      </c>
      <c r="E101" s="22" t="s">
        <v>634</v>
      </c>
      <c r="F101" s="2" t="s">
        <v>0</v>
      </c>
      <c r="G101" s="2" t="s">
        <v>109</v>
      </c>
      <c r="H101" s="2" t="s">
        <v>290</v>
      </c>
      <c r="J101" s="2" t="s">
        <v>635</v>
      </c>
      <c r="K101" s="2" t="s">
        <v>636</v>
      </c>
      <c r="L101" s="2" t="s">
        <v>964</v>
      </c>
      <c r="M101" s="2" t="s">
        <v>1151</v>
      </c>
      <c r="N101" s="83">
        <v>42317</v>
      </c>
      <c r="O101" s="83">
        <v>31458</v>
      </c>
      <c r="P101" s="83"/>
      <c r="Q101" s="2">
        <v>1</v>
      </c>
      <c r="R101" s="2">
        <v>28</v>
      </c>
      <c r="S101" s="2">
        <v>0</v>
      </c>
      <c r="T101" s="2">
        <v>0</v>
      </c>
      <c r="U101" s="2">
        <v>28</v>
      </c>
      <c r="V101" s="3">
        <v>17633</v>
      </c>
      <c r="W101" s="3">
        <v>0</v>
      </c>
      <c r="X101" s="3">
        <v>7053</v>
      </c>
      <c r="Y101" s="3">
        <v>0</v>
      </c>
      <c r="Z101" s="3">
        <v>1600</v>
      </c>
      <c r="AA101" s="3">
        <v>0</v>
      </c>
      <c r="AB101" s="3">
        <v>0</v>
      </c>
      <c r="AC101" s="3">
        <v>0</v>
      </c>
      <c r="AD101" s="3">
        <v>1250</v>
      </c>
      <c r="AE101" s="3">
        <v>0</v>
      </c>
      <c r="AF101" s="3">
        <v>12467</v>
      </c>
      <c r="AG101" s="3">
        <v>0</v>
      </c>
      <c r="AH101" s="3">
        <v>0</v>
      </c>
      <c r="AI101" s="3">
        <v>0</v>
      </c>
      <c r="AJ101" s="3">
        <v>0</v>
      </c>
      <c r="AK101" s="3">
        <v>40003</v>
      </c>
      <c r="AL101" s="3">
        <v>2116</v>
      </c>
      <c r="AM101" s="3">
        <v>0</v>
      </c>
      <c r="AN101" s="3">
        <v>0</v>
      </c>
      <c r="AO101" s="3">
        <v>0</v>
      </c>
      <c r="AP101" s="3">
        <v>0</v>
      </c>
      <c r="AQ101" s="3">
        <v>2116</v>
      </c>
      <c r="AR101" s="3">
        <v>37887</v>
      </c>
    </row>
    <row r="102" spans="1:44" ht="24.95" customHeight="1" x14ac:dyDescent="0.25">
      <c r="A102" s="83">
        <v>42794</v>
      </c>
      <c r="B102" s="2">
        <f t="shared" si="1"/>
        <v>98</v>
      </c>
      <c r="C102" s="2" t="s">
        <v>637</v>
      </c>
      <c r="D102" s="2" t="s">
        <v>638</v>
      </c>
      <c r="E102" s="22" t="s">
        <v>611</v>
      </c>
      <c r="F102" s="2" t="s">
        <v>0</v>
      </c>
      <c r="G102" s="2" t="s">
        <v>132</v>
      </c>
      <c r="H102" s="2" t="s">
        <v>290</v>
      </c>
      <c r="J102" s="2" t="s">
        <v>639</v>
      </c>
      <c r="K102" s="2" t="s">
        <v>640</v>
      </c>
      <c r="L102" s="2" t="s">
        <v>965</v>
      </c>
      <c r="M102" s="2" t="s">
        <v>1152</v>
      </c>
      <c r="N102" s="83">
        <v>42317</v>
      </c>
      <c r="O102" s="83">
        <v>33677</v>
      </c>
      <c r="P102" s="83"/>
      <c r="Q102" s="2">
        <v>1</v>
      </c>
      <c r="R102" s="2">
        <v>28</v>
      </c>
      <c r="S102" s="2">
        <v>1</v>
      </c>
      <c r="T102" s="2">
        <v>0</v>
      </c>
      <c r="U102" s="2">
        <v>27</v>
      </c>
      <c r="V102" s="3">
        <v>8296</v>
      </c>
      <c r="W102" s="3">
        <v>0</v>
      </c>
      <c r="X102" s="3">
        <v>3318</v>
      </c>
      <c r="Y102" s="3">
        <v>0</v>
      </c>
      <c r="Z102" s="3">
        <v>1543</v>
      </c>
      <c r="AA102" s="3">
        <v>0</v>
      </c>
      <c r="AB102" s="3">
        <v>0</v>
      </c>
      <c r="AC102" s="3">
        <v>0</v>
      </c>
      <c r="AD102" s="3">
        <v>1205</v>
      </c>
      <c r="AE102" s="3">
        <v>0</v>
      </c>
      <c r="AF102" s="3">
        <v>3959</v>
      </c>
      <c r="AG102" s="3">
        <v>0</v>
      </c>
      <c r="AH102" s="3">
        <v>0</v>
      </c>
      <c r="AI102" s="3">
        <v>0</v>
      </c>
      <c r="AJ102" s="3">
        <v>0</v>
      </c>
      <c r="AK102" s="3">
        <v>18321</v>
      </c>
      <c r="AL102" s="3">
        <v>996</v>
      </c>
      <c r="AM102" s="3">
        <v>0</v>
      </c>
      <c r="AN102" s="3">
        <v>0</v>
      </c>
      <c r="AO102" s="3">
        <v>0</v>
      </c>
      <c r="AP102" s="3">
        <v>0</v>
      </c>
      <c r="AQ102" s="3">
        <v>996</v>
      </c>
      <c r="AR102" s="3">
        <v>17325</v>
      </c>
    </row>
    <row r="103" spans="1:44" ht="24.95" customHeight="1" x14ac:dyDescent="0.25">
      <c r="A103" s="83">
        <v>42794</v>
      </c>
      <c r="B103" s="2">
        <f t="shared" si="1"/>
        <v>99</v>
      </c>
      <c r="C103" s="2" t="s">
        <v>641</v>
      </c>
      <c r="D103" s="2" t="s">
        <v>642</v>
      </c>
      <c r="E103" s="22" t="s">
        <v>611</v>
      </c>
      <c r="F103" s="2" t="s">
        <v>0</v>
      </c>
      <c r="G103" s="2" t="s">
        <v>594</v>
      </c>
      <c r="H103" s="2" t="s">
        <v>290</v>
      </c>
      <c r="J103" s="2" t="s">
        <v>643</v>
      </c>
      <c r="K103" s="2" t="s">
        <v>644</v>
      </c>
      <c r="L103" s="2" t="s">
        <v>966</v>
      </c>
      <c r="M103" s="2" t="s">
        <v>1153</v>
      </c>
      <c r="N103" s="83">
        <v>42326</v>
      </c>
      <c r="O103" s="83">
        <v>34032</v>
      </c>
      <c r="P103" s="83"/>
      <c r="Q103" s="2">
        <v>1</v>
      </c>
      <c r="R103" s="2">
        <v>28</v>
      </c>
      <c r="S103" s="2">
        <v>0</v>
      </c>
      <c r="T103" s="2">
        <v>0</v>
      </c>
      <c r="U103" s="2">
        <v>28</v>
      </c>
      <c r="V103" s="3">
        <v>8603</v>
      </c>
      <c r="W103" s="3">
        <v>0</v>
      </c>
      <c r="X103" s="3">
        <v>3441</v>
      </c>
      <c r="Y103" s="3">
        <v>0</v>
      </c>
      <c r="Z103" s="3">
        <v>1600</v>
      </c>
      <c r="AA103" s="3">
        <v>0</v>
      </c>
      <c r="AB103" s="3">
        <v>0</v>
      </c>
      <c r="AC103" s="3">
        <v>0</v>
      </c>
      <c r="AD103" s="3">
        <v>1250</v>
      </c>
      <c r="AE103" s="3">
        <v>0</v>
      </c>
      <c r="AF103" s="3">
        <v>4106</v>
      </c>
      <c r="AG103" s="3">
        <v>0</v>
      </c>
      <c r="AH103" s="3">
        <v>0</v>
      </c>
      <c r="AI103" s="3">
        <v>0</v>
      </c>
      <c r="AJ103" s="3">
        <v>0</v>
      </c>
      <c r="AK103" s="3">
        <v>19000</v>
      </c>
      <c r="AL103" s="3">
        <v>1032</v>
      </c>
      <c r="AM103" s="3">
        <v>0</v>
      </c>
      <c r="AN103" s="3">
        <v>0</v>
      </c>
      <c r="AO103" s="3">
        <v>0</v>
      </c>
      <c r="AP103" s="3">
        <v>0</v>
      </c>
      <c r="AQ103" s="3">
        <v>1032</v>
      </c>
      <c r="AR103" s="3">
        <v>17968</v>
      </c>
    </row>
    <row r="104" spans="1:44" ht="24.95" customHeight="1" x14ac:dyDescent="0.25">
      <c r="A104" s="83">
        <v>42794</v>
      </c>
      <c r="B104" s="2">
        <f t="shared" si="1"/>
        <v>100</v>
      </c>
      <c r="C104" s="2" t="s">
        <v>645</v>
      </c>
      <c r="D104" s="2" t="s">
        <v>646</v>
      </c>
      <c r="E104" s="22" t="s">
        <v>615</v>
      </c>
      <c r="F104" s="2" t="s">
        <v>0</v>
      </c>
      <c r="G104" s="2" t="s">
        <v>594</v>
      </c>
      <c r="H104" s="2" t="s">
        <v>290</v>
      </c>
      <c r="J104" s="2" t="s">
        <v>647</v>
      </c>
      <c r="K104" s="2" t="s">
        <v>648</v>
      </c>
      <c r="L104" s="2" t="s">
        <v>967</v>
      </c>
      <c r="M104" s="2" t="s">
        <v>1154</v>
      </c>
      <c r="N104" s="83">
        <v>42331</v>
      </c>
      <c r="O104" s="83">
        <v>30756</v>
      </c>
      <c r="P104" s="83"/>
      <c r="Q104" s="2">
        <v>1</v>
      </c>
      <c r="R104" s="2">
        <v>28</v>
      </c>
      <c r="S104" s="2">
        <v>0</v>
      </c>
      <c r="T104" s="2">
        <v>0</v>
      </c>
      <c r="U104" s="2">
        <v>28</v>
      </c>
      <c r="V104" s="3">
        <v>11767</v>
      </c>
      <c r="W104" s="3">
        <v>0</v>
      </c>
      <c r="X104" s="3">
        <v>4707</v>
      </c>
      <c r="Y104" s="3">
        <v>0</v>
      </c>
      <c r="Z104" s="3">
        <v>1600</v>
      </c>
      <c r="AA104" s="3">
        <v>0</v>
      </c>
      <c r="AB104" s="3">
        <v>0</v>
      </c>
      <c r="AC104" s="3">
        <v>0</v>
      </c>
      <c r="AD104" s="3">
        <v>1250</v>
      </c>
      <c r="AE104" s="3">
        <v>0</v>
      </c>
      <c r="AF104" s="3">
        <v>7052</v>
      </c>
      <c r="AG104" s="3">
        <v>0</v>
      </c>
      <c r="AH104" s="3">
        <v>0</v>
      </c>
      <c r="AI104" s="3">
        <v>0</v>
      </c>
      <c r="AJ104" s="3">
        <v>0</v>
      </c>
      <c r="AK104" s="3">
        <v>26376</v>
      </c>
      <c r="AL104" s="3">
        <v>1412</v>
      </c>
      <c r="AM104" s="3">
        <v>0</v>
      </c>
      <c r="AN104" s="3">
        <v>0</v>
      </c>
      <c r="AO104" s="3">
        <v>0</v>
      </c>
      <c r="AP104" s="3">
        <v>0</v>
      </c>
      <c r="AQ104" s="3">
        <v>1412</v>
      </c>
      <c r="AR104" s="3">
        <v>24964</v>
      </c>
    </row>
    <row r="105" spans="1:44" ht="24.95" customHeight="1" x14ac:dyDescent="0.25">
      <c r="A105" s="83">
        <v>42794</v>
      </c>
      <c r="B105" s="2">
        <f t="shared" si="1"/>
        <v>101</v>
      </c>
      <c r="C105" s="2" t="s">
        <v>649</v>
      </c>
      <c r="D105" s="2" t="s">
        <v>650</v>
      </c>
      <c r="E105" s="22" t="s">
        <v>651</v>
      </c>
      <c r="F105" s="2" t="s">
        <v>0</v>
      </c>
      <c r="G105" s="2" t="s">
        <v>58</v>
      </c>
      <c r="H105" s="2" t="s">
        <v>290</v>
      </c>
      <c r="J105" s="2" t="s">
        <v>652</v>
      </c>
      <c r="K105" s="2" t="s">
        <v>653</v>
      </c>
      <c r="L105" s="2" t="s">
        <v>968</v>
      </c>
      <c r="M105" s="2" t="s">
        <v>1155</v>
      </c>
      <c r="N105" s="83">
        <v>42332</v>
      </c>
      <c r="O105" s="83">
        <v>31778</v>
      </c>
      <c r="P105" s="83"/>
      <c r="Q105" s="2">
        <v>1</v>
      </c>
      <c r="R105" s="2">
        <v>28</v>
      </c>
      <c r="S105" s="2">
        <v>0</v>
      </c>
      <c r="T105" s="2">
        <v>0</v>
      </c>
      <c r="U105" s="2">
        <v>28</v>
      </c>
      <c r="V105" s="3">
        <v>20000</v>
      </c>
      <c r="W105" s="3">
        <v>0</v>
      </c>
      <c r="X105" s="3">
        <v>8000</v>
      </c>
      <c r="Y105" s="3">
        <v>0</v>
      </c>
      <c r="Z105" s="3">
        <v>1600</v>
      </c>
      <c r="AA105" s="3">
        <v>0</v>
      </c>
      <c r="AB105" s="3">
        <v>0</v>
      </c>
      <c r="AC105" s="3">
        <v>0</v>
      </c>
      <c r="AD105" s="3">
        <v>1250</v>
      </c>
      <c r="AE105" s="3">
        <v>0</v>
      </c>
      <c r="AF105" s="3">
        <v>14672</v>
      </c>
      <c r="AG105" s="3">
        <v>0</v>
      </c>
      <c r="AH105" s="3">
        <v>0</v>
      </c>
      <c r="AI105" s="3">
        <v>0</v>
      </c>
      <c r="AJ105" s="3">
        <v>0</v>
      </c>
      <c r="AK105" s="3">
        <v>45522</v>
      </c>
      <c r="AL105" s="3">
        <v>2400</v>
      </c>
      <c r="AM105" s="3">
        <v>0</v>
      </c>
      <c r="AN105" s="3">
        <v>0</v>
      </c>
      <c r="AO105" s="3">
        <v>0</v>
      </c>
      <c r="AP105" s="3">
        <v>0</v>
      </c>
      <c r="AQ105" s="3">
        <v>2400</v>
      </c>
      <c r="AR105" s="3">
        <v>43122</v>
      </c>
    </row>
    <row r="106" spans="1:44" ht="24.95" customHeight="1" x14ac:dyDescent="0.25">
      <c r="A106" s="83">
        <v>42794</v>
      </c>
      <c r="B106" s="2">
        <f t="shared" si="1"/>
        <v>102</v>
      </c>
      <c r="C106" s="2" t="s">
        <v>654</v>
      </c>
      <c r="D106" s="2" t="s">
        <v>655</v>
      </c>
      <c r="E106" s="22" t="s">
        <v>611</v>
      </c>
      <c r="F106" s="2" t="s">
        <v>0</v>
      </c>
      <c r="G106" s="2" t="s">
        <v>594</v>
      </c>
      <c r="H106" s="2" t="s">
        <v>290</v>
      </c>
      <c r="J106" s="2" t="s">
        <v>656</v>
      </c>
      <c r="L106" s="2" t="s">
        <v>969</v>
      </c>
      <c r="M106" s="2" t="s">
        <v>1156</v>
      </c>
      <c r="N106" s="83">
        <v>42343</v>
      </c>
      <c r="O106" s="83">
        <v>34460</v>
      </c>
      <c r="P106" s="83"/>
      <c r="Q106" s="2">
        <v>1</v>
      </c>
      <c r="R106" s="2">
        <v>28</v>
      </c>
      <c r="S106" s="2">
        <v>0</v>
      </c>
      <c r="T106" s="2">
        <v>0</v>
      </c>
      <c r="U106" s="2">
        <v>28</v>
      </c>
      <c r="V106" s="3">
        <v>8603</v>
      </c>
      <c r="W106" s="3">
        <v>0</v>
      </c>
      <c r="X106" s="3">
        <v>3441</v>
      </c>
      <c r="Y106" s="3">
        <v>0</v>
      </c>
      <c r="Z106" s="3">
        <v>1600</v>
      </c>
      <c r="AA106" s="3">
        <v>0</v>
      </c>
      <c r="AB106" s="3">
        <v>0</v>
      </c>
      <c r="AC106" s="3">
        <v>0</v>
      </c>
      <c r="AD106" s="3">
        <v>1250</v>
      </c>
      <c r="AE106" s="3">
        <v>0</v>
      </c>
      <c r="AF106" s="3">
        <v>4106</v>
      </c>
      <c r="AG106" s="3">
        <v>0</v>
      </c>
      <c r="AH106" s="3">
        <v>0</v>
      </c>
      <c r="AI106" s="3">
        <v>0</v>
      </c>
      <c r="AJ106" s="3">
        <v>0</v>
      </c>
      <c r="AK106" s="3">
        <v>19000</v>
      </c>
      <c r="AL106" s="3">
        <v>1032</v>
      </c>
      <c r="AM106" s="3">
        <v>0</v>
      </c>
      <c r="AN106" s="3">
        <v>0</v>
      </c>
      <c r="AO106" s="3">
        <v>0</v>
      </c>
      <c r="AP106" s="3">
        <v>0</v>
      </c>
      <c r="AQ106" s="3">
        <v>1032</v>
      </c>
      <c r="AR106" s="3">
        <v>17968</v>
      </c>
    </row>
    <row r="107" spans="1:44" ht="24.95" customHeight="1" x14ac:dyDescent="0.25">
      <c r="A107" s="83">
        <v>42794</v>
      </c>
      <c r="B107" s="2">
        <f t="shared" si="1"/>
        <v>103</v>
      </c>
      <c r="C107" s="2" t="s">
        <v>657</v>
      </c>
      <c r="D107" s="2" t="s">
        <v>658</v>
      </c>
      <c r="E107" s="22" t="s">
        <v>248</v>
      </c>
      <c r="F107" s="2" t="s">
        <v>0</v>
      </c>
      <c r="G107" s="2" t="s">
        <v>659</v>
      </c>
      <c r="H107" s="2" t="s">
        <v>39</v>
      </c>
      <c r="J107" s="2" t="s">
        <v>660</v>
      </c>
      <c r="K107" s="2" t="s">
        <v>661</v>
      </c>
      <c r="L107" s="2" t="s">
        <v>970</v>
      </c>
      <c r="M107" s="2" t="s">
        <v>1157</v>
      </c>
      <c r="N107" s="83">
        <v>42353</v>
      </c>
      <c r="O107" s="83">
        <v>28827</v>
      </c>
      <c r="P107" s="83"/>
      <c r="Q107" s="2">
        <v>1</v>
      </c>
      <c r="R107" s="2">
        <v>28</v>
      </c>
      <c r="S107" s="2">
        <v>0</v>
      </c>
      <c r="T107" s="2">
        <v>0</v>
      </c>
      <c r="U107" s="2">
        <v>28</v>
      </c>
      <c r="V107" s="3">
        <v>40825</v>
      </c>
      <c r="W107" s="3">
        <v>0</v>
      </c>
      <c r="X107" s="3">
        <v>16330</v>
      </c>
      <c r="Y107" s="3">
        <v>0</v>
      </c>
      <c r="Z107" s="3">
        <v>1600</v>
      </c>
      <c r="AA107" s="3">
        <v>0</v>
      </c>
      <c r="AB107" s="3">
        <v>0</v>
      </c>
      <c r="AC107" s="3">
        <v>0</v>
      </c>
      <c r="AD107" s="3">
        <v>1250</v>
      </c>
      <c r="AE107" s="3">
        <v>0</v>
      </c>
      <c r="AF107" s="3">
        <v>33679</v>
      </c>
      <c r="AG107" s="3">
        <v>0</v>
      </c>
      <c r="AH107" s="3">
        <v>0</v>
      </c>
      <c r="AI107" s="3">
        <v>0</v>
      </c>
      <c r="AJ107" s="3">
        <v>0</v>
      </c>
      <c r="AK107" s="3">
        <v>93684</v>
      </c>
      <c r="AL107" s="3">
        <v>4899</v>
      </c>
      <c r="AM107" s="3">
        <v>0</v>
      </c>
      <c r="AN107" s="3">
        <v>10376</v>
      </c>
      <c r="AO107" s="3">
        <v>0</v>
      </c>
      <c r="AP107" s="3">
        <v>0</v>
      </c>
      <c r="AQ107" s="3">
        <v>15275</v>
      </c>
      <c r="AR107" s="3">
        <v>78409</v>
      </c>
    </row>
    <row r="108" spans="1:44" ht="24.95" customHeight="1" x14ac:dyDescent="0.25">
      <c r="A108" s="83">
        <v>42794</v>
      </c>
      <c r="B108" s="2">
        <f t="shared" si="1"/>
        <v>104</v>
      </c>
      <c r="C108" s="2" t="s">
        <v>667</v>
      </c>
      <c r="D108" s="2" t="s">
        <v>668</v>
      </c>
      <c r="E108" s="22" t="s">
        <v>669</v>
      </c>
      <c r="F108" s="2" t="s">
        <v>0</v>
      </c>
      <c r="G108" s="2" t="s">
        <v>38</v>
      </c>
      <c r="H108" s="2" t="s">
        <v>290</v>
      </c>
      <c r="J108" s="2" t="s">
        <v>670</v>
      </c>
      <c r="K108" s="2" t="s">
        <v>671</v>
      </c>
      <c r="L108" s="2" t="s">
        <v>971</v>
      </c>
      <c r="M108" s="2" t="s">
        <v>1158</v>
      </c>
      <c r="N108" s="83">
        <v>42364</v>
      </c>
      <c r="O108" s="83">
        <v>22283</v>
      </c>
      <c r="P108" s="83"/>
      <c r="Q108" s="2">
        <v>1</v>
      </c>
      <c r="R108" s="2">
        <v>28</v>
      </c>
      <c r="S108" s="2">
        <v>0</v>
      </c>
      <c r="T108" s="2">
        <v>0</v>
      </c>
      <c r="U108" s="2">
        <v>28</v>
      </c>
      <c r="V108" s="3">
        <v>206667</v>
      </c>
      <c r="W108" s="3">
        <v>0</v>
      </c>
      <c r="X108" s="3">
        <v>82667</v>
      </c>
      <c r="Y108" s="3">
        <v>0</v>
      </c>
      <c r="Z108" s="3">
        <v>1600</v>
      </c>
      <c r="AA108" s="3">
        <v>0</v>
      </c>
      <c r="AB108" s="3">
        <v>0</v>
      </c>
      <c r="AC108" s="3">
        <v>0</v>
      </c>
      <c r="AD108" s="3">
        <v>1250</v>
      </c>
      <c r="AE108" s="3">
        <v>0</v>
      </c>
      <c r="AF108" s="3">
        <v>184397</v>
      </c>
      <c r="AG108" s="3">
        <v>0</v>
      </c>
      <c r="AH108" s="3">
        <v>0</v>
      </c>
      <c r="AI108" s="3">
        <v>0</v>
      </c>
      <c r="AJ108" s="3">
        <v>0</v>
      </c>
      <c r="AK108" s="3">
        <v>476581</v>
      </c>
      <c r="AL108" s="3">
        <v>24800</v>
      </c>
      <c r="AM108" s="3">
        <v>0</v>
      </c>
      <c r="AN108" s="3">
        <v>129527</v>
      </c>
      <c r="AO108" s="3">
        <v>0</v>
      </c>
      <c r="AP108" s="3">
        <v>940</v>
      </c>
      <c r="AQ108" s="3">
        <v>155267</v>
      </c>
      <c r="AR108" s="3">
        <v>321314</v>
      </c>
    </row>
    <row r="109" spans="1:44" ht="24.95" customHeight="1" x14ac:dyDescent="0.25">
      <c r="A109" s="83">
        <v>42794</v>
      </c>
      <c r="B109" s="2">
        <f t="shared" si="1"/>
        <v>105</v>
      </c>
      <c r="C109" s="2" t="s">
        <v>672</v>
      </c>
      <c r="D109" s="2" t="s">
        <v>673</v>
      </c>
      <c r="E109" s="22" t="s">
        <v>674</v>
      </c>
      <c r="F109" s="2" t="s">
        <v>0</v>
      </c>
      <c r="G109" s="2" t="s">
        <v>109</v>
      </c>
      <c r="H109" s="2" t="s">
        <v>39</v>
      </c>
      <c r="J109" s="2" t="s">
        <v>675</v>
      </c>
      <c r="K109" s="2" t="s">
        <v>676</v>
      </c>
      <c r="L109" s="2" t="s">
        <v>972</v>
      </c>
      <c r="M109" s="2" t="s">
        <v>1159</v>
      </c>
      <c r="N109" s="83">
        <v>42373</v>
      </c>
      <c r="O109" s="83">
        <v>30507</v>
      </c>
      <c r="P109" s="83"/>
      <c r="Q109" s="2">
        <v>1</v>
      </c>
      <c r="R109" s="2">
        <v>28</v>
      </c>
      <c r="S109" s="2">
        <v>0</v>
      </c>
      <c r="T109" s="2">
        <v>0</v>
      </c>
      <c r="U109" s="2">
        <v>28</v>
      </c>
      <c r="V109" s="3">
        <v>20000</v>
      </c>
      <c r="W109" s="3">
        <v>0</v>
      </c>
      <c r="X109" s="3">
        <v>8000</v>
      </c>
      <c r="Y109" s="3">
        <v>0</v>
      </c>
      <c r="Z109" s="3">
        <v>1600</v>
      </c>
      <c r="AA109" s="3">
        <v>0</v>
      </c>
      <c r="AB109" s="3">
        <v>0</v>
      </c>
      <c r="AC109" s="3">
        <v>0</v>
      </c>
      <c r="AD109" s="3">
        <v>1250</v>
      </c>
      <c r="AE109" s="3">
        <v>0</v>
      </c>
      <c r="AF109" s="3">
        <v>14672</v>
      </c>
      <c r="AG109" s="3">
        <v>0</v>
      </c>
      <c r="AH109" s="3">
        <v>0</v>
      </c>
      <c r="AI109" s="3">
        <v>0</v>
      </c>
      <c r="AJ109" s="3">
        <v>0</v>
      </c>
      <c r="AK109" s="3">
        <v>45522</v>
      </c>
      <c r="AL109" s="3">
        <v>2400</v>
      </c>
      <c r="AM109" s="3">
        <v>200</v>
      </c>
      <c r="AN109" s="3">
        <v>1970</v>
      </c>
      <c r="AO109" s="3">
        <v>360</v>
      </c>
      <c r="AP109" s="3">
        <v>1130</v>
      </c>
      <c r="AQ109" s="3">
        <v>6060</v>
      </c>
      <c r="AR109" s="3">
        <v>39462</v>
      </c>
    </row>
    <row r="110" spans="1:44" ht="24.95" customHeight="1" x14ac:dyDescent="0.25">
      <c r="A110" s="83">
        <v>42794</v>
      </c>
      <c r="B110" s="2">
        <f t="shared" si="1"/>
        <v>106</v>
      </c>
      <c r="C110" s="2" t="s">
        <v>677</v>
      </c>
      <c r="D110" s="2" t="s">
        <v>678</v>
      </c>
      <c r="E110" s="22" t="s">
        <v>679</v>
      </c>
      <c r="F110" s="2" t="s">
        <v>0</v>
      </c>
      <c r="G110" s="2" t="s">
        <v>52</v>
      </c>
      <c r="H110" s="2" t="s">
        <v>290</v>
      </c>
      <c r="J110" s="2" t="s">
        <v>680</v>
      </c>
      <c r="K110" s="2" t="s">
        <v>681</v>
      </c>
      <c r="L110" s="2" t="s">
        <v>973</v>
      </c>
      <c r="M110" s="2" t="s">
        <v>1160</v>
      </c>
      <c r="N110" s="83">
        <v>42430</v>
      </c>
      <c r="O110" s="83">
        <v>32575</v>
      </c>
      <c r="P110" s="83"/>
      <c r="Q110" s="2">
        <v>1</v>
      </c>
      <c r="R110" s="2">
        <v>28</v>
      </c>
      <c r="S110" s="2">
        <v>0</v>
      </c>
      <c r="T110" s="2">
        <v>0</v>
      </c>
      <c r="U110" s="2">
        <v>28</v>
      </c>
      <c r="V110" s="3">
        <v>22067</v>
      </c>
      <c r="W110" s="3">
        <v>0</v>
      </c>
      <c r="X110" s="3">
        <v>8827</v>
      </c>
      <c r="Y110" s="3">
        <v>0</v>
      </c>
      <c r="Z110" s="3">
        <v>1600</v>
      </c>
      <c r="AA110" s="3">
        <v>0</v>
      </c>
      <c r="AB110" s="3">
        <v>0</v>
      </c>
      <c r="AC110" s="3">
        <v>0</v>
      </c>
      <c r="AD110" s="3">
        <v>1250</v>
      </c>
      <c r="AE110" s="3">
        <v>0</v>
      </c>
      <c r="AF110" s="3">
        <v>16305</v>
      </c>
      <c r="AG110" s="3">
        <v>0</v>
      </c>
      <c r="AH110" s="3">
        <v>0</v>
      </c>
      <c r="AI110" s="3">
        <v>0</v>
      </c>
      <c r="AJ110" s="3">
        <v>0</v>
      </c>
      <c r="AK110" s="3">
        <v>50049</v>
      </c>
      <c r="AL110" s="3">
        <v>2648</v>
      </c>
      <c r="AM110" s="3">
        <v>0</v>
      </c>
      <c r="AN110" s="3">
        <v>1049</v>
      </c>
      <c r="AO110" s="3">
        <v>0</v>
      </c>
      <c r="AP110" s="3">
        <v>0</v>
      </c>
      <c r="AQ110" s="3">
        <v>3697</v>
      </c>
      <c r="AR110" s="3">
        <v>46352</v>
      </c>
    </row>
    <row r="111" spans="1:44" ht="24.95" customHeight="1" x14ac:dyDescent="0.25">
      <c r="A111" s="83">
        <v>42794</v>
      </c>
      <c r="B111" s="2">
        <f t="shared" si="1"/>
        <v>107</v>
      </c>
      <c r="C111" s="2" t="s">
        <v>682</v>
      </c>
      <c r="D111" s="2" t="s">
        <v>683</v>
      </c>
      <c r="E111" s="22" t="s">
        <v>438</v>
      </c>
      <c r="F111" s="2" t="s">
        <v>0</v>
      </c>
      <c r="G111" s="2" t="s">
        <v>109</v>
      </c>
      <c r="H111" s="2" t="s">
        <v>290</v>
      </c>
      <c r="J111" s="2" t="s">
        <v>684</v>
      </c>
      <c r="K111" s="2" t="s">
        <v>685</v>
      </c>
      <c r="L111" s="2" t="s">
        <v>974</v>
      </c>
      <c r="M111" s="2" t="s">
        <v>1161</v>
      </c>
      <c r="N111" s="83">
        <v>42431</v>
      </c>
      <c r="O111" s="83">
        <v>32947</v>
      </c>
      <c r="P111" s="83"/>
      <c r="Q111" s="2">
        <v>1</v>
      </c>
      <c r="R111" s="2">
        <v>28</v>
      </c>
      <c r="S111" s="2">
        <v>0</v>
      </c>
      <c r="T111" s="2">
        <v>0</v>
      </c>
      <c r="U111" s="2">
        <v>28</v>
      </c>
      <c r="V111" s="3">
        <v>14333</v>
      </c>
      <c r="W111" s="3">
        <v>0</v>
      </c>
      <c r="X111" s="3">
        <v>5733</v>
      </c>
      <c r="Y111" s="3">
        <v>0</v>
      </c>
      <c r="Z111" s="3">
        <v>1600</v>
      </c>
      <c r="AA111" s="3">
        <v>0</v>
      </c>
      <c r="AB111" s="3">
        <v>0</v>
      </c>
      <c r="AC111" s="3">
        <v>0</v>
      </c>
      <c r="AD111" s="3">
        <v>1250</v>
      </c>
      <c r="AE111" s="3">
        <v>0</v>
      </c>
      <c r="AF111" s="3">
        <v>9392</v>
      </c>
      <c r="AG111" s="3">
        <v>0</v>
      </c>
      <c r="AH111" s="3">
        <v>0</v>
      </c>
      <c r="AI111" s="3">
        <v>0</v>
      </c>
      <c r="AJ111" s="3">
        <v>0</v>
      </c>
      <c r="AK111" s="3">
        <v>32308</v>
      </c>
      <c r="AL111" s="3">
        <v>1720</v>
      </c>
      <c r="AM111" s="3">
        <v>0</v>
      </c>
      <c r="AN111" s="3">
        <v>0</v>
      </c>
      <c r="AO111" s="3">
        <v>0</v>
      </c>
      <c r="AP111" s="3">
        <v>0</v>
      </c>
      <c r="AQ111" s="3">
        <v>1720</v>
      </c>
      <c r="AR111" s="3">
        <v>30588</v>
      </c>
    </row>
    <row r="112" spans="1:44" ht="24.95" customHeight="1" x14ac:dyDescent="0.25">
      <c r="A112" s="83">
        <v>42794</v>
      </c>
      <c r="B112" s="2">
        <f t="shared" si="1"/>
        <v>108</v>
      </c>
      <c r="C112" s="2" t="s">
        <v>686</v>
      </c>
      <c r="D112" s="2" t="s">
        <v>687</v>
      </c>
      <c r="E112" s="22" t="s">
        <v>259</v>
      </c>
      <c r="F112" s="2" t="s">
        <v>0</v>
      </c>
      <c r="G112" s="2" t="s">
        <v>52</v>
      </c>
      <c r="H112" s="2" t="s">
        <v>290</v>
      </c>
      <c r="J112" s="2" t="s">
        <v>688</v>
      </c>
      <c r="K112" s="2" t="s">
        <v>689</v>
      </c>
      <c r="L112" s="2" t="s">
        <v>975</v>
      </c>
      <c r="M112" s="2" t="s">
        <v>1162</v>
      </c>
      <c r="N112" s="83">
        <v>42432</v>
      </c>
      <c r="O112" s="83">
        <v>31295</v>
      </c>
      <c r="P112" s="83"/>
      <c r="Q112" s="2">
        <v>1</v>
      </c>
      <c r="R112" s="2">
        <v>28</v>
      </c>
      <c r="S112" s="2">
        <v>0</v>
      </c>
      <c r="T112" s="2">
        <v>0</v>
      </c>
      <c r="U112" s="2">
        <v>28</v>
      </c>
      <c r="V112" s="3">
        <v>21667</v>
      </c>
      <c r="W112" s="3">
        <v>0</v>
      </c>
      <c r="X112" s="3">
        <v>8667</v>
      </c>
      <c r="Y112" s="3">
        <v>0</v>
      </c>
      <c r="Z112" s="3">
        <v>1600</v>
      </c>
      <c r="AA112" s="3">
        <v>0</v>
      </c>
      <c r="AB112" s="3">
        <v>0</v>
      </c>
      <c r="AC112" s="3">
        <v>0</v>
      </c>
      <c r="AD112" s="3">
        <v>1250</v>
      </c>
      <c r="AE112" s="3">
        <v>0</v>
      </c>
      <c r="AF112" s="3">
        <v>15933</v>
      </c>
      <c r="AG112" s="3">
        <v>0</v>
      </c>
      <c r="AH112" s="3">
        <v>0</v>
      </c>
      <c r="AI112" s="3">
        <v>0</v>
      </c>
      <c r="AJ112" s="3">
        <v>0</v>
      </c>
      <c r="AK112" s="3">
        <v>49117</v>
      </c>
      <c r="AL112" s="3">
        <v>2600</v>
      </c>
      <c r="AM112" s="3">
        <v>0</v>
      </c>
      <c r="AN112" s="3">
        <v>1190</v>
      </c>
      <c r="AO112" s="3">
        <v>0</v>
      </c>
      <c r="AP112" s="3">
        <v>0</v>
      </c>
      <c r="AQ112" s="3">
        <v>3790</v>
      </c>
      <c r="AR112" s="3">
        <v>45327</v>
      </c>
    </row>
    <row r="113" spans="1:44" ht="24.95" customHeight="1" x14ac:dyDescent="0.25">
      <c r="A113" s="83">
        <v>42794</v>
      </c>
      <c r="B113" s="2">
        <f t="shared" si="1"/>
        <v>109</v>
      </c>
      <c r="C113" s="2" t="s">
        <v>690</v>
      </c>
      <c r="D113" s="2" t="s">
        <v>691</v>
      </c>
      <c r="E113" s="22" t="s">
        <v>692</v>
      </c>
      <c r="F113" s="2" t="s">
        <v>0</v>
      </c>
      <c r="G113" s="2" t="s">
        <v>76</v>
      </c>
      <c r="H113" s="2" t="s">
        <v>290</v>
      </c>
      <c r="J113" s="2" t="s">
        <v>697</v>
      </c>
      <c r="K113" s="2" t="s">
        <v>693</v>
      </c>
      <c r="L113" s="2" t="s">
        <v>976</v>
      </c>
      <c r="M113" s="2" t="s">
        <v>1163</v>
      </c>
      <c r="N113" s="83">
        <v>42480</v>
      </c>
      <c r="O113" s="83">
        <v>28729</v>
      </c>
      <c r="P113" s="83"/>
      <c r="Q113" s="2">
        <v>1</v>
      </c>
      <c r="R113" s="2">
        <v>28</v>
      </c>
      <c r="S113" s="2">
        <v>0</v>
      </c>
      <c r="T113" s="2">
        <v>0</v>
      </c>
      <c r="U113" s="2">
        <v>28</v>
      </c>
      <c r="V113" s="3">
        <v>41667</v>
      </c>
      <c r="W113" s="3">
        <v>0</v>
      </c>
      <c r="X113" s="3">
        <v>16667</v>
      </c>
      <c r="Y113" s="3">
        <v>0</v>
      </c>
      <c r="Z113" s="3">
        <v>1600</v>
      </c>
      <c r="AA113" s="3">
        <v>0</v>
      </c>
      <c r="AB113" s="3">
        <v>0</v>
      </c>
      <c r="AC113" s="3">
        <v>0</v>
      </c>
      <c r="AD113" s="3">
        <v>1250</v>
      </c>
      <c r="AE113" s="3">
        <v>0</v>
      </c>
      <c r="AF113" s="3">
        <v>34463</v>
      </c>
      <c r="AG113" s="3">
        <v>0</v>
      </c>
      <c r="AH113" s="3">
        <v>0</v>
      </c>
      <c r="AI113" s="3">
        <v>0</v>
      </c>
      <c r="AJ113" s="3">
        <v>0</v>
      </c>
      <c r="AK113" s="3">
        <v>95647</v>
      </c>
      <c r="AL113" s="3">
        <v>5000</v>
      </c>
      <c r="AM113" s="3">
        <v>0</v>
      </c>
      <c r="AN113" s="3">
        <v>20704</v>
      </c>
      <c r="AO113" s="3">
        <v>0</v>
      </c>
      <c r="AP113" s="3">
        <v>940</v>
      </c>
      <c r="AQ113" s="3">
        <v>26644</v>
      </c>
      <c r="AR113" s="3">
        <v>69003</v>
      </c>
    </row>
    <row r="114" spans="1:44" ht="24.95" customHeight="1" x14ac:dyDescent="0.25">
      <c r="A114" s="83">
        <v>42794</v>
      </c>
      <c r="B114" s="2">
        <f t="shared" si="1"/>
        <v>110</v>
      </c>
      <c r="C114" s="2" t="s">
        <v>698</v>
      </c>
      <c r="D114" s="2" t="s">
        <v>699</v>
      </c>
      <c r="E114" s="22" t="s">
        <v>611</v>
      </c>
      <c r="F114" s="2" t="s">
        <v>0</v>
      </c>
      <c r="G114" s="2" t="s">
        <v>132</v>
      </c>
      <c r="H114" s="2" t="s">
        <v>290</v>
      </c>
      <c r="I114" s="2" t="s">
        <v>716</v>
      </c>
      <c r="J114" s="2" t="s">
        <v>700</v>
      </c>
      <c r="K114" s="2" t="s">
        <v>701</v>
      </c>
      <c r="L114" s="2" t="s">
        <v>977</v>
      </c>
      <c r="M114" s="2" t="s">
        <v>1164</v>
      </c>
      <c r="N114" s="83">
        <v>42501</v>
      </c>
      <c r="O114" s="83">
        <v>32982</v>
      </c>
      <c r="P114" s="83"/>
      <c r="Q114" s="2">
        <v>1</v>
      </c>
      <c r="R114" s="2">
        <v>28</v>
      </c>
      <c r="S114" s="2">
        <v>0</v>
      </c>
      <c r="T114" s="2">
        <v>0</v>
      </c>
      <c r="U114" s="2">
        <v>28</v>
      </c>
      <c r="V114" s="3">
        <v>10000</v>
      </c>
      <c r="W114" s="3">
        <v>0</v>
      </c>
      <c r="X114" s="3">
        <v>4000</v>
      </c>
      <c r="Y114" s="3">
        <v>0</v>
      </c>
      <c r="Z114" s="3">
        <v>1600</v>
      </c>
      <c r="AA114" s="3">
        <v>0</v>
      </c>
      <c r="AB114" s="3">
        <v>0</v>
      </c>
      <c r="AC114" s="3">
        <v>0</v>
      </c>
      <c r="AD114" s="3">
        <v>1250</v>
      </c>
      <c r="AE114" s="3">
        <v>0</v>
      </c>
      <c r="AF114" s="3">
        <v>5407</v>
      </c>
      <c r="AG114" s="3">
        <v>0</v>
      </c>
      <c r="AH114" s="3">
        <v>0</v>
      </c>
      <c r="AI114" s="3">
        <v>0</v>
      </c>
      <c r="AJ114" s="3">
        <v>0</v>
      </c>
      <c r="AK114" s="3">
        <v>22257</v>
      </c>
      <c r="AL114" s="3">
        <v>1200</v>
      </c>
      <c r="AM114" s="3">
        <v>0</v>
      </c>
      <c r="AN114" s="3">
        <v>0</v>
      </c>
      <c r="AO114" s="3">
        <v>0</v>
      </c>
      <c r="AP114" s="3">
        <v>0</v>
      </c>
      <c r="AQ114" s="3">
        <v>1200</v>
      </c>
      <c r="AR114" s="3">
        <v>21057</v>
      </c>
    </row>
    <row r="115" spans="1:44" ht="24.95" customHeight="1" x14ac:dyDescent="0.25">
      <c r="A115" s="83">
        <v>42794</v>
      </c>
      <c r="B115" s="2">
        <f t="shared" si="1"/>
        <v>111</v>
      </c>
      <c r="C115" s="2" t="s">
        <v>702</v>
      </c>
      <c r="D115" s="2" t="s">
        <v>703</v>
      </c>
      <c r="E115" s="22" t="s">
        <v>611</v>
      </c>
      <c r="F115" s="2" t="s">
        <v>0</v>
      </c>
      <c r="G115" s="2" t="s">
        <v>132</v>
      </c>
      <c r="H115" s="2" t="s">
        <v>290</v>
      </c>
      <c r="I115" s="2" t="s">
        <v>716</v>
      </c>
      <c r="J115" s="2" t="s">
        <v>704</v>
      </c>
      <c r="K115" s="2" t="s">
        <v>705</v>
      </c>
      <c r="L115" s="2" t="s">
        <v>978</v>
      </c>
      <c r="M115" s="2" t="s">
        <v>1165</v>
      </c>
      <c r="N115" s="83">
        <v>42501</v>
      </c>
      <c r="O115" s="83">
        <v>33745</v>
      </c>
      <c r="P115" s="83"/>
      <c r="Q115" s="2">
        <v>1</v>
      </c>
      <c r="R115" s="2">
        <v>28</v>
      </c>
      <c r="S115" s="2">
        <v>0</v>
      </c>
      <c r="T115" s="2">
        <v>0</v>
      </c>
      <c r="U115" s="2">
        <v>28</v>
      </c>
      <c r="V115" s="3">
        <v>10000</v>
      </c>
      <c r="W115" s="3">
        <v>0</v>
      </c>
      <c r="X115" s="3">
        <v>4000</v>
      </c>
      <c r="Y115" s="3">
        <v>0</v>
      </c>
      <c r="Z115" s="3">
        <v>1600</v>
      </c>
      <c r="AA115" s="3">
        <v>0</v>
      </c>
      <c r="AB115" s="3">
        <v>0</v>
      </c>
      <c r="AC115" s="3">
        <v>0</v>
      </c>
      <c r="AD115" s="3">
        <v>1250</v>
      </c>
      <c r="AE115" s="3">
        <v>0</v>
      </c>
      <c r="AF115" s="3">
        <v>5407</v>
      </c>
      <c r="AG115" s="3">
        <v>0</v>
      </c>
      <c r="AH115" s="3">
        <v>0</v>
      </c>
      <c r="AI115" s="3">
        <v>0</v>
      </c>
      <c r="AJ115" s="3">
        <v>0</v>
      </c>
      <c r="AK115" s="3">
        <v>22257</v>
      </c>
      <c r="AL115" s="3">
        <v>1200</v>
      </c>
      <c r="AM115" s="3">
        <v>0</v>
      </c>
      <c r="AN115" s="3">
        <v>0</v>
      </c>
      <c r="AO115" s="3">
        <v>0</v>
      </c>
      <c r="AP115" s="3">
        <v>0</v>
      </c>
      <c r="AQ115" s="3">
        <v>1200</v>
      </c>
      <c r="AR115" s="3">
        <v>21057</v>
      </c>
    </row>
    <row r="116" spans="1:44" ht="24.95" customHeight="1" x14ac:dyDescent="0.25">
      <c r="A116" s="83">
        <v>42794</v>
      </c>
      <c r="B116" s="2">
        <f t="shared" si="1"/>
        <v>112</v>
      </c>
      <c r="C116" s="2" t="s">
        <v>706</v>
      </c>
      <c r="D116" s="2" t="s">
        <v>707</v>
      </c>
      <c r="E116" s="22" t="s">
        <v>708</v>
      </c>
      <c r="F116" s="2" t="s">
        <v>0</v>
      </c>
      <c r="G116" s="2" t="s">
        <v>709</v>
      </c>
      <c r="H116" s="2" t="s">
        <v>290</v>
      </c>
      <c r="I116" s="2" t="s">
        <v>716</v>
      </c>
      <c r="J116" s="2" t="s">
        <v>717</v>
      </c>
      <c r="N116" s="83">
        <v>42504</v>
      </c>
      <c r="O116" s="83">
        <v>35758</v>
      </c>
      <c r="P116" s="83"/>
      <c r="Q116" s="2">
        <v>1</v>
      </c>
      <c r="R116" s="2">
        <v>28</v>
      </c>
      <c r="S116" s="2">
        <v>0</v>
      </c>
      <c r="T116" s="2">
        <v>0</v>
      </c>
      <c r="U116" s="2">
        <v>28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18000</v>
      </c>
      <c r="AG116" s="3">
        <v>0</v>
      </c>
      <c r="AH116" s="3">
        <v>0</v>
      </c>
      <c r="AI116" s="3">
        <v>0</v>
      </c>
      <c r="AJ116" s="3">
        <v>0</v>
      </c>
      <c r="AK116" s="3">
        <v>18000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18000</v>
      </c>
    </row>
    <row r="117" spans="1:44" ht="24.95" customHeight="1" x14ac:dyDescent="0.25">
      <c r="A117" s="83">
        <v>42794</v>
      </c>
      <c r="B117" s="2">
        <f t="shared" si="1"/>
        <v>113</v>
      </c>
      <c r="C117" s="2" t="s">
        <v>719</v>
      </c>
      <c r="D117" s="2" t="s">
        <v>720</v>
      </c>
      <c r="E117" s="22" t="s">
        <v>721</v>
      </c>
      <c r="F117" s="2" t="s">
        <v>0</v>
      </c>
      <c r="G117" s="2" t="s">
        <v>82</v>
      </c>
      <c r="H117" s="2" t="s">
        <v>290</v>
      </c>
      <c r="I117" s="2" t="s">
        <v>593</v>
      </c>
      <c r="J117" s="2" t="s">
        <v>741</v>
      </c>
      <c r="K117" s="2" t="s">
        <v>722</v>
      </c>
      <c r="L117" s="2" t="s">
        <v>979</v>
      </c>
      <c r="M117" s="2" t="s">
        <v>1166</v>
      </c>
      <c r="N117" s="83">
        <v>42517</v>
      </c>
      <c r="O117" s="83">
        <v>26908</v>
      </c>
      <c r="P117" s="83"/>
      <c r="Q117" s="2">
        <v>1</v>
      </c>
      <c r="R117" s="2">
        <v>28</v>
      </c>
      <c r="S117" s="2">
        <v>0</v>
      </c>
      <c r="T117" s="2">
        <v>0</v>
      </c>
      <c r="U117" s="2">
        <v>28</v>
      </c>
      <c r="V117" s="3">
        <v>63333</v>
      </c>
      <c r="W117" s="3">
        <v>0</v>
      </c>
      <c r="X117" s="3">
        <v>25333</v>
      </c>
      <c r="Y117" s="3">
        <v>0</v>
      </c>
      <c r="Z117" s="3">
        <v>1600</v>
      </c>
      <c r="AA117" s="3">
        <v>0</v>
      </c>
      <c r="AB117" s="3">
        <v>0</v>
      </c>
      <c r="AC117" s="3">
        <v>0</v>
      </c>
      <c r="AD117" s="3">
        <v>1250</v>
      </c>
      <c r="AE117" s="3">
        <v>0</v>
      </c>
      <c r="AF117" s="3">
        <v>52764</v>
      </c>
      <c r="AG117" s="3">
        <v>0</v>
      </c>
      <c r="AH117" s="3">
        <v>0</v>
      </c>
      <c r="AI117" s="3">
        <v>0</v>
      </c>
      <c r="AJ117" s="3">
        <v>0</v>
      </c>
      <c r="AK117" s="3">
        <v>144280</v>
      </c>
      <c r="AL117" s="3">
        <v>7600</v>
      </c>
      <c r="AM117" s="3">
        <v>0</v>
      </c>
      <c r="AN117" s="3">
        <v>390</v>
      </c>
      <c r="AO117" s="3">
        <v>0</v>
      </c>
      <c r="AP117" s="3">
        <v>0</v>
      </c>
      <c r="AQ117" s="3">
        <v>7990</v>
      </c>
      <c r="AR117" s="3">
        <v>136290</v>
      </c>
    </row>
    <row r="118" spans="1:44" ht="24.95" customHeight="1" x14ac:dyDescent="0.25">
      <c r="A118" s="83">
        <v>42794</v>
      </c>
      <c r="B118" s="2">
        <f t="shared" si="1"/>
        <v>114</v>
      </c>
      <c r="C118" s="2" t="s">
        <v>723</v>
      </c>
      <c r="D118" s="2" t="s">
        <v>724</v>
      </c>
      <c r="E118" s="22" t="s">
        <v>725</v>
      </c>
      <c r="F118" s="2" t="s">
        <v>0</v>
      </c>
      <c r="G118" s="2" t="s">
        <v>132</v>
      </c>
      <c r="H118" s="2" t="s">
        <v>290</v>
      </c>
      <c r="I118" s="2" t="s">
        <v>716</v>
      </c>
      <c r="J118" s="2" t="s">
        <v>742</v>
      </c>
      <c r="K118" s="2" t="s">
        <v>726</v>
      </c>
      <c r="L118" s="2" t="s">
        <v>980</v>
      </c>
      <c r="M118" s="2" t="s">
        <v>1167</v>
      </c>
      <c r="N118" s="83">
        <v>42527</v>
      </c>
      <c r="O118" s="83">
        <v>22832</v>
      </c>
      <c r="P118" s="83"/>
      <c r="Q118" s="2">
        <v>1</v>
      </c>
      <c r="R118" s="2">
        <v>28</v>
      </c>
      <c r="S118" s="2">
        <v>0</v>
      </c>
      <c r="T118" s="2">
        <v>0</v>
      </c>
      <c r="U118" s="2">
        <v>28</v>
      </c>
      <c r="V118" s="3">
        <v>15067</v>
      </c>
      <c r="W118" s="3">
        <v>0</v>
      </c>
      <c r="X118" s="3">
        <v>6027</v>
      </c>
      <c r="Y118" s="3">
        <v>0</v>
      </c>
      <c r="Z118" s="3">
        <v>1600</v>
      </c>
      <c r="AA118" s="3">
        <v>0</v>
      </c>
      <c r="AB118" s="3">
        <v>0</v>
      </c>
      <c r="AC118" s="3">
        <v>0</v>
      </c>
      <c r="AD118" s="3">
        <v>1250</v>
      </c>
      <c r="AE118" s="3">
        <v>0</v>
      </c>
      <c r="AF118" s="3">
        <v>10128</v>
      </c>
      <c r="AG118" s="3">
        <v>0</v>
      </c>
      <c r="AH118" s="3">
        <v>0</v>
      </c>
      <c r="AI118" s="3">
        <v>0</v>
      </c>
      <c r="AJ118" s="3">
        <v>0</v>
      </c>
      <c r="AK118" s="3">
        <v>34072</v>
      </c>
      <c r="AL118" s="3">
        <v>1808</v>
      </c>
      <c r="AM118" s="3">
        <v>0</v>
      </c>
      <c r="AN118" s="3">
        <v>0</v>
      </c>
      <c r="AO118" s="3">
        <v>0</v>
      </c>
      <c r="AP118" s="3">
        <v>0</v>
      </c>
      <c r="AQ118" s="3">
        <v>1808</v>
      </c>
      <c r="AR118" s="3">
        <v>32264</v>
      </c>
    </row>
    <row r="119" spans="1:44" ht="24.95" customHeight="1" x14ac:dyDescent="0.25">
      <c r="A119" s="83">
        <v>42794</v>
      </c>
      <c r="B119" s="2">
        <f t="shared" si="1"/>
        <v>115</v>
      </c>
      <c r="C119" s="2" t="s">
        <v>730</v>
      </c>
      <c r="D119" s="2" t="s">
        <v>731</v>
      </c>
      <c r="E119" s="22" t="s">
        <v>270</v>
      </c>
      <c r="F119" s="2" t="s">
        <v>0</v>
      </c>
      <c r="G119" s="2" t="s">
        <v>76</v>
      </c>
      <c r="H119" s="2" t="s">
        <v>290</v>
      </c>
      <c r="I119" s="2" t="s">
        <v>716</v>
      </c>
      <c r="J119" s="2" t="s">
        <v>744</v>
      </c>
      <c r="K119" s="2" t="s">
        <v>732</v>
      </c>
      <c r="L119" s="2" t="s">
        <v>982</v>
      </c>
      <c r="M119" s="2" t="s">
        <v>1168</v>
      </c>
      <c r="N119" s="83">
        <v>42535</v>
      </c>
      <c r="O119" s="83">
        <v>30783</v>
      </c>
      <c r="P119" s="83"/>
      <c r="Q119" s="2">
        <v>1</v>
      </c>
      <c r="R119" s="2">
        <v>28</v>
      </c>
      <c r="S119" s="2">
        <v>0</v>
      </c>
      <c r="T119" s="2">
        <v>0</v>
      </c>
      <c r="U119" s="2">
        <v>28</v>
      </c>
      <c r="V119" s="3">
        <v>41667</v>
      </c>
      <c r="W119" s="3">
        <v>0</v>
      </c>
      <c r="X119" s="3">
        <v>16667</v>
      </c>
      <c r="Y119" s="3">
        <v>0</v>
      </c>
      <c r="Z119" s="3">
        <v>1600</v>
      </c>
      <c r="AA119" s="3">
        <v>0</v>
      </c>
      <c r="AB119" s="3">
        <v>0</v>
      </c>
      <c r="AC119" s="3">
        <v>0</v>
      </c>
      <c r="AD119" s="3">
        <v>1250</v>
      </c>
      <c r="AE119" s="3">
        <v>0</v>
      </c>
      <c r="AF119" s="3">
        <v>34463</v>
      </c>
      <c r="AG119" s="3">
        <v>0</v>
      </c>
      <c r="AH119" s="3">
        <v>0</v>
      </c>
      <c r="AI119" s="3">
        <v>0</v>
      </c>
      <c r="AJ119" s="3">
        <v>0</v>
      </c>
      <c r="AK119" s="3">
        <v>95647</v>
      </c>
      <c r="AL119" s="3">
        <v>5000</v>
      </c>
      <c r="AM119" s="3">
        <v>0</v>
      </c>
      <c r="AN119" s="3">
        <v>30444</v>
      </c>
      <c r="AO119" s="3">
        <v>0</v>
      </c>
      <c r="AP119" s="3">
        <v>3760</v>
      </c>
      <c r="AQ119" s="3">
        <v>39204</v>
      </c>
      <c r="AR119" s="3">
        <v>56443</v>
      </c>
    </row>
    <row r="120" spans="1:44" ht="24.95" customHeight="1" x14ac:dyDescent="0.25">
      <c r="A120" s="83">
        <v>42794</v>
      </c>
      <c r="B120" s="2">
        <f t="shared" si="1"/>
        <v>116</v>
      </c>
      <c r="C120" s="2" t="s">
        <v>745</v>
      </c>
      <c r="D120" s="2" t="s">
        <v>746</v>
      </c>
      <c r="E120" s="22" t="s">
        <v>70</v>
      </c>
      <c r="F120" s="2" t="s">
        <v>0</v>
      </c>
      <c r="H120" s="2" t="s">
        <v>290</v>
      </c>
      <c r="J120" s="2" t="s">
        <v>747</v>
      </c>
      <c r="K120" s="2" t="s">
        <v>748</v>
      </c>
      <c r="L120" s="2" t="s">
        <v>983</v>
      </c>
      <c r="M120" s="2" t="s">
        <v>1169</v>
      </c>
      <c r="N120" s="83">
        <v>42556</v>
      </c>
      <c r="O120" s="83">
        <v>31560</v>
      </c>
      <c r="P120" s="83"/>
      <c r="Q120" s="2">
        <v>1</v>
      </c>
      <c r="R120" s="2">
        <v>28</v>
      </c>
      <c r="S120" s="2">
        <v>0</v>
      </c>
      <c r="T120" s="2">
        <v>0</v>
      </c>
      <c r="U120" s="2">
        <v>28</v>
      </c>
      <c r="V120" s="3">
        <v>25000</v>
      </c>
      <c r="W120" s="3">
        <v>0</v>
      </c>
      <c r="X120" s="3">
        <v>10000</v>
      </c>
      <c r="Y120" s="3">
        <v>0</v>
      </c>
      <c r="Z120" s="3">
        <v>1600</v>
      </c>
      <c r="AA120" s="3">
        <v>0</v>
      </c>
      <c r="AB120" s="3">
        <v>0</v>
      </c>
      <c r="AC120" s="3">
        <v>0</v>
      </c>
      <c r="AD120" s="3">
        <v>1250</v>
      </c>
      <c r="AE120" s="3">
        <v>0</v>
      </c>
      <c r="AF120" s="3">
        <v>19040</v>
      </c>
      <c r="AG120" s="3">
        <v>0</v>
      </c>
      <c r="AH120" s="3">
        <v>0</v>
      </c>
      <c r="AI120" s="3">
        <v>0</v>
      </c>
      <c r="AJ120" s="3">
        <v>0</v>
      </c>
      <c r="AK120" s="3">
        <v>56890</v>
      </c>
      <c r="AL120" s="3">
        <v>3000</v>
      </c>
      <c r="AM120" s="3">
        <v>0</v>
      </c>
      <c r="AN120" s="3">
        <v>0</v>
      </c>
      <c r="AO120" s="3">
        <v>0</v>
      </c>
      <c r="AP120" s="3">
        <v>0</v>
      </c>
      <c r="AQ120" s="3">
        <v>3000</v>
      </c>
      <c r="AR120" s="3">
        <v>53890</v>
      </c>
    </row>
    <row r="121" spans="1:44" ht="24.95" customHeight="1" x14ac:dyDescent="0.25">
      <c r="A121" s="83">
        <v>42794</v>
      </c>
      <c r="B121" s="2">
        <f t="shared" si="1"/>
        <v>117</v>
      </c>
      <c r="C121" s="2" t="s">
        <v>749</v>
      </c>
      <c r="D121" s="2" t="s">
        <v>750</v>
      </c>
      <c r="E121" s="22" t="s">
        <v>751</v>
      </c>
      <c r="F121" s="2" t="s">
        <v>0</v>
      </c>
      <c r="H121" s="2" t="s">
        <v>39</v>
      </c>
      <c r="J121" s="2" t="s">
        <v>752</v>
      </c>
      <c r="K121" s="2" t="s">
        <v>753</v>
      </c>
      <c r="L121" s="2" t="s">
        <v>984</v>
      </c>
      <c r="M121" s="2" t="s">
        <v>985</v>
      </c>
      <c r="N121" s="83">
        <v>42559</v>
      </c>
      <c r="O121" s="83">
        <v>27200</v>
      </c>
      <c r="P121" s="83"/>
      <c r="Q121" s="2">
        <v>1</v>
      </c>
      <c r="R121" s="2">
        <v>28</v>
      </c>
      <c r="S121" s="2">
        <v>0</v>
      </c>
      <c r="T121" s="2">
        <v>0</v>
      </c>
      <c r="U121" s="2">
        <v>28</v>
      </c>
      <c r="V121" s="3">
        <v>46667</v>
      </c>
      <c r="W121" s="3">
        <v>0</v>
      </c>
      <c r="X121" s="3">
        <v>18667</v>
      </c>
      <c r="Y121" s="3">
        <v>0</v>
      </c>
      <c r="Z121" s="3">
        <v>1600</v>
      </c>
      <c r="AA121" s="3">
        <v>0</v>
      </c>
      <c r="AB121" s="3">
        <v>0</v>
      </c>
      <c r="AC121" s="3">
        <v>0</v>
      </c>
      <c r="AD121" s="3">
        <v>1250</v>
      </c>
      <c r="AE121" s="3">
        <v>0</v>
      </c>
      <c r="AF121" s="3">
        <v>37647</v>
      </c>
      <c r="AG121" s="3">
        <v>0</v>
      </c>
      <c r="AH121" s="3">
        <v>0</v>
      </c>
      <c r="AI121" s="3">
        <v>729</v>
      </c>
      <c r="AJ121" s="3">
        <v>0</v>
      </c>
      <c r="AK121" s="3">
        <v>106560</v>
      </c>
      <c r="AL121" s="3">
        <v>5600</v>
      </c>
      <c r="AM121" s="3">
        <v>200</v>
      </c>
      <c r="AN121" s="3">
        <v>13081</v>
      </c>
      <c r="AO121" s="3">
        <v>360</v>
      </c>
      <c r="AP121" s="3">
        <v>3760</v>
      </c>
      <c r="AQ121" s="3">
        <v>23001</v>
      </c>
      <c r="AR121" s="3">
        <v>83559</v>
      </c>
    </row>
    <row r="122" spans="1:44" ht="24.95" customHeight="1" x14ac:dyDescent="0.25">
      <c r="A122" s="83">
        <v>42794</v>
      </c>
      <c r="B122" s="2">
        <f t="shared" si="1"/>
        <v>118</v>
      </c>
      <c r="C122" s="2" t="s">
        <v>1116</v>
      </c>
      <c r="D122" s="2" t="s">
        <v>1170</v>
      </c>
      <c r="E122" s="22" t="s">
        <v>1118</v>
      </c>
      <c r="F122" s="2" t="s">
        <v>0</v>
      </c>
      <c r="G122" s="2" t="s">
        <v>76</v>
      </c>
      <c r="H122" s="2" t="s">
        <v>39</v>
      </c>
      <c r="J122" s="2" t="s">
        <v>1119</v>
      </c>
      <c r="K122" s="2" t="s">
        <v>1120</v>
      </c>
      <c r="M122" s="2" t="s">
        <v>1121</v>
      </c>
      <c r="N122" s="83">
        <v>40441</v>
      </c>
      <c r="O122" s="83">
        <v>29997</v>
      </c>
      <c r="P122" s="83"/>
      <c r="Q122" s="2">
        <v>1</v>
      </c>
      <c r="R122" s="2">
        <v>28</v>
      </c>
      <c r="S122" s="2">
        <v>0</v>
      </c>
      <c r="T122" s="2">
        <v>0</v>
      </c>
      <c r="U122" s="2">
        <v>28</v>
      </c>
      <c r="V122" s="3">
        <v>32940</v>
      </c>
      <c r="W122" s="3">
        <v>0</v>
      </c>
      <c r="X122" s="3">
        <v>13176</v>
      </c>
      <c r="Y122" s="3">
        <v>0</v>
      </c>
      <c r="Z122" s="3">
        <v>0</v>
      </c>
      <c r="AA122" s="3">
        <v>0</v>
      </c>
      <c r="AB122" s="3">
        <v>2700</v>
      </c>
      <c r="AC122" s="3">
        <v>0</v>
      </c>
      <c r="AD122" s="3">
        <v>1250</v>
      </c>
      <c r="AE122" s="3">
        <v>0</v>
      </c>
      <c r="AF122" s="3">
        <v>25160</v>
      </c>
      <c r="AG122" s="3">
        <v>0</v>
      </c>
      <c r="AH122" s="3">
        <v>0</v>
      </c>
      <c r="AI122" s="3">
        <v>0</v>
      </c>
      <c r="AJ122" s="3">
        <v>0</v>
      </c>
      <c r="AK122" s="3">
        <v>75226</v>
      </c>
      <c r="AL122" s="3">
        <v>3953</v>
      </c>
      <c r="AM122" s="3">
        <v>0</v>
      </c>
      <c r="AN122" s="3">
        <v>5754</v>
      </c>
      <c r="AO122" s="3">
        <v>0</v>
      </c>
      <c r="AP122" s="3">
        <v>1880</v>
      </c>
      <c r="AQ122" s="3">
        <v>11587</v>
      </c>
      <c r="AR122" s="3">
        <v>63639</v>
      </c>
    </row>
    <row r="123" spans="1:44" ht="24.95" customHeight="1" thickBot="1" x14ac:dyDescent="0.3"/>
    <row r="124" spans="1:44" ht="24.95" customHeight="1" thickBot="1" x14ac:dyDescent="0.3">
      <c r="A124" s="84"/>
      <c r="B124" s="85"/>
      <c r="C124" s="85"/>
      <c r="D124" s="85" t="s">
        <v>694</v>
      </c>
      <c r="E124" s="86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7">
        <f>SUM(V5:V123)</f>
        <v>2590461</v>
      </c>
      <c r="W124" s="87">
        <f t="shared" ref="W124:AR124" si="2">SUM(W5:W123)</f>
        <v>0</v>
      </c>
      <c r="X124" s="87">
        <f>SUM(X5:X123)</f>
        <v>1036184</v>
      </c>
      <c r="Y124" s="87">
        <f t="shared" si="2"/>
        <v>0</v>
      </c>
      <c r="Z124" s="87">
        <f t="shared" si="2"/>
        <v>127057</v>
      </c>
      <c r="AA124" s="87">
        <f t="shared" si="2"/>
        <v>0</v>
      </c>
      <c r="AB124" s="87">
        <f t="shared" si="2"/>
        <v>93536</v>
      </c>
      <c r="AC124" s="87">
        <f t="shared" si="2"/>
        <v>0</v>
      </c>
      <c r="AD124" s="87">
        <f t="shared" si="2"/>
        <v>142567</v>
      </c>
      <c r="AE124" s="87">
        <f t="shared" si="2"/>
        <v>0</v>
      </c>
      <c r="AF124" s="87">
        <f t="shared" si="2"/>
        <v>1904900</v>
      </c>
      <c r="AG124" s="87">
        <f t="shared" si="2"/>
        <v>0</v>
      </c>
      <c r="AH124" s="87">
        <f t="shared" si="2"/>
        <v>5200</v>
      </c>
      <c r="AI124" s="87">
        <f t="shared" si="2"/>
        <v>729</v>
      </c>
      <c r="AJ124" s="87">
        <f t="shared" si="2"/>
        <v>29610</v>
      </c>
      <c r="AK124" s="87">
        <f t="shared" si="2"/>
        <v>5930244</v>
      </c>
      <c r="AL124" s="87">
        <f t="shared" si="2"/>
        <v>310847</v>
      </c>
      <c r="AM124" s="87">
        <f t="shared" si="2"/>
        <v>600</v>
      </c>
      <c r="AN124" s="87">
        <f t="shared" si="2"/>
        <v>549344</v>
      </c>
      <c r="AO124" s="87">
        <f t="shared" si="2"/>
        <v>1080</v>
      </c>
      <c r="AP124" s="87">
        <f t="shared" si="2"/>
        <v>37250</v>
      </c>
      <c r="AQ124" s="87">
        <f t="shared" si="2"/>
        <v>899121</v>
      </c>
      <c r="AR124" s="88">
        <f t="shared" si="2"/>
        <v>5031123</v>
      </c>
    </row>
    <row r="125" spans="1:44" ht="24.95" customHeight="1" x14ac:dyDescent="0.25"/>
  </sheetData>
  <autoFilter ref="A4:AS122"/>
  <printOptions gridLines="1"/>
  <pageMargins left="0.31496062992125984" right="0.31496062992125984" top="0.55118110236220474" bottom="0.55118110236220474" header="0.31496062992125984" footer="0.31496062992125984"/>
  <pageSetup paperSize="9" scale="61" fitToHeight="0" orientation="landscape" horizontalDpi="300" verticalDpi="300" r:id="rId1"/>
  <headerFooter>
    <oddHeader>&amp;C&amp;F&amp;R&amp;A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32"/>
  <sheetViews>
    <sheetView workbookViewId="0">
      <pane xSplit="3" ySplit="4" topLeftCell="D94" activePane="bottomRight" state="frozen"/>
      <selection pane="topRight" activeCell="D1" sqref="D1"/>
      <selection pane="bottomLeft" activeCell="A5" sqref="A5"/>
      <selection pane="bottomRight" activeCell="T96" sqref="T96"/>
    </sheetView>
  </sheetViews>
  <sheetFormatPr defaultRowHeight="15" x14ac:dyDescent="0.25"/>
  <cols>
    <col min="1" max="1" width="9.28515625" bestFit="1" customWidth="1"/>
    <col min="2" max="2" width="12.42578125" customWidth="1"/>
    <col min="3" max="3" width="28.85546875" bestFit="1" customWidth="1"/>
    <col min="4" max="4" width="26.140625" style="1" customWidth="1"/>
    <col min="5" max="5" width="30.28515625" hidden="1" customWidth="1"/>
    <col min="6" max="6" width="8" hidden="1" customWidth="1"/>
    <col min="7" max="7" width="14.28515625" hidden="1" customWidth="1"/>
    <col min="8" max="8" width="12.7109375" hidden="1" customWidth="1"/>
    <col min="9" max="9" width="18.5703125" hidden="1" customWidth="1"/>
    <col min="10" max="10" width="13.7109375" hidden="1" customWidth="1"/>
    <col min="11" max="11" width="17.85546875" hidden="1" customWidth="1"/>
    <col min="12" max="12" width="14.28515625" hidden="1" customWidth="1"/>
    <col min="13" max="16" width="6" hidden="1" customWidth="1"/>
    <col min="17" max="17" width="12.85546875" hidden="1" customWidth="1"/>
    <col min="18" max="18" width="4.42578125" hidden="1" customWidth="1"/>
    <col min="19" max="19" width="9.140625" hidden="1" customWidth="1"/>
    <col min="20" max="20" width="4.5703125" customWidth="1"/>
    <col min="21" max="21" width="10.5703125" style="23" bestFit="1" customWidth="1"/>
    <col min="22" max="22" width="12.140625" style="23" customWidth="1"/>
    <col min="23" max="23" width="10.5703125" style="23" bestFit="1" customWidth="1"/>
    <col min="24" max="24" width="10.7109375" style="23" hidden="1" customWidth="1"/>
    <col min="25" max="25" width="9" style="23" bestFit="1" customWidth="1"/>
    <col min="26" max="26" width="12.28515625" style="23" hidden="1" customWidth="1"/>
    <col min="27" max="27" width="9" style="23" bestFit="1" customWidth="1"/>
    <col min="28" max="28" width="13.7109375" style="23" hidden="1" customWidth="1"/>
    <col min="29" max="29" width="8.7109375" style="23" customWidth="1"/>
    <col min="30" max="30" width="11.140625" style="23" hidden="1" customWidth="1"/>
    <col min="31" max="31" width="10.28515625" style="23" customWidth="1"/>
    <col min="32" max="32" width="13.85546875" style="23" hidden="1" customWidth="1"/>
    <col min="33" max="33" width="8" style="23" bestFit="1" customWidth="1"/>
    <col min="34" max="34" width="6.85546875" style="23" customWidth="1"/>
    <col min="35" max="35" width="10.5703125" style="23" customWidth="1"/>
    <col min="36" max="36" width="9" style="23" bestFit="1" customWidth="1"/>
    <col min="37" max="37" width="5.42578125" style="23" bestFit="1" customWidth="1"/>
    <col min="38" max="38" width="9" style="23" bestFit="1" customWidth="1"/>
    <col min="39" max="39" width="7.140625" style="23" customWidth="1"/>
    <col min="40" max="40" width="8.140625" style="23" customWidth="1"/>
    <col min="41" max="41" width="10.42578125" style="23" customWidth="1"/>
    <col min="42" max="42" width="10.5703125" style="23" customWidth="1"/>
    <col min="254" max="254" width="9.28515625" bestFit="1" customWidth="1"/>
    <col min="255" max="255" width="12.42578125" customWidth="1"/>
    <col min="256" max="256" width="28.85546875" bestFit="1" customWidth="1"/>
    <col min="257" max="257" width="26.140625" customWidth="1"/>
    <col min="258" max="275" width="0" hidden="1" customWidth="1"/>
    <col min="276" max="276" width="4.5703125" customWidth="1"/>
    <col min="277" max="277" width="10.5703125" bestFit="1" customWidth="1"/>
    <col min="278" max="278" width="0" hidden="1" customWidth="1"/>
    <col min="279" max="279" width="10.5703125" bestFit="1" customWidth="1"/>
    <col min="280" max="280" width="0" hidden="1" customWidth="1"/>
    <col min="281" max="281" width="9" bestFit="1" customWidth="1"/>
    <col min="282" max="282" width="0" hidden="1" customWidth="1"/>
    <col min="283" max="283" width="9" bestFit="1" customWidth="1"/>
    <col min="284" max="284" width="0" hidden="1" customWidth="1"/>
    <col min="285" max="285" width="8.7109375" customWidth="1"/>
    <col min="286" max="286" width="0" hidden="1" customWidth="1"/>
    <col min="287" max="287" width="10.28515625" customWidth="1"/>
    <col min="288" max="288" width="0" hidden="1" customWidth="1"/>
    <col min="289" max="289" width="8" bestFit="1" customWidth="1"/>
    <col min="290" max="290" width="6.85546875" customWidth="1"/>
    <col min="291" max="291" width="10.5703125" customWidth="1"/>
    <col min="292" max="292" width="9" bestFit="1" customWidth="1"/>
    <col min="293" max="293" width="5.42578125" bestFit="1" customWidth="1"/>
    <col min="294" max="294" width="9" bestFit="1" customWidth="1"/>
    <col min="295" max="295" width="7.140625" customWidth="1"/>
    <col min="296" max="296" width="8.140625" customWidth="1"/>
    <col min="297" max="297" width="10.42578125" customWidth="1"/>
    <col min="298" max="298" width="10.5703125" customWidth="1"/>
    <col min="510" max="510" width="9.28515625" bestFit="1" customWidth="1"/>
    <col min="511" max="511" width="12.42578125" customWidth="1"/>
    <col min="512" max="512" width="28.85546875" bestFit="1" customWidth="1"/>
    <col min="513" max="513" width="26.140625" customWidth="1"/>
    <col min="514" max="531" width="0" hidden="1" customWidth="1"/>
    <col min="532" max="532" width="4.5703125" customWidth="1"/>
    <col min="533" max="533" width="10.5703125" bestFit="1" customWidth="1"/>
    <col min="534" max="534" width="0" hidden="1" customWidth="1"/>
    <col min="535" max="535" width="10.5703125" bestFit="1" customWidth="1"/>
    <col min="536" max="536" width="0" hidden="1" customWidth="1"/>
    <col min="537" max="537" width="9" bestFit="1" customWidth="1"/>
    <col min="538" max="538" width="0" hidden="1" customWidth="1"/>
    <col min="539" max="539" width="9" bestFit="1" customWidth="1"/>
    <col min="540" max="540" width="0" hidden="1" customWidth="1"/>
    <col min="541" max="541" width="8.7109375" customWidth="1"/>
    <col min="542" max="542" width="0" hidden="1" customWidth="1"/>
    <col min="543" max="543" width="10.28515625" customWidth="1"/>
    <col min="544" max="544" width="0" hidden="1" customWidth="1"/>
    <col min="545" max="545" width="8" bestFit="1" customWidth="1"/>
    <col min="546" max="546" width="6.85546875" customWidth="1"/>
    <col min="547" max="547" width="10.5703125" customWidth="1"/>
    <col min="548" max="548" width="9" bestFit="1" customWidth="1"/>
    <col min="549" max="549" width="5.42578125" bestFit="1" customWidth="1"/>
    <col min="550" max="550" width="9" bestFit="1" customWidth="1"/>
    <col min="551" max="551" width="7.140625" customWidth="1"/>
    <col min="552" max="552" width="8.140625" customWidth="1"/>
    <col min="553" max="553" width="10.42578125" customWidth="1"/>
    <col min="554" max="554" width="10.5703125" customWidth="1"/>
    <col min="766" max="766" width="9.28515625" bestFit="1" customWidth="1"/>
    <col min="767" max="767" width="12.42578125" customWidth="1"/>
    <col min="768" max="768" width="28.85546875" bestFit="1" customWidth="1"/>
    <col min="769" max="769" width="26.140625" customWidth="1"/>
    <col min="770" max="787" width="0" hidden="1" customWidth="1"/>
    <col min="788" max="788" width="4.5703125" customWidth="1"/>
    <col min="789" max="789" width="10.5703125" bestFit="1" customWidth="1"/>
    <col min="790" max="790" width="0" hidden="1" customWidth="1"/>
    <col min="791" max="791" width="10.5703125" bestFit="1" customWidth="1"/>
    <col min="792" max="792" width="0" hidden="1" customWidth="1"/>
    <col min="793" max="793" width="9" bestFit="1" customWidth="1"/>
    <col min="794" max="794" width="0" hidden="1" customWidth="1"/>
    <col min="795" max="795" width="9" bestFit="1" customWidth="1"/>
    <col min="796" max="796" width="0" hidden="1" customWidth="1"/>
    <col min="797" max="797" width="8.7109375" customWidth="1"/>
    <col min="798" max="798" width="0" hidden="1" customWidth="1"/>
    <col min="799" max="799" width="10.28515625" customWidth="1"/>
    <col min="800" max="800" width="0" hidden="1" customWidth="1"/>
    <col min="801" max="801" width="8" bestFit="1" customWidth="1"/>
    <col min="802" max="802" width="6.85546875" customWidth="1"/>
    <col min="803" max="803" width="10.5703125" customWidth="1"/>
    <col min="804" max="804" width="9" bestFit="1" customWidth="1"/>
    <col min="805" max="805" width="5.42578125" bestFit="1" customWidth="1"/>
    <col min="806" max="806" width="9" bestFit="1" customWidth="1"/>
    <col min="807" max="807" width="7.140625" customWidth="1"/>
    <col min="808" max="808" width="8.140625" customWidth="1"/>
    <col min="809" max="809" width="10.42578125" customWidth="1"/>
    <col min="810" max="810" width="10.5703125" customWidth="1"/>
    <col min="1022" max="1022" width="9.28515625" bestFit="1" customWidth="1"/>
    <col min="1023" max="1023" width="12.42578125" customWidth="1"/>
    <col min="1024" max="1024" width="28.85546875" bestFit="1" customWidth="1"/>
    <col min="1025" max="1025" width="26.140625" customWidth="1"/>
    <col min="1026" max="1043" width="0" hidden="1" customWidth="1"/>
    <col min="1044" max="1044" width="4.5703125" customWidth="1"/>
    <col min="1045" max="1045" width="10.5703125" bestFit="1" customWidth="1"/>
    <col min="1046" max="1046" width="0" hidden="1" customWidth="1"/>
    <col min="1047" max="1047" width="10.5703125" bestFit="1" customWidth="1"/>
    <col min="1048" max="1048" width="0" hidden="1" customWidth="1"/>
    <col min="1049" max="1049" width="9" bestFit="1" customWidth="1"/>
    <col min="1050" max="1050" width="0" hidden="1" customWidth="1"/>
    <col min="1051" max="1051" width="9" bestFit="1" customWidth="1"/>
    <col min="1052" max="1052" width="0" hidden="1" customWidth="1"/>
    <col min="1053" max="1053" width="8.7109375" customWidth="1"/>
    <col min="1054" max="1054" width="0" hidden="1" customWidth="1"/>
    <col min="1055" max="1055" width="10.28515625" customWidth="1"/>
    <col min="1056" max="1056" width="0" hidden="1" customWidth="1"/>
    <col min="1057" max="1057" width="8" bestFit="1" customWidth="1"/>
    <col min="1058" max="1058" width="6.85546875" customWidth="1"/>
    <col min="1059" max="1059" width="10.5703125" customWidth="1"/>
    <col min="1060" max="1060" width="9" bestFit="1" customWidth="1"/>
    <col min="1061" max="1061" width="5.42578125" bestFit="1" customWidth="1"/>
    <col min="1062" max="1062" width="9" bestFit="1" customWidth="1"/>
    <col min="1063" max="1063" width="7.140625" customWidth="1"/>
    <col min="1064" max="1064" width="8.140625" customWidth="1"/>
    <col min="1065" max="1065" width="10.42578125" customWidth="1"/>
    <col min="1066" max="1066" width="10.5703125" customWidth="1"/>
    <col min="1278" max="1278" width="9.28515625" bestFit="1" customWidth="1"/>
    <col min="1279" max="1279" width="12.42578125" customWidth="1"/>
    <col min="1280" max="1280" width="28.85546875" bestFit="1" customWidth="1"/>
    <col min="1281" max="1281" width="26.140625" customWidth="1"/>
    <col min="1282" max="1299" width="0" hidden="1" customWidth="1"/>
    <col min="1300" max="1300" width="4.5703125" customWidth="1"/>
    <col min="1301" max="1301" width="10.5703125" bestFit="1" customWidth="1"/>
    <col min="1302" max="1302" width="0" hidden="1" customWidth="1"/>
    <col min="1303" max="1303" width="10.5703125" bestFit="1" customWidth="1"/>
    <col min="1304" max="1304" width="0" hidden="1" customWidth="1"/>
    <col min="1305" max="1305" width="9" bestFit="1" customWidth="1"/>
    <col min="1306" max="1306" width="0" hidden="1" customWidth="1"/>
    <col min="1307" max="1307" width="9" bestFit="1" customWidth="1"/>
    <col min="1308" max="1308" width="0" hidden="1" customWidth="1"/>
    <col min="1309" max="1309" width="8.7109375" customWidth="1"/>
    <col min="1310" max="1310" width="0" hidden="1" customWidth="1"/>
    <col min="1311" max="1311" width="10.28515625" customWidth="1"/>
    <col min="1312" max="1312" width="0" hidden="1" customWidth="1"/>
    <col min="1313" max="1313" width="8" bestFit="1" customWidth="1"/>
    <col min="1314" max="1314" width="6.85546875" customWidth="1"/>
    <col min="1315" max="1315" width="10.5703125" customWidth="1"/>
    <col min="1316" max="1316" width="9" bestFit="1" customWidth="1"/>
    <col min="1317" max="1317" width="5.42578125" bestFit="1" customWidth="1"/>
    <col min="1318" max="1318" width="9" bestFit="1" customWidth="1"/>
    <col min="1319" max="1319" width="7.140625" customWidth="1"/>
    <col min="1320" max="1320" width="8.140625" customWidth="1"/>
    <col min="1321" max="1321" width="10.42578125" customWidth="1"/>
    <col min="1322" max="1322" width="10.5703125" customWidth="1"/>
    <col min="1534" max="1534" width="9.28515625" bestFit="1" customWidth="1"/>
    <col min="1535" max="1535" width="12.42578125" customWidth="1"/>
    <col min="1536" max="1536" width="28.85546875" bestFit="1" customWidth="1"/>
    <col min="1537" max="1537" width="26.140625" customWidth="1"/>
    <col min="1538" max="1555" width="0" hidden="1" customWidth="1"/>
    <col min="1556" max="1556" width="4.5703125" customWidth="1"/>
    <col min="1557" max="1557" width="10.5703125" bestFit="1" customWidth="1"/>
    <col min="1558" max="1558" width="0" hidden="1" customWidth="1"/>
    <col min="1559" max="1559" width="10.5703125" bestFit="1" customWidth="1"/>
    <col min="1560" max="1560" width="0" hidden="1" customWidth="1"/>
    <col min="1561" max="1561" width="9" bestFit="1" customWidth="1"/>
    <col min="1562" max="1562" width="0" hidden="1" customWidth="1"/>
    <col min="1563" max="1563" width="9" bestFit="1" customWidth="1"/>
    <col min="1564" max="1564" width="0" hidden="1" customWidth="1"/>
    <col min="1565" max="1565" width="8.7109375" customWidth="1"/>
    <col min="1566" max="1566" width="0" hidden="1" customWidth="1"/>
    <col min="1567" max="1567" width="10.28515625" customWidth="1"/>
    <col min="1568" max="1568" width="0" hidden="1" customWidth="1"/>
    <col min="1569" max="1569" width="8" bestFit="1" customWidth="1"/>
    <col min="1570" max="1570" width="6.85546875" customWidth="1"/>
    <col min="1571" max="1571" width="10.5703125" customWidth="1"/>
    <col min="1572" max="1572" width="9" bestFit="1" customWidth="1"/>
    <col min="1573" max="1573" width="5.42578125" bestFit="1" customWidth="1"/>
    <col min="1574" max="1574" width="9" bestFit="1" customWidth="1"/>
    <col min="1575" max="1575" width="7.140625" customWidth="1"/>
    <col min="1576" max="1576" width="8.140625" customWidth="1"/>
    <col min="1577" max="1577" width="10.42578125" customWidth="1"/>
    <col min="1578" max="1578" width="10.5703125" customWidth="1"/>
    <col min="1790" max="1790" width="9.28515625" bestFit="1" customWidth="1"/>
    <col min="1791" max="1791" width="12.42578125" customWidth="1"/>
    <col min="1792" max="1792" width="28.85546875" bestFit="1" customWidth="1"/>
    <col min="1793" max="1793" width="26.140625" customWidth="1"/>
    <col min="1794" max="1811" width="0" hidden="1" customWidth="1"/>
    <col min="1812" max="1812" width="4.5703125" customWidth="1"/>
    <col min="1813" max="1813" width="10.5703125" bestFit="1" customWidth="1"/>
    <col min="1814" max="1814" width="0" hidden="1" customWidth="1"/>
    <col min="1815" max="1815" width="10.5703125" bestFit="1" customWidth="1"/>
    <col min="1816" max="1816" width="0" hidden="1" customWidth="1"/>
    <col min="1817" max="1817" width="9" bestFit="1" customWidth="1"/>
    <col min="1818" max="1818" width="0" hidden="1" customWidth="1"/>
    <col min="1819" max="1819" width="9" bestFit="1" customWidth="1"/>
    <col min="1820" max="1820" width="0" hidden="1" customWidth="1"/>
    <col min="1821" max="1821" width="8.7109375" customWidth="1"/>
    <col min="1822" max="1822" width="0" hidden="1" customWidth="1"/>
    <col min="1823" max="1823" width="10.28515625" customWidth="1"/>
    <col min="1824" max="1824" width="0" hidden="1" customWidth="1"/>
    <col min="1825" max="1825" width="8" bestFit="1" customWidth="1"/>
    <col min="1826" max="1826" width="6.85546875" customWidth="1"/>
    <col min="1827" max="1827" width="10.5703125" customWidth="1"/>
    <col min="1828" max="1828" width="9" bestFit="1" customWidth="1"/>
    <col min="1829" max="1829" width="5.42578125" bestFit="1" customWidth="1"/>
    <col min="1830" max="1830" width="9" bestFit="1" customWidth="1"/>
    <col min="1831" max="1831" width="7.140625" customWidth="1"/>
    <col min="1832" max="1832" width="8.140625" customWidth="1"/>
    <col min="1833" max="1833" width="10.42578125" customWidth="1"/>
    <col min="1834" max="1834" width="10.5703125" customWidth="1"/>
    <col min="2046" max="2046" width="9.28515625" bestFit="1" customWidth="1"/>
    <col min="2047" max="2047" width="12.42578125" customWidth="1"/>
    <col min="2048" max="2048" width="28.85546875" bestFit="1" customWidth="1"/>
    <col min="2049" max="2049" width="26.140625" customWidth="1"/>
    <col min="2050" max="2067" width="0" hidden="1" customWidth="1"/>
    <col min="2068" max="2068" width="4.5703125" customWidth="1"/>
    <col min="2069" max="2069" width="10.5703125" bestFit="1" customWidth="1"/>
    <col min="2070" max="2070" width="0" hidden="1" customWidth="1"/>
    <col min="2071" max="2071" width="10.5703125" bestFit="1" customWidth="1"/>
    <col min="2072" max="2072" width="0" hidden="1" customWidth="1"/>
    <col min="2073" max="2073" width="9" bestFit="1" customWidth="1"/>
    <col min="2074" max="2074" width="0" hidden="1" customWidth="1"/>
    <col min="2075" max="2075" width="9" bestFit="1" customWidth="1"/>
    <col min="2076" max="2076" width="0" hidden="1" customWidth="1"/>
    <col min="2077" max="2077" width="8.7109375" customWidth="1"/>
    <col min="2078" max="2078" width="0" hidden="1" customWidth="1"/>
    <col min="2079" max="2079" width="10.28515625" customWidth="1"/>
    <col min="2080" max="2080" width="0" hidden="1" customWidth="1"/>
    <col min="2081" max="2081" width="8" bestFit="1" customWidth="1"/>
    <col min="2082" max="2082" width="6.85546875" customWidth="1"/>
    <col min="2083" max="2083" width="10.5703125" customWidth="1"/>
    <col min="2084" max="2084" width="9" bestFit="1" customWidth="1"/>
    <col min="2085" max="2085" width="5.42578125" bestFit="1" customWidth="1"/>
    <col min="2086" max="2086" width="9" bestFit="1" customWidth="1"/>
    <col min="2087" max="2087" width="7.140625" customWidth="1"/>
    <col min="2088" max="2088" width="8.140625" customWidth="1"/>
    <col min="2089" max="2089" width="10.42578125" customWidth="1"/>
    <col min="2090" max="2090" width="10.5703125" customWidth="1"/>
    <col min="2302" max="2302" width="9.28515625" bestFit="1" customWidth="1"/>
    <col min="2303" max="2303" width="12.42578125" customWidth="1"/>
    <col min="2304" max="2304" width="28.85546875" bestFit="1" customWidth="1"/>
    <col min="2305" max="2305" width="26.140625" customWidth="1"/>
    <col min="2306" max="2323" width="0" hidden="1" customWidth="1"/>
    <col min="2324" max="2324" width="4.5703125" customWidth="1"/>
    <col min="2325" max="2325" width="10.5703125" bestFit="1" customWidth="1"/>
    <col min="2326" max="2326" width="0" hidden="1" customWidth="1"/>
    <col min="2327" max="2327" width="10.5703125" bestFit="1" customWidth="1"/>
    <col min="2328" max="2328" width="0" hidden="1" customWidth="1"/>
    <col min="2329" max="2329" width="9" bestFit="1" customWidth="1"/>
    <col min="2330" max="2330" width="0" hidden="1" customWidth="1"/>
    <col min="2331" max="2331" width="9" bestFit="1" customWidth="1"/>
    <col min="2332" max="2332" width="0" hidden="1" customWidth="1"/>
    <col min="2333" max="2333" width="8.7109375" customWidth="1"/>
    <col min="2334" max="2334" width="0" hidden="1" customWidth="1"/>
    <col min="2335" max="2335" width="10.28515625" customWidth="1"/>
    <col min="2336" max="2336" width="0" hidden="1" customWidth="1"/>
    <col min="2337" max="2337" width="8" bestFit="1" customWidth="1"/>
    <col min="2338" max="2338" width="6.85546875" customWidth="1"/>
    <col min="2339" max="2339" width="10.5703125" customWidth="1"/>
    <col min="2340" max="2340" width="9" bestFit="1" customWidth="1"/>
    <col min="2341" max="2341" width="5.42578125" bestFit="1" customWidth="1"/>
    <col min="2342" max="2342" width="9" bestFit="1" customWidth="1"/>
    <col min="2343" max="2343" width="7.140625" customWidth="1"/>
    <col min="2344" max="2344" width="8.140625" customWidth="1"/>
    <col min="2345" max="2345" width="10.42578125" customWidth="1"/>
    <col min="2346" max="2346" width="10.5703125" customWidth="1"/>
    <col min="2558" max="2558" width="9.28515625" bestFit="1" customWidth="1"/>
    <col min="2559" max="2559" width="12.42578125" customWidth="1"/>
    <col min="2560" max="2560" width="28.85546875" bestFit="1" customWidth="1"/>
    <col min="2561" max="2561" width="26.140625" customWidth="1"/>
    <col min="2562" max="2579" width="0" hidden="1" customWidth="1"/>
    <col min="2580" max="2580" width="4.5703125" customWidth="1"/>
    <col min="2581" max="2581" width="10.5703125" bestFit="1" customWidth="1"/>
    <col min="2582" max="2582" width="0" hidden="1" customWidth="1"/>
    <col min="2583" max="2583" width="10.5703125" bestFit="1" customWidth="1"/>
    <col min="2584" max="2584" width="0" hidden="1" customWidth="1"/>
    <col min="2585" max="2585" width="9" bestFit="1" customWidth="1"/>
    <col min="2586" max="2586" width="0" hidden="1" customWidth="1"/>
    <col min="2587" max="2587" width="9" bestFit="1" customWidth="1"/>
    <col min="2588" max="2588" width="0" hidden="1" customWidth="1"/>
    <col min="2589" max="2589" width="8.7109375" customWidth="1"/>
    <col min="2590" max="2590" width="0" hidden="1" customWidth="1"/>
    <col min="2591" max="2591" width="10.28515625" customWidth="1"/>
    <col min="2592" max="2592" width="0" hidden="1" customWidth="1"/>
    <col min="2593" max="2593" width="8" bestFit="1" customWidth="1"/>
    <col min="2594" max="2594" width="6.85546875" customWidth="1"/>
    <col min="2595" max="2595" width="10.5703125" customWidth="1"/>
    <col min="2596" max="2596" width="9" bestFit="1" customWidth="1"/>
    <col min="2597" max="2597" width="5.42578125" bestFit="1" customWidth="1"/>
    <col min="2598" max="2598" width="9" bestFit="1" customWidth="1"/>
    <col min="2599" max="2599" width="7.140625" customWidth="1"/>
    <col min="2600" max="2600" width="8.140625" customWidth="1"/>
    <col min="2601" max="2601" width="10.42578125" customWidth="1"/>
    <col min="2602" max="2602" width="10.5703125" customWidth="1"/>
    <col min="2814" max="2814" width="9.28515625" bestFit="1" customWidth="1"/>
    <col min="2815" max="2815" width="12.42578125" customWidth="1"/>
    <col min="2816" max="2816" width="28.85546875" bestFit="1" customWidth="1"/>
    <col min="2817" max="2817" width="26.140625" customWidth="1"/>
    <col min="2818" max="2835" width="0" hidden="1" customWidth="1"/>
    <col min="2836" max="2836" width="4.5703125" customWidth="1"/>
    <col min="2837" max="2837" width="10.5703125" bestFit="1" customWidth="1"/>
    <col min="2838" max="2838" width="0" hidden="1" customWidth="1"/>
    <col min="2839" max="2839" width="10.5703125" bestFit="1" customWidth="1"/>
    <col min="2840" max="2840" width="0" hidden="1" customWidth="1"/>
    <col min="2841" max="2841" width="9" bestFit="1" customWidth="1"/>
    <col min="2842" max="2842" width="0" hidden="1" customWidth="1"/>
    <col min="2843" max="2843" width="9" bestFit="1" customWidth="1"/>
    <col min="2844" max="2844" width="0" hidden="1" customWidth="1"/>
    <col min="2845" max="2845" width="8.7109375" customWidth="1"/>
    <col min="2846" max="2846" width="0" hidden="1" customWidth="1"/>
    <col min="2847" max="2847" width="10.28515625" customWidth="1"/>
    <col min="2848" max="2848" width="0" hidden="1" customWidth="1"/>
    <col min="2849" max="2849" width="8" bestFit="1" customWidth="1"/>
    <col min="2850" max="2850" width="6.85546875" customWidth="1"/>
    <col min="2851" max="2851" width="10.5703125" customWidth="1"/>
    <col min="2852" max="2852" width="9" bestFit="1" customWidth="1"/>
    <col min="2853" max="2853" width="5.42578125" bestFit="1" customWidth="1"/>
    <col min="2854" max="2854" width="9" bestFit="1" customWidth="1"/>
    <col min="2855" max="2855" width="7.140625" customWidth="1"/>
    <col min="2856" max="2856" width="8.140625" customWidth="1"/>
    <col min="2857" max="2857" width="10.42578125" customWidth="1"/>
    <col min="2858" max="2858" width="10.5703125" customWidth="1"/>
    <col min="3070" max="3070" width="9.28515625" bestFit="1" customWidth="1"/>
    <col min="3071" max="3071" width="12.42578125" customWidth="1"/>
    <col min="3072" max="3072" width="28.85546875" bestFit="1" customWidth="1"/>
    <col min="3073" max="3073" width="26.140625" customWidth="1"/>
    <col min="3074" max="3091" width="0" hidden="1" customWidth="1"/>
    <col min="3092" max="3092" width="4.5703125" customWidth="1"/>
    <col min="3093" max="3093" width="10.5703125" bestFit="1" customWidth="1"/>
    <col min="3094" max="3094" width="0" hidden="1" customWidth="1"/>
    <col min="3095" max="3095" width="10.5703125" bestFit="1" customWidth="1"/>
    <col min="3096" max="3096" width="0" hidden="1" customWidth="1"/>
    <col min="3097" max="3097" width="9" bestFit="1" customWidth="1"/>
    <col min="3098" max="3098" width="0" hidden="1" customWidth="1"/>
    <col min="3099" max="3099" width="9" bestFit="1" customWidth="1"/>
    <col min="3100" max="3100" width="0" hidden="1" customWidth="1"/>
    <col min="3101" max="3101" width="8.7109375" customWidth="1"/>
    <col min="3102" max="3102" width="0" hidden="1" customWidth="1"/>
    <col min="3103" max="3103" width="10.28515625" customWidth="1"/>
    <col min="3104" max="3104" width="0" hidden="1" customWidth="1"/>
    <col min="3105" max="3105" width="8" bestFit="1" customWidth="1"/>
    <col min="3106" max="3106" width="6.85546875" customWidth="1"/>
    <col min="3107" max="3107" width="10.5703125" customWidth="1"/>
    <col min="3108" max="3108" width="9" bestFit="1" customWidth="1"/>
    <col min="3109" max="3109" width="5.42578125" bestFit="1" customWidth="1"/>
    <col min="3110" max="3110" width="9" bestFit="1" customWidth="1"/>
    <col min="3111" max="3111" width="7.140625" customWidth="1"/>
    <col min="3112" max="3112" width="8.140625" customWidth="1"/>
    <col min="3113" max="3113" width="10.42578125" customWidth="1"/>
    <col min="3114" max="3114" width="10.5703125" customWidth="1"/>
    <col min="3326" max="3326" width="9.28515625" bestFit="1" customWidth="1"/>
    <col min="3327" max="3327" width="12.42578125" customWidth="1"/>
    <col min="3328" max="3328" width="28.85546875" bestFit="1" customWidth="1"/>
    <col min="3329" max="3329" width="26.140625" customWidth="1"/>
    <col min="3330" max="3347" width="0" hidden="1" customWidth="1"/>
    <col min="3348" max="3348" width="4.5703125" customWidth="1"/>
    <col min="3349" max="3349" width="10.5703125" bestFit="1" customWidth="1"/>
    <col min="3350" max="3350" width="0" hidden="1" customWidth="1"/>
    <col min="3351" max="3351" width="10.5703125" bestFit="1" customWidth="1"/>
    <col min="3352" max="3352" width="0" hidden="1" customWidth="1"/>
    <col min="3353" max="3353" width="9" bestFit="1" customWidth="1"/>
    <col min="3354" max="3354" width="0" hidden="1" customWidth="1"/>
    <col min="3355" max="3355" width="9" bestFit="1" customWidth="1"/>
    <col min="3356" max="3356" width="0" hidden="1" customWidth="1"/>
    <col min="3357" max="3357" width="8.7109375" customWidth="1"/>
    <col min="3358" max="3358" width="0" hidden="1" customWidth="1"/>
    <col min="3359" max="3359" width="10.28515625" customWidth="1"/>
    <col min="3360" max="3360" width="0" hidden="1" customWidth="1"/>
    <col min="3361" max="3361" width="8" bestFit="1" customWidth="1"/>
    <col min="3362" max="3362" width="6.85546875" customWidth="1"/>
    <col min="3363" max="3363" width="10.5703125" customWidth="1"/>
    <col min="3364" max="3364" width="9" bestFit="1" customWidth="1"/>
    <col min="3365" max="3365" width="5.42578125" bestFit="1" customWidth="1"/>
    <col min="3366" max="3366" width="9" bestFit="1" customWidth="1"/>
    <col min="3367" max="3367" width="7.140625" customWidth="1"/>
    <col min="3368" max="3368" width="8.140625" customWidth="1"/>
    <col min="3369" max="3369" width="10.42578125" customWidth="1"/>
    <col min="3370" max="3370" width="10.5703125" customWidth="1"/>
    <col min="3582" max="3582" width="9.28515625" bestFit="1" customWidth="1"/>
    <col min="3583" max="3583" width="12.42578125" customWidth="1"/>
    <col min="3584" max="3584" width="28.85546875" bestFit="1" customWidth="1"/>
    <col min="3585" max="3585" width="26.140625" customWidth="1"/>
    <col min="3586" max="3603" width="0" hidden="1" customWidth="1"/>
    <col min="3604" max="3604" width="4.5703125" customWidth="1"/>
    <col min="3605" max="3605" width="10.5703125" bestFit="1" customWidth="1"/>
    <col min="3606" max="3606" width="0" hidden="1" customWidth="1"/>
    <col min="3607" max="3607" width="10.5703125" bestFit="1" customWidth="1"/>
    <col min="3608" max="3608" width="0" hidden="1" customWidth="1"/>
    <col min="3609" max="3609" width="9" bestFit="1" customWidth="1"/>
    <col min="3610" max="3610" width="0" hidden="1" customWidth="1"/>
    <col min="3611" max="3611" width="9" bestFit="1" customWidth="1"/>
    <col min="3612" max="3612" width="0" hidden="1" customWidth="1"/>
    <col min="3613" max="3613" width="8.7109375" customWidth="1"/>
    <col min="3614" max="3614" width="0" hidden="1" customWidth="1"/>
    <col min="3615" max="3615" width="10.28515625" customWidth="1"/>
    <col min="3616" max="3616" width="0" hidden="1" customWidth="1"/>
    <col min="3617" max="3617" width="8" bestFit="1" customWidth="1"/>
    <col min="3618" max="3618" width="6.85546875" customWidth="1"/>
    <col min="3619" max="3619" width="10.5703125" customWidth="1"/>
    <col min="3620" max="3620" width="9" bestFit="1" customWidth="1"/>
    <col min="3621" max="3621" width="5.42578125" bestFit="1" customWidth="1"/>
    <col min="3622" max="3622" width="9" bestFit="1" customWidth="1"/>
    <col min="3623" max="3623" width="7.140625" customWidth="1"/>
    <col min="3624" max="3624" width="8.140625" customWidth="1"/>
    <col min="3625" max="3625" width="10.42578125" customWidth="1"/>
    <col min="3626" max="3626" width="10.5703125" customWidth="1"/>
    <col min="3838" max="3838" width="9.28515625" bestFit="1" customWidth="1"/>
    <col min="3839" max="3839" width="12.42578125" customWidth="1"/>
    <col min="3840" max="3840" width="28.85546875" bestFit="1" customWidth="1"/>
    <col min="3841" max="3841" width="26.140625" customWidth="1"/>
    <col min="3842" max="3859" width="0" hidden="1" customWidth="1"/>
    <col min="3860" max="3860" width="4.5703125" customWidth="1"/>
    <col min="3861" max="3861" width="10.5703125" bestFit="1" customWidth="1"/>
    <col min="3862" max="3862" width="0" hidden="1" customWidth="1"/>
    <col min="3863" max="3863" width="10.5703125" bestFit="1" customWidth="1"/>
    <col min="3864" max="3864" width="0" hidden="1" customWidth="1"/>
    <col min="3865" max="3865" width="9" bestFit="1" customWidth="1"/>
    <col min="3866" max="3866" width="0" hidden="1" customWidth="1"/>
    <col min="3867" max="3867" width="9" bestFit="1" customWidth="1"/>
    <col min="3868" max="3868" width="0" hidden="1" customWidth="1"/>
    <col min="3869" max="3869" width="8.7109375" customWidth="1"/>
    <col min="3870" max="3870" width="0" hidden="1" customWidth="1"/>
    <col min="3871" max="3871" width="10.28515625" customWidth="1"/>
    <col min="3872" max="3872" width="0" hidden="1" customWidth="1"/>
    <col min="3873" max="3873" width="8" bestFit="1" customWidth="1"/>
    <col min="3874" max="3874" width="6.85546875" customWidth="1"/>
    <col min="3875" max="3875" width="10.5703125" customWidth="1"/>
    <col min="3876" max="3876" width="9" bestFit="1" customWidth="1"/>
    <col min="3877" max="3877" width="5.42578125" bestFit="1" customWidth="1"/>
    <col min="3878" max="3878" width="9" bestFit="1" customWidth="1"/>
    <col min="3879" max="3879" width="7.140625" customWidth="1"/>
    <col min="3880" max="3880" width="8.140625" customWidth="1"/>
    <col min="3881" max="3881" width="10.42578125" customWidth="1"/>
    <col min="3882" max="3882" width="10.5703125" customWidth="1"/>
    <col min="4094" max="4094" width="9.28515625" bestFit="1" customWidth="1"/>
    <col min="4095" max="4095" width="12.42578125" customWidth="1"/>
    <col min="4096" max="4096" width="28.85546875" bestFit="1" customWidth="1"/>
    <col min="4097" max="4097" width="26.140625" customWidth="1"/>
    <col min="4098" max="4115" width="0" hidden="1" customWidth="1"/>
    <col min="4116" max="4116" width="4.5703125" customWidth="1"/>
    <col min="4117" max="4117" width="10.5703125" bestFit="1" customWidth="1"/>
    <col min="4118" max="4118" width="0" hidden="1" customWidth="1"/>
    <col min="4119" max="4119" width="10.5703125" bestFit="1" customWidth="1"/>
    <col min="4120" max="4120" width="0" hidden="1" customWidth="1"/>
    <col min="4121" max="4121" width="9" bestFit="1" customWidth="1"/>
    <col min="4122" max="4122" width="0" hidden="1" customWidth="1"/>
    <col min="4123" max="4123" width="9" bestFit="1" customWidth="1"/>
    <col min="4124" max="4124" width="0" hidden="1" customWidth="1"/>
    <col min="4125" max="4125" width="8.7109375" customWidth="1"/>
    <col min="4126" max="4126" width="0" hidden="1" customWidth="1"/>
    <col min="4127" max="4127" width="10.28515625" customWidth="1"/>
    <col min="4128" max="4128" width="0" hidden="1" customWidth="1"/>
    <col min="4129" max="4129" width="8" bestFit="1" customWidth="1"/>
    <col min="4130" max="4130" width="6.85546875" customWidth="1"/>
    <col min="4131" max="4131" width="10.5703125" customWidth="1"/>
    <col min="4132" max="4132" width="9" bestFit="1" customWidth="1"/>
    <col min="4133" max="4133" width="5.42578125" bestFit="1" customWidth="1"/>
    <col min="4134" max="4134" width="9" bestFit="1" customWidth="1"/>
    <col min="4135" max="4135" width="7.140625" customWidth="1"/>
    <col min="4136" max="4136" width="8.140625" customWidth="1"/>
    <col min="4137" max="4137" width="10.42578125" customWidth="1"/>
    <col min="4138" max="4138" width="10.5703125" customWidth="1"/>
    <col min="4350" max="4350" width="9.28515625" bestFit="1" customWidth="1"/>
    <col min="4351" max="4351" width="12.42578125" customWidth="1"/>
    <col min="4352" max="4352" width="28.85546875" bestFit="1" customWidth="1"/>
    <col min="4353" max="4353" width="26.140625" customWidth="1"/>
    <col min="4354" max="4371" width="0" hidden="1" customWidth="1"/>
    <col min="4372" max="4372" width="4.5703125" customWidth="1"/>
    <col min="4373" max="4373" width="10.5703125" bestFit="1" customWidth="1"/>
    <col min="4374" max="4374" width="0" hidden="1" customWidth="1"/>
    <col min="4375" max="4375" width="10.5703125" bestFit="1" customWidth="1"/>
    <col min="4376" max="4376" width="0" hidden="1" customWidth="1"/>
    <col min="4377" max="4377" width="9" bestFit="1" customWidth="1"/>
    <col min="4378" max="4378" width="0" hidden="1" customWidth="1"/>
    <col min="4379" max="4379" width="9" bestFit="1" customWidth="1"/>
    <col min="4380" max="4380" width="0" hidden="1" customWidth="1"/>
    <col min="4381" max="4381" width="8.7109375" customWidth="1"/>
    <col min="4382" max="4382" width="0" hidden="1" customWidth="1"/>
    <col min="4383" max="4383" width="10.28515625" customWidth="1"/>
    <col min="4384" max="4384" width="0" hidden="1" customWidth="1"/>
    <col min="4385" max="4385" width="8" bestFit="1" customWidth="1"/>
    <col min="4386" max="4386" width="6.85546875" customWidth="1"/>
    <col min="4387" max="4387" width="10.5703125" customWidth="1"/>
    <col min="4388" max="4388" width="9" bestFit="1" customWidth="1"/>
    <col min="4389" max="4389" width="5.42578125" bestFit="1" customWidth="1"/>
    <col min="4390" max="4390" width="9" bestFit="1" customWidth="1"/>
    <col min="4391" max="4391" width="7.140625" customWidth="1"/>
    <col min="4392" max="4392" width="8.140625" customWidth="1"/>
    <col min="4393" max="4393" width="10.42578125" customWidth="1"/>
    <col min="4394" max="4394" width="10.5703125" customWidth="1"/>
    <col min="4606" max="4606" width="9.28515625" bestFit="1" customWidth="1"/>
    <col min="4607" max="4607" width="12.42578125" customWidth="1"/>
    <col min="4608" max="4608" width="28.85546875" bestFit="1" customWidth="1"/>
    <col min="4609" max="4609" width="26.140625" customWidth="1"/>
    <col min="4610" max="4627" width="0" hidden="1" customWidth="1"/>
    <col min="4628" max="4628" width="4.5703125" customWidth="1"/>
    <col min="4629" max="4629" width="10.5703125" bestFit="1" customWidth="1"/>
    <col min="4630" max="4630" width="0" hidden="1" customWidth="1"/>
    <col min="4631" max="4631" width="10.5703125" bestFit="1" customWidth="1"/>
    <col min="4632" max="4632" width="0" hidden="1" customWidth="1"/>
    <col min="4633" max="4633" width="9" bestFit="1" customWidth="1"/>
    <col min="4634" max="4634" width="0" hidden="1" customWidth="1"/>
    <col min="4635" max="4635" width="9" bestFit="1" customWidth="1"/>
    <col min="4636" max="4636" width="0" hidden="1" customWidth="1"/>
    <col min="4637" max="4637" width="8.7109375" customWidth="1"/>
    <col min="4638" max="4638" width="0" hidden="1" customWidth="1"/>
    <col min="4639" max="4639" width="10.28515625" customWidth="1"/>
    <col min="4640" max="4640" width="0" hidden="1" customWidth="1"/>
    <col min="4641" max="4641" width="8" bestFit="1" customWidth="1"/>
    <col min="4642" max="4642" width="6.85546875" customWidth="1"/>
    <col min="4643" max="4643" width="10.5703125" customWidth="1"/>
    <col min="4644" max="4644" width="9" bestFit="1" customWidth="1"/>
    <col min="4645" max="4645" width="5.42578125" bestFit="1" customWidth="1"/>
    <col min="4646" max="4646" width="9" bestFit="1" customWidth="1"/>
    <col min="4647" max="4647" width="7.140625" customWidth="1"/>
    <col min="4648" max="4648" width="8.140625" customWidth="1"/>
    <col min="4649" max="4649" width="10.42578125" customWidth="1"/>
    <col min="4650" max="4650" width="10.5703125" customWidth="1"/>
    <col min="4862" max="4862" width="9.28515625" bestFit="1" customWidth="1"/>
    <col min="4863" max="4863" width="12.42578125" customWidth="1"/>
    <col min="4864" max="4864" width="28.85546875" bestFit="1" customWidth="1"/>
    <col min="4865" max="4865" width="26.140625" customWidth="1"/>
    <col min="4866" max="4883" width="0" hidden="1" customWidth="1"/>
    <col min="4884" max="4884" width="4.5703125" customWidth="1"/>
    <col min="4885" max="4885" width="10.5703125" bestFit="1" customWidth="1"/>
    <col min="4886" max="4886" width="0" hidden="1" customWidth="1"/>
    <col min="4887" max="4887" width="10.5703125" bestFit="1" customWidth="1"/>
    <col min="4888" max="4888" width="0" hidden="1" customWidth="1"/>
    <col min="4889" max="4889" width="9" bestFit="1" customWidth="1"/>
    <col min="4890" max="4890" width="0" hidden="1" customWidth="1"/>
    <col min="4891" max="4891" width="9" bestFit="1" customWidth="1"/>
    <col min="4892" max="4892" width="0" hidden="1" customWidth="1"/>
    <col min="4893" max="4893" width="8.7109375" customWidth="1"/>
    <col min="4894" max="4894" width="0" hidden="1" customWidth="1"/>
    <col min="4895" max="4895" width="10.28515625" customWidth="1"/>
    <col min="4896" max="4896" width="0" hidden="1" customWidth="1"/>
    <col min="4897" max="4897" width="8" bestFit="1" customWidth="1"/>
    <col min="4898" max="4898" width="6.85546875" customWidth="1"/>
    <col min="4899" max="4899" width="10.5703125" customWidth="1"/>
    <col min="4900" max="4900" width="9" bestFit="1" customWidth="1"/>
    <col min="4901" max="4901" width="5.42578125" bestFit="1" customWidth="1"/>
    <col min="4902" max="4902" width="9" bestFit="1" customWidth="1"/>
    <col min="4903" max="4903" width="7.140625" customWidth="1"/>
    <col min="4904" max="4904" width="8.140625" customWidth="1"/>
    <col min="4905" max="4905" width="10.42578125" customWidth="1"/>
    <col min="4906" max="4906" width="10.5703125" customWidth="1"/>
    <col min="5118" max="5118" width="9.28515625" bestFit="1" customWidth="1"/>
    <col min="5119" max="5119" width="12.42578125" customWidth="1"/>
    <col min="5120" max="5120" width="28.85546875" bestFit="1" customWidth="1"/>
    <col min="5121" max="5121" width="26.140625" customWidth="1"/>
    <col min="5122" max="5139" width="0" hidden="1" customWidth="1"/>
    <col min="5140" max="5140" width="4.5703125" customWidth="1"/>
    <col min="5141" max="5141" width="10.5703125" bestFit="1" customWidth="1"/>
    <col min="5142" max="5142" width="0" hidden="1" customWidth="1"/>
    <col min="5143" max="5143" width="10.5703125" bestFit="1" customWidth="1"/>
    <col min="5144" max="5144" width="0" hidden="1" customWidth="1"/>
    <col min="5145" max="5145" width="9" bestFit="1" customWidth="1"/>
    <col min="5146" max="5146" width="0" hidden="1" customWidth="1"/>
    <col min="5147" max="5147" width="9" bestFit="1" customWidth="1"/>
    <col min="5148" max="5148" width="0" hidden="1" customWidth="1"/>
    <col min="5149" max="5149" width="8.7109375" customWidth="1"/>
    <col min="5150" max="5150" width="0" hidden="1" customWidth="1"/>
    <col min="5151" max="5151" width="10.28515625" customWidth="1"/>
    <col min="5152" max="5152" width="0" hidden="1" customWidth="1"/>
    <col min="5153" max="5153" width="8" bestFit="1" customWidth="1"/>
    <col min="5154" max="5154" width="6.85546875" customWidth="1"/>
    <col min="5155" max="5155" width="10.5703125" customWidth="1"/>
    <col min="5156" max="5156" width="9" bestFit="1" customWidth="1"/>
    <col min="5157" max="5157" width="5.42578125" bestFit="1" customWidth="1"/>
    <col min="5158" max="5158" width="9" bestFit="1" customWidth="1"/>
    <col min="5159" max="5159" width="7.140625" customWidth="1"/>
    <col min="5160" max="5160" width="8.140625" customWidth="1"/>
    <col min="5161" max="5161" width="10.42578125" customWidth="1"/>
    <col min="5162" max="5162" width="10.5703125" customWidth="1"/>
    <col min="5374" max="5374" width="9.28515625" bestFit="1" customWidth="1"/>
    <col min="5375" max="5375" width="12.42578125" customWidth="1"/>
    <col min="5376" max="5376" width="28.85546875" bestFit="1" customWidth="1"/>
    <col min="5377" max="5377" width="26.140625" customWidth="1"/>
    <col min="5378" max="5395" width="0" hidden="1" customWidth="1"/>
    <col min="5396" max="5396" width="4.5703125" customWidth="1"/>
    <col min="5397" max="5397" width="10.5703125" bestFit="1" customWidth="1"/>
    <col min="5398" max="5398" width="0" hidden="1" customWidth="1"/>
    <col min="5399" max="5399" width="10.5703125" bestFit="1" customWidth="1"/>
    <col min="5400" max="5400" width="0" hidden="1" customWidth="1"/>
    <col min="5401" max="5401" width="9" bestFit="1" customWidth="1"/>
    <col min="5402" max="5402" width="0" hidden="1" customWidth="1"/>
    <col min="5403" max="5403" width="9" bestFit="1" customWidth="1"/>
    <col min="5404" max="5404" width="0" hidden="1" customWidth="1"/>
    <col min="5405" max="5405" width="8.7109375" customWidth="1"/>
    <col min="5406" max="5406" width="0" hidden="1" customWidth="1"/>
    <col min="5407" max="5407" width="10.28515625" customWidth="1"/>
    <col min="5408" max="5408" width="0" hidden="1" customWidth="1"/>
    <col min="5409" max="5409" width="8" bestFit="1" customWidth="1"/>
    <col min="5410" max="5410" width="6.85546875" customWidth="1"/>
    <col min="5411" max="5411" width="10.5703125" customWidth="1"/>
    <col min="5412" max="5412" width="9" bestFit="1" customWidth="1"/>
    <col min="5413" max="5413" width="5.42578125" bestFit="1" customWidth="1"/>
    <col min="5414" max="5414" width="9" bestFit="1" customWidth="1"/>
    <col min="5415" max="5415" width="7.140625" customWidth="1"/>
    <col min="5416" max="5416" width="8.140625" customWidth="1"/>
    <col min="5417" max="5417" width="10.42578125" customWidth="1"/>
    <col min="5418" max="5418" width="10.5703125" customWidth="1"/>
    <col min="5630" max="5630" width="9.28515625" bestFit="1" customWidth="1"/>
    <col min="5631" max="5631" width="12.42578125" customWidth="1"/>
    <col min="5632" max="5632" width="28.85546875" bestFit="1" customWidth="1"/>
    <col min="5633" max="5633" width="26.140625" customWidth="1"/>
    <col min="5634" max="5651" width="0" hidden="1" customWidth="1"/>
    <col min="5652" max="5652" width="4.5703125" customWidth="1"/>
    <col min="5653" max="5653" width="10.5703125" bestFit="1" customWidth="1"/>
    <col min="5654" max="5654" width="0" hidden="1" customWidth="1"/>
    <col min="5655" max="5655" width="10.5703125" bestFit="1" customWidth="1"/>
    <col min="5656" max="5656" width="0" hidden="1" customWidth="1"/>
    <col min="5657" max="5657" width="9" bestFit="1" customWidth="1"/>
    <col min="5658" max="5658" width="0" hidden="1" customWidth="1"/>
    <col min="5659" max="5659" width="9" bestFit="1" customWidth="1"/>
    <col min="5660" max="5660" width="0" hidden="1" customWidth="1"/>
    <col min="5661" max="5661" width="8.7109375" customWidth="1"/>
    <col min="5662" max="5662" width="0" hidden="1" customWidth="1"/>
    <col min="5663" max="5663" width="10.28515625" customWidth="1"/>
    <col min="5664" max="5664" width="0" hidden="1" customWidth="1"/>
    <col min="5665" max="5665" width="8" bestFit="1" customWidth="1"/>
    <col min="5666" max="5666" width="6.85546875" customWidth="1"/>
    <col min="5667" max="5667" width="10.5703125" customWidth="1"/>
    <col min="5668" max="5668" width="9" bestFit="1" customWidth="1"/>
    <col min="5669" max="5669" width="5.42578125" bestFit="1" customWidth="1"/>
    <col min="5670" max="5670" width="9" bestFit="1" customWidth="1"/>
    <col min="5671" max="5671" width="7.140625" customWidth="1"/>
    <col min="5672" max="5672" width="8.140625" customWidth="1"/>
    <col min="5673" max="5673" width="10.42578125" customWidth="1"/>
    <col min="5674" max="5674" width="10.5703125" customWidth="1"/>
    <col min="5886" max="5886" width="9.28515625" bestFit="1" customWidth="1"/>
    <col min="5887" max="5887" width="12.42578125" customWidth="1"/>
    <col min="5888" max="5888" width="28.85546875" bestFit="1" customWidth="1"/>
    <col min="5889" max="5889" width="26.140625" customWidth="1"/>
    <col min="5890" max="5907" width="0" hidden="1" customWidth="1"/>
    <col min="5908" max="5908" width="4.5703125" customWidth="1"/>
    <col min="5909" max="5909" width="10.5703125" bestFit="1" customWidth="1"/>
    <col min="5910" max="5910" width="0" hidden="1" customWidth="1"/>
    <col min="5911" max="5911" width="10.5703125" bestFit="1" customWidth="1"/>
    <col min="5912" max="5912" width="0" hidden="1" customWidth="1"/>
    <col min="5913" max="5913" width="9" bestFit="1" customWidth="1"/>
    <col min="5914" max="5914" width="0" hidden="1" customWidth="1"/>
    <col min="5915" max="5915" width="9" bestFit="1" customWidth="1"/>
    <col min="5916" max="5916" width="0" hidden="1" customWidth="1"/>
    <col min="5917" max="5917" width="8.7109375" customWidth="1"/>
    <col min="5918" max="5918" width="0" hidden="1" customWidth="1"/>
    <col min="5919" max="5919" width="10.28515625" customWidth="1"/>
    <col min="5920" max="5920" width="0" hidden="1" customWidth="1"/>
    <col min="5921" max="5921" width="8" bestFit="1" customWidth="1"/>
    <col min="5922" max="5922" width="6.85546875" customWidth="1"/>
    <col min="5923" max="5923" width="10.5703125" customWidth="1"/>
    <col min="5924" max="5924" width="9" bestFit="1" customWidth="1"/>
    <col min="5925" max="5925" width="5.42578125" bestFit="1" customWidth="1"/>
    <col min="5926" max="5926" width="9" bestFit="1" customWidth="1"/>
    <col min="5927" max="5927" width="7.140625" customWidth="1"/>
    <col min="5928" max="5928" width="8.140625" customWidth="1"/>
    <col min="5929" max="5929" width="10.42578125" customWidth="1"/>
    <col min="5930" max="5930" width="10.5703125" customWidth="1"/>
    <col min="6142" max="6142" width="9.28515625" bestFit="1" customWidth="1"/>
    <col min="6143" max="6143" width="12.42578125" customWidth="1"/>
    <col min="6144" max="6144" width="28.85546875" bestFit="1" customWidth="1"/>
    <col min="6145" max="6145" width="26.140625" customWidth="1"/>
    <col min="6146" max="6163" width="0" hidden="1" customWidth="1"/>
    <col min="6164" max="6164" width="4.5703125" customWidth="1"/>
    <col min="6165" max="6165" width="10.5703125" bestFit="1" customWidth="1"/>
    <col min="6166" max="6166" width="0" hidden="1" customWidth="1"/>
    <col min="6167" max="6167" width="10.5703125" bestFit="1" customWidth="1"/>
    <col min="6168" max="6168" width="0" hidden="1" customWidth="1"/>
    <col min="6169" max="6169" width="9" bestFit="1" customWidth="1"/>
    <col min="6170" max="6170" width="0" hidden="1" customWidth="1"/>
    <col min="6171" max="6171" width="9" bestFit="1" customWidth="1"/>
    <col min="6172" max="6172" width="0" hidden="1" customWidth="1"/>
    <col min="6173" max="6173" width="8.7109375" customWidth="1"/>
    <col min="6174" max="6174" width="0" hidden="1" customWidth="1"/>
    <col min="6175" max="6175" width="10.28515625" customWidth="1"/>
    <col min="6176" max="6176" width="0" hidden="1" customWidth="1"/>
    <col min="6177" max="6177" width="8" bestFit="1" customWidth="1"/>
    <col min="6178" max="6178" width="6.85546875" customWidth="1"/>
    <col min="6179" max="6179" width="10.5703125" customWidth="1"/>
    <col min="6180" max="6180" width="9" bestFit="1" customWidth="1"/>
    <col min="6181" max="6181" width="5.42578125" bestFit="1" customWidth="1"/>
    <col min="6182" max="6182" width="9" bestFit="1" customWidth="1"/>
    <col min="6183" max="6183" width="7.140625" customWidth="1"/>
    <col min="6184" max="6184" width="8.140625" customWidth="1"/>
    <col min="6185" max="6185" width="10.42578125" customWidth="1"/>
    <col min="6186" max="6186" width="10.5703125" customWidth="1"/>
    <col min="6398" max="6398" width="9.28515625" bestFit="1" customWidth="1"/>
    <col min="6399" max="6399" width="12.42578125" customWidth="1"/>
    <col min="6400" max="6400" width="28.85546875" bestFit="1" customWidth="1"/>
    <col min="6401" max="6401" width="26.140625" customWidth="1"/>
    <col min="6402" max="6419" width="0" hidden="1" customWidth="1"/>
    <col min="6420" max="6420" width="4.5703125" customWidth="1"/>
    <col min="6421" max="6421" width="10.5703125" bestFit="1" customWidth="1"/>
    <col min="6422" max="6422" width="0" hidden="1" customWidth="1"/>
    <col min="6423" max="6423" width="10.5703125" bestFit="1" customWidth="1"/>
    <col min="6424" max="6424" width="0" hidden="1" customWidth="1"/>
    <col min="6425" max="6425" width="9" bestFit="1" customWidth="1"/>
    <col min="6426" max="6426" width="0" hidden="1" customWidth="1"/>
    <col min="6427" max="6427" width="9" bestFit="1" customWidth="1"/>
    <col min="6428" max="6428" width="0" hidden="1" customWidth="1"/>
    <col min="6429" max="6429" width="8.7109375" customWidth="1"/>
    <col min="6430" max="6430" width="0" hidden="1" customWidth="1"/>
    <col min="6431" max="6431" width="10.28515625" customWidth="1"/>
    <col min="6432" max="6432" width="0" hidden="1" customWidth="1"/>
    <col min="6433" max="6433" width="8" bestFit="1" customWidth="1"/>
    <col min="6434" max="6434" width="6.85546875" customWidth="1"/>
    <col min="6435" max="6435" width="10.5703125" customWidth="1"/>
    <col min="6436" max="6436" width="9" bestFit="1" customWidth="1"/>
    <col min="6437" max="6437" width="5.42578125" bestFit="1" customWidth="1"/>
    <col min="6438" max="6438" width="9" bestFit="1" customWidth="1"/>
    <col min="6439" max="6439" width="7.140625" customWidth="1"/>
    <col min="6440" max="6440" width="8.140625" customWidth="1"/>
    <col min="6441" max="6441" width="10.42578125" customWidth="1"/>
    <col min="6442" max="6442" width="10.5703125" customWidth="1"/>
    <col min="6654" max="6654" width="9.28515625" bestFit="1" customWidth="1"/>
    <col min="6655" max="6655" width="12.42578125" customWidth="1"/>
    <col min="6656" max="6656" width="28.85546875" bestFit="1" customWidth="1"/>
    <col min="6657" max="6657" width="26.140625" customWidth="1"/>
    <col min="6658" max="6675" width="0" hidden="1" customWidth="1"/>
    <col min="6676" max="6676" width="4.5703125" customWidth="1"/>
    <col min="6677" max="6677" width="10.5703125" bestFit="1" customWidth="1"/>
    <col min="6678" max="6678" width="0" hidden="1" customWidth="1"/>
    <col min="6679" max="6679" width="10.5703125" bestFit="1" customWidth="1"/>
    <col min="6680" max="6680" width="0" hidden="1" customWidth="1"/>
    <col min="6681" max="6681" width="9" bestFit="1" customWidth="1"/>
    <col min="6682" max="6682" width="0" hidden="1" customWidth="1"/>
    <col min="6683" max="6683" width="9" bestFit="1" customWidth="1"/>
    <col min="6684" max="6684" width="0" hidden="1" customWidth="1"/>
    <col min="6685" max="6685" width="8.7109375" customWidth="1"/>
    <col min="6686" max="6686" width="0" hidden="1" customWidth="1"/>
    <col min="6687" max="6687" width="10.28515625" customWidth="1"/>
    <col min="6688" max="6688" width="0" hidden="1" customWidth="1"/>
    <col min="6689" max="6689" width="8" bestFit="1" customWidth="1"/>
    <col min="6690" max="6690" width="6.85546875" customWidth="1"/>
    <col min="6691" max="6691" width="10.5703125" customWidth="1"/>
    <col min="6692" max="6692" width="9" bestFit="1" customWidth="1"/>
    <col min="6693" max="6693" width="5.42578125" bestFit="1" customWidth="1"/>
    <col min="6694" max="6694" width="9" bestFit="1" customWidth="1"/>
    <col min="6695" max="6695" width="7.140625" customWidth="1"/>
    <col min="6696" max="6696" width="8.140625" customWidth="1"/>
    <col min="6697" max="6697" width="10.42578125" customWidth="1"/>
    <col min="6698" max="6698" width="10.5703125" customWidth="1"/>
    <col min="6910" max="6910" width="9.28515625" bestFit="1" customWidth="1"/>
    <col min="6911" max="6911" width="12.42578125" customWidth="1"/>
    <col min="6912" max="6912" width="28.85546875" bestFit="1" customWidth="1"/>
    <col min="6913" max="6913" width="26.140625" customWidth="1"/>
    <col min="6914" max="6931" width="0" hidden="1" customWidth="1"/>
    <col min="6932" max="6932" width="4.5703125" customWidth="1"/>
    <col min="6933" max="6933" width="10.5703125" bestFit="1" customWidth="1"/>
    <col min="6934" max="6934" width="0" hidden="1" customWidth="1"/>
    <col min="6935" max="6935" width="10.5703125" bestFit="1" customWidth="1"/>
    <col min="6936" max="6936" width="0" hidden="1" customWidth="1"/>
    <col min="6937" max="6937" width="9" bestFit="1" customWidth="1"/>
    <col min="6938" max="6938" width="0" hidden="1" customWidth="1"/>
    <col min="6939" max="6939" width="9" bestFit="1" customWidth="1"/>
    <col min="6940" max="6940" width="0" hidden="1" customWidth="1"/>
    <col min="6941" max="6941" width="8.7109375" customWidth="1"/>
    <col min="6942" max="6942" width="0" hidden="1" customWidth="1"/>
    <col min="6943" max="6943" width="10.28515625" customWidth="1"/>
    <col min="6944" max="6944" width="0" hidden="1" customWidth="1"/>
    <col min="6945" max="6945" width="8" bestFit="1" customWidth="1"/>
    <col min="6946" max="6946" width="6.85546875" customWidth="1"/>
    <col min="6947" max="6947" width="10.5703125" customWidth="1"/>
    <col min="6948" max="6948" width="9" bestFit="1" customWidth="1"/>
    <col min="6949" max="6949" width="5.42578125" bestFit="1" customWidth="1"/>
    <col min="6950" max="6950" width="9" bestFit="1" customWidth="1"/>
    <col min="6951" max="6951" width="7.140625" customWidth="1"/>
    <col min="6952" max="6952" width="8.140625" customWidth="1"/>
    <col min="6953" max="6953" width="10.42578125" customWidth="1"/>
    <col min="6954" max="6954" width="10.5703125" customWidth="1"/>
    <col min="7166" max="7166" width="9.28515625" bestFit="1" customWidth="1"/>
    <col min="7167" max="7167" width="12.42578125" customWidth="1"/>
    <col min="7168" max="7168" width="28.85546875" bestFit="1" customWidth="1"/>
    <col min="7169" max="7169" width="26.140625" customWidth="1"/>
    <col min="7170" max="7187" width="0" hidden="1" customWidth="1"/>
    <col min="7188" max="7188" width="4.5703125" customWidth="1"/>
    <col min="7189" max="7189" width="10.5703125" bestFit="1" customWidth="1"/>
    <col min="7190" max="7190" width="0" hidden="1" customWidth="1"/>
    <col min="7191" max="7191" width="10.5703125" bestFit="1" customWidth="1"/>
    <col min="7192" max="7192" width="0" hidden="1" customWidth="1"/>
    <col min="7193" max="7193" width="9" bestFit="1" customWidth="1"/>
    <col min="7194" max="7194" width="0" hidden="1" customWidth="1"/>
    <col min="7195" max="7195" width="9" bestFit="1" customWidth="1"/>
    <col min="7196" max="7196" width="0" hidden="1" customWidth="1"/>
    <col min="7197" max="7197" width="8.7109375" customWidth="1"/>
    <col min="7198" max="7198" width="0" hidden="1" customWidth="1"/>
    <col min="7199" max="7199" width="10.28515625" customWidth="1"/>
    <col min="7200" max="7200" width="0" hidden="1" customWidth="1"/>
    <col min="7201" max="7201" width="8" bestFit="1" customWidth="1"/>
    <col min="7202" max="7202" width="6.85546875" customWidth="1"/>
    <col min="7203" max="7203" width="10.5703125" customWidth="1"/>
    <col min="7204" max="7204" width="9" bestFit="1" customWidth="1"/>
    <col min="7205" max="7205" width="5.42578125" bestFit="1" customWidth="1"/>
    <col min="7206" max="7206" width="9" bestFit="1" customWidth="1"/>
    <col min="7207" max="7207" width="7.140625" customWidth="1"/>
    <col min="7208" max="7208" width="8.140625" customWidth="1"/>
    <col min="7209" max="7209" width="10.42578125" customWidth="1"/>
    <col min="7210" max="7210" width="10.5703125" customWidth="1"/>
    <col min="7422" max="7422" width="9.28515625" bestFit="1" customWidth="1"/>
    <col min="7423" max="7423" width="12.42578125" customWidth="1"/>
    <col min="7424" max="7424" width="28.85546875" bestFit="1" customWidth="1"/>
    <col min="7425" max="7425" width="26.140625" customWidth="1"/>
    <col min="7426" max="7443" width="0" hidden="1" customWidth="1"/>
    <col min="7444" max="7444" width="4.5703125" customWidth="1"/>
    <col min="7445" max="7445" width="10.5703125" bestFit="1" customWidth="1"/>
    <col min="7446" max="7446" width="0" hidden="1" customWidth="1"/>
    <col min="7447" max="7447" width="10.5703125" bestFit="1" customWidth="1"/>
    <col min="7448" max="7448" width="0" hidden="1" customWidth="1"/>
    <col min="7449" max="7449" width="9" bestFit="1" customWidth="1"/>
    <col min="7450" max="7450" width="0" hidden="1" customWidth="1"/>
    <col min="7451" max="7451" width="9" bestFit="1" customWidth="1"/>
    <col min="7452" max="7452" width="0" hidden="1" customWidth="1"/>
    <col min="7453" max="7453" width="8.7109375" customWidth="1"/>
    <col min="7454" max="7454" width="0" hidden="1" customWidth="1"/>
    <col min="7455" max="7455" width="10.28515625" customWidth="1"/>
    <col min="7456" max="7456" width="0" hidden="1" customWidth="1"/>
    <col min="7457" max="7457" width="8" bestFit="1" customWidth="1"/>
    <col min="7458" max="7458" width="6.85546875" customWidth="1"/>
    <col min="7459" max="7459" width="10.5703125" customWidth="1"/>
    <col min="7460" max="7460" width="9" bestFit="1" customWidth="1"/>
    <col min="7461" max="7461" width="5.42578125" bestFit="1" customWidth="1"/>
    <col min="7462" max="7462" width="9" bestFit="1" customWidth="1"/>
    <col min="7463" max="7463" width="7.140625" customWidth="1"/>
    <col min="7464" max="7464" width="8.140625" customWidth="1"/>
    <col min="7465" max="7465" width="10.42578125" customWidth="1"/>
    <col min="7466" max="7466" width="10.5703125" customWidth="1"/>
    <col min="7678" max="7678" width="9.28515625" bestFit="1" customWidth="1"/>
    <col min="7679" max="7679" width="12.42578125" customWidth="1"/>
    <col min="7680" max="7680" width="28.85546875" bestFit="1" customWidth="1"/>
    <col min="7681" max="7681" width="26.140625" customWidth="1"/>
    <col min="7682" max="7699" width="0" hidden="1" customWidth="1"/>
    <col min="7700" max="7700" width="4.5703125" customWidth="1"/>
    <col min="7701" max="7701" width="10.5703125" bestFit="1" customWidth="1"/>
    <col min="7702" max="7702" width="0" hidden="1" customWidth="1"/>
    <col min="7703" max="7703" width="10.5703125" bestFit="1" customWidth="1"/>
    <col min="7704" max="7704" width="0" hidden="1" customWidth="1"/>
    <col min="7705" max="7705" width="9" bestFit="1" customWidth="1"/>
    <col min="7706" max="7706" width="0" hidden="1" customWidth="1"/>
    <col min="7707" max="7707" width="9" bestFit="1" customWidth="1"/>
    <col min="7708" max="7708" width="0" hidden="1" customWidth="1"/>
    <col min="7709" max="7709" width="8.7109375" customWidth="1"/>
    <col min="7710" max="7710" width="0" hidden="1" customWidth="1"/>
    <col min="7711" max="7711" width="10.28515625" customWidth="1"/>
    <col min="7712" max="7712" width="0" hidden="1" customWidth="1"/>
    <col min="7713" max="7713" width="8" bestFit="1" customWidth="1"/>
    <col min="7714" max="7714" width="6.85546875" customWidth="1"/>
    <col min="7715" max="7715" width="10.5703125" customWidth="1"/>
    <col min="7716" max="7716" width="9" bestFit="1" customWidth="1"/>
    <col min="7717" max="7717" width="5.42578125" bestFit="1" customWidth="1"/>
    <col min="7718" max="7718" width="9" bestFit="1" customWidth="1"/>
    <col min="7719" max="7719" width="7.140625" customWidth="1"/>
    <col min="7720" max="7720" width="8.140625" customWidth="1"/>
    <col min="7721" max="7721" width="10.42578125" customWidth="1"/>
    <col min="7722" max="7722" width="10.5703125" customWidth="1"/>
    <col min="7934" max="7934" width="9.28515625" bestFit="1" customWidth="1"/>
    <col min="7935" max="7935" width="12.42578125" customWidth="1"/>
    <col min="7936" max="7936" width="28.85546875" bestFit="1" customWidth="1"/>
    <col min="7937" max="7937" width="26.140625" customWidth="1"/>
    <col min="7938" max="7955" width="0" hidden="1" customWidth="1"/>
    <col min="7956" max="7956" width="4.5703125" customWidth="1"/>
    <col min="7957" max="7957" width="10.5703125" bestFit="1" customWidth="1"/>
    <col min="7958" max="7958" width="0" hidden="1" customWidth="1"/>
    <col min="7959" max="7959" width="10.5703125" bestFit="1" customWidth="1"/>
    <col min="7960" max="7960" width="0" hidden="1" customWidth="1"/>
    <col min="7961" max="7961" width="9" bestFit="1" customWidth="1"/>
    <col min="7962" max="7962" width="0" hidden="1" customWidth="1"/>
    <col min="7963" max="7963" width="9" bestFit="1" customWidth="1"/>
    <col min="7964" max="7964" width="0" hidden="1" customWidth="1"/>
    <col min="7965" max="7965" width="8.7109375" customWidth="1"/>
    <col min="7966" max="7966" width="0" hidden="1" customWidth="1"/>
    <col min="7967" max="7967" width="10.28515625" customWidth="1"/>
    <col min="7968" max="7968" width="0" hidden="1" customWidth="1"/>
    <col min="7969" max="7969" width="8" bestFit="1" customWidth="1"/>
    <col min="7970" max="7970" width="6.85546875" customWidth="1"/>
    <col min="7971" max="7971" width="10.5703125" customWidth="1"/>
    <col min="7972" max="7972" width="9" bestFit="1" customWidth="1"/>
    <col min="7973" max="7973" width="5.42578125" bestFit="1" customWidth="1"/>
    <col min="7974" max="7974" width="9" bestFit="1" customWidth="1"/>
    <col min="7975" max="7975" width="7.140625" customWidth="1"/>
    <col min="7976" max="7976" width="8.140625" customWidth="1"/>
    <col min="7977" max="7977" width="10.42578125" customWidth="1"/>
    <col min="7978" max="7978" width="10.5703125" customWidth="1"/>
    <col min="8190" max="8190" width="9.28515625" bestFit="1" customWidth="1"/>
    <col min="8191" max="8191" width="12.42578125" customWidth="1"/>
    <col min="8192" max="8192" width="28.85546875" bestFit="1" customWidth="1"/>
    <col min="8193" max="8193" width="26.140625" customWidth="1"/>
    <col min="8194" max="8211" width="0" hidden="1" customWidth="1"/>
    <col min="8212" max="8212" width="4.5703125" customWidth="1"/>
    <col min="8213" max="8213" width="10.5703125" bestFit="1" customWidth="1"/>
    <col min="8214" max="8214" width="0" hidden="1" customWidth="1"/>
    <col min="8215" max="8215" width="10.5703125" bestFit="1" customWidth="1"/>
    <col min="8216" max="8216" width="0" hidden="1" customWidth="1"/>
    <col min="8217" max="8217" width="9" bestFit="1" customWidth="1"/>
    <col min="8218" max="8218" width="0" hidden="1" customWidth="1"/>
    <col min="8219" max="8219" width="9" bestFit="1" customWidth="1"/>
    <col min="8220" max="8220" width="0" hidden="1" customWidth="1"/>
    <col min="8221" max="8221" width="8.7109375" customWidth="1"/>
    <col min="8222" max="8222" width="0" hidden="1" customWidth="1"/>
    <col min="8223" max="8223" width="10.28515625" customWidth="1"/>
    <col min="8224" max="8224" width="0" hidden="1" customWidth="1"/>
    <col min="8225" max="8225" width="8" bestFit="1" customWidth="1"/>
    <col min="8226" max="8226" width="6.85546875" customWidth="1"/>
    <col min="8227" max="8227" width="10.5703125" customWidth="1"/>
    <col min="8228" max="8228" width="9" bestFit="1" customWidth="1"/>
    <col min="8229" max="8229" width="5.42578125" bestFit="1" customWidth="1"/>
    <col min="8230" max="8230" width="9" bestFit="1" customWidth="1"/>
    <col min="8231" max="8231" width="7.140625" customWidth="1"/>
    <col min="8232" max="8232" width="8.140625" customWidth="1"/>
    <col min="8233" max="8233" width="10.42578125" customWidth="1"/>
    <col min="8234" max="8234" width="10.5703125" customWidth="1"/>
    <col min="8446" max="8446" width="9.28515625" bestFit="1" customWidth="1"/>
    <col min="8447" max="8447" width="12.42578125" customWidth="1"/>
    <col min="8448" max="8448" width="28.85546875" bestFit="1" customWidth="1"/>
    <col min="8449" max="8449" width="26.140625" customWidth="1"/>
    <col min="8450" max="8467" width="0" hidden="1" customWidth="1"/>
    <col min="8468" max="8468" width="4.5703125" customWidth="1"/>
    <col min="8469" max="8469" width="10.5703125" bestFit="1" customWidth="1"/>
    <col min="8470" max="8470" width="0" hidden="1" customWidth="1"/>
    <col min="8471" max="8471" width="10.5703125" bestFit="1" customWidth="1"/>
    <col min="8472" max="8472" width="0" hidden="1" customWidth="1"/>
    <col min="8473" max="8473" width="9" bestFit="1" customWidth="1"/>
    <col min="8474" max="8474" width="0" hidden="1" customWidth="1"/>
    <col min="8475" max="8475" width="9" bestFit="1" customWidth="1"/>
    <col min="8476" max="8476" width="0" hidden="1" customWidth="1"/>
    <col min="8477" max="8477" width="8.7109375" customWidth="1"/>
    <col min="8478" max="8478" width="0" hidden="1" customWidth="1"/>
    <col min="8479" max="8479" width="10.28515625" customWidth="1"/>
    <col min="8480" max="8480" width="0" hidden="1" customWidth="1"/>
    <col min="8481" max="8481" width="8" bestFit="1" customWidth="1"/>
    <col min="8482" max="8482" width="6.85546875" customWidth="1"/>
    <col min="8483" max="8483" width="10.5703125" customWidth="1"/>
    <col min="8484" max="8484" width="9" bestFit="1" customWidth="1"/>
    <col min="8485" max="8485" width="5.42578125" bestFit="1" customWidth="1"/>
    <col min="8486" max="8486" width="9" bestFit="1" customWidth="1"/>
    <col min="8487" max="8487" width="7.140625" customWidth="1"/>
    <col min="8488" max="8488" width="8.140625" customWidth="1"/>
    <col min="8489" max="8489" width="10.42578125" customWidth="1"/>
    <col min="8490" max="8490" width="10.5703125" customWidth="1"/>
    <col min="8702" max="8702" width="9.28515625" bestFit="1" customWidth="1"/>
    <col min="8703" max="8703" width="12.42578125" customWidth="1"/>
    <col min="8704" max="8704" width="28.85546875" bestFit="1" customWidth="1"/>
    <col min="8705" max="8705" width="26.140625" customWidth="1"/>
    <col min="8706" max="8723" width="0" hidden="1" customWidth="1"/>
    <col min="8724" max="8724" width="4.5703125" customWidth="1"/>
    <col min="8725" max="8725" width="10.5703125" bestFit="1" customWidth="1"/>
    <col min="8726" max="8726" width="0" hidden="1" customWidth="1"/>
    <col min="8727" max="8727" width="10.5703125" bestFit="1" customWidth="1"/>
    <col min="8728" max="8728" width="0" hidden="1" customWidth="1"/>
    <col min="8729" max="8729" width="9" bestFit="1" customWidth="1"/>
    <col min="8730" max="8730" width="0" hidden="1" customWidth="1"/>
    <col min="8731" max="8731" width="9" bestFit="1" customWidth="1"/>
    <col min="8732" max="8732" width="0" hidden="1" customWidth="1"/>
    <col min="8733" max="8733" width="8.7109375" customWidth="1"/>
    <col min="8734" max="8734" width="0" hidden="1" customWidth="1"/>
    <col min="8735" max="8735" width="10.28515625" customWidth="1"/>
    <col min="8736" max="8736" width="0" hidden="1" customWidth="1"/>
    <col min="8737" max="8737" width="8" bestFit="1" customWidth="1"/>
    <col min="8738" max="8738" width="6.85546875" customWidth="1"/>
    <col min="8739" max="8739" width="10.5703125" customWidth="1"/>
    <col min="8740" max="8740" width="9" bestFit="1" customWidth="1"/>
    <col min="8741" max="8741" width="5.42578125" bestFit="1" customWidth="1"/>
    <col min="8742" max="8742" width="9" bestFit="1" customWidth="1"/>
    <col min="8743" max="8743" width="7.140625" customWidth="1"/>
    <col min="8744" max="8744" width="8.140625" customWidth="1"/>
    <col min="8745" max="8745" width="10.42578125" customWidth="1"/>
    <col min="8746" max="8746" width="10.5703125" customWidth="1"/>
    <col min="8958" max="8958" width="9.28515625" bestFit="1" customWidth="1"/>
    <col min="8959" max="8959" width="12.42578125" customWidth="1"/>
    <col min="8960" max="8960" width="28.85546875" bestFit="1" customWidth="1"/>
    <col min="8961" max="8961" width="26.140625" customWidth="1"/>
    <col min="8962" max="8979" width="0" hidden="1" customWidth="1"/>
    <col min="8980" max="8980" width="4.5703125" customWidth="1"/>
    <col min="8981" max="8981" width="10.5703125" bestFit="1" customWidth="1"/>
    <col min="8982" max="8982" width="0" hidden="1" customWidth="1"/>
    <col min="8983" max="8983" width="10.5703125" bestFit="1" customWidth="1"/>
    <col min="8984" max="8984" width="0" hidden="1" customWidth="1"/>
    <col min="8985" max="8985" width="9" bestFit="1" customWidth="1"/>
    <col min="8986" max="8986" width="0" hidden="1" customWidth="1"/>
    <col min="8987" max="8987" width="9" bestFit="1" customWidth="1"/>
    <col min="8988" max="8988" width="0" hidden="1" customWidth="1"/>
    <col min="8989" max="8989" width="8.7109375" customWidth="1"/>
    <col min="8990" max="8990" width="0" hidden="1" customWidth="1"/>
    <col min="8991" max="8991" width="10.28515625" customWidth="1"/>
    <col min="8992" max="8992" width="0" hidden="1" customWidth="1"/>
    <col min="8993" max="8993" width="8" bestFit="1" customWidth="1"/>
    <col min="8994" max="8994" width="6.85546875" customWidth="1"/>
    <col min="8995" max="8995" width="10.5703125" customWidth="1"/>
    <col min="8996" max="8996" width="9" bestFit="1" customWidth="1"/>
    <col min="8997" max="8997" width="5.42578125" bestFit="1" customWidth="1"/>
    <col min="8998" max="8998" width="9" bestFit="1" customWidth="1"/>
    <col min="8999" max="8999" width="7.140625" customWidth="1"/>
    <col min="9000" max="9000" width="8.140625" customWidth="1"/>
    <col min="9001" max="9001" width="10.42578125" customWidth="1"/>
    <col min="9002" max="9002" width="10.5703125" customWidth="1"/>
    <col min="9214" max="9214" width="9.28515625" bestFit="1" customWidth="1"/>
    <col min="9215" max="9215" width="12.42578125" customWidth="1"/>
    <col min="9216" max="9216" width="28.85546875" bestFit="1" customWidth="1"/>
    <col min="9217" max="9217" width="26.140625" customWidth="1"/>
    <col min="9218" max="9235" width="0" hidden="1" customWidth="1"/>
    <col min="9236" max="9236" width="4.5703125" customWidth="1"/>
    <col min="9237" max="9237" width="10.5703125" bestFit="1" customWidth="1"/>
    <col min="9238" max="9238" width="0" hidden="1" customWidth="1"/>
    <col min="9239" max="9239" width="10.5703125" bestFit="1" customWidth="1"/>
    <col min="9240" max="9240" width="0" hidden="1" customWidth="1"/>
    <col min="9241" max="9241" width="9" bestFit="1" customWidth="1"/>
    <col min="9242" max="9242" width="0" hidden="1" customWidth="1"/>
    <col min="9243" max="9243" width="9" bestFit="1" customWidth="1"/>
    <col min="9244" max="9244" width="0" hidden="1" customWidth="1"/>
    <col min="9245" max="9245" width="8.7109375" customWidth="1"/>
    <col min="9246" max="9246" width="0" hidden="1" customWidth="1"/>
    <col min="9247" max="9247" width="10.28515625" customWidth="1"/>
    <col min="9248" max="9248" width="0" hidden="1" customWidth="1"/>
    <col min="9249" max="9249" width="8" bestFit="1" customWidth="1"/>
    <col min="9250" max="9250" width="6.85546875" customWidth="1"/>
    <col min="9251" max="9251" width="10.5703125" customWidth="1"/>
    <col min="9252" max="9252" width="9" bestFit="1" customWidth="1"/>
    <col min="9253" max="9253" width="5.42578125" bestFit="1" customWidth="1"/>
    <col min="9254" max="9254" width="9" bestFit="1" customWidth="1"/>
    <col min="9255" max="9255" width="7.140625" customWidth="1"/>
    <col min="9256" max="9256" width="8.140625" customWidth="1"/>
    <col min="9257" max="9257" width="10.42578125" customWidth="1"/>
    <col min="9258" max="9258" width="10.5703125" customWidth="1"/>
    <col min="9470" max="9470" width="9.28515625" bestFit="1" customWidth="1"/>
    <col min="9471" max="9471" width="12.42578125" customWidth="1"/>
    <col min="9472" max="9472" width="28.85546875" bestFit="1" customWidth="1"/>
    <col min="9473" max="9473" width="26.140625" customWidth="1"/>
    <col min="9474" max="9491" width="0" hidden="1" customWidth="1"/>
    <col min="9492" max="9492" width="4.5703125" customWidth="1"/>
    <col min="9493" max="9493" width="10.5703125" bestFit="1" customWidth="1"/>
    <col min="9494" max="9494" width="0" hidden="1" customWidth="1"/>
    <col min="9495" max="9495" width="10.5703125" bestFit="1" customWidth="1"/>
    <col min="9496" max="9496" width="0" hidden="1" customWidth="1"/>
    <col min="9497" max="9497" width="9" bestFit="1" customWidth="1"/>
    <col min="9498" max="9498" width="0" hidden="1" customWidth="1"/>
    <col min="9499" max="9499" width="9" bestFit="1" customWidth="1"/>
    <col min="9500" max="9500" width="0" hidden="1" customWidth="1"/>
    <col min="9501" max="9501" width="8.7109375" customWidth="1"/>
    <col min="9502" max="9502" width="0" hidden="1" customWidth="1"/>
    <col min="9503" max="9503" width="10.28515625" customWidth="1"/>
    <col min="9504" max="9504" width="0" hidden="1" customWidth="1"/>
    <col min="9505" max="9505" width="8" bestFit="1" customWidth="1"/>
    <col min="9506" max="9506" width="6.85546875" customWidth="1"/>
    <col min="9507" max="9507" width="10.5703125" customWidth="1"/>
    <col min="9508" max="9508" width="9" bestFit="1" customWidth="1"/>
    <col min="9509" max="9509" width="5.42578125" bestFit="1" customWidth="1"/>
    <col min="9510" max="9510" width="9" bestFit="1" customWidth="1"/>
    <col min="9511" max="9511" width="7.140625" customWidth="1"/>
    <col min="9512" max="9512" width="8.140625" customWidth="1"/>
    <col min="9513" max="9513" width="10.42578125" customWidth="1"/>
    <col min="9514" max="9514" width="10.5703125" customWidth="1"/>
    <col min="9726" max="9726" width="9.28515625" bestFit="1" customWidth="1"/>
    <col min="9727" max="9727" width="12.42578125" customWidth="1"/>
    <col min="9728" max="9728" width="28.85546875" bestFit="1" customWidth="1"/>
    <col min="9729" max="9729" width="26.140625" customWidth="1"/>
    <col min="9730" max="9747" width="0" hidden="1" customWidth="1"/>
    <col min="9748" max="9748" width="4.5703125" customWidth="1"/>
    <col min="9749" max="9749" width="10.5703125" bestFit="1" customWidth="1"/>
    <col min="9750" max="9750" width="0" hidden="1" customWidth="1"/>
    <col min="9751" max="9751" width="10.5703125" bestFit="1" customWidth="1"/>
    <col min="9752" max="9752" width="0" hidden="1" customWidth="1"/>
    <col min="9753" max="9753" width="9" bestFit="1" customWidth="1"/>
    <col min="9754" max="9754" width="0" hidden="1" customWidth="1"/>
    <col min="9755" max="9755" width="9" bestFit="1" customWidth="1"/>
    <col min="9756" max="9756" width="0" hidden="1" customWidth="1"/>
    <col min="9757" max="9757" width="8.7109375" customWidth="1"/>
    <col min="9758" max="9758" width="0" hidden="1" customWidth="1"/>
    <col min="9759" max="9759" width="10.28515625" customWidth="1"/>
    <col min="9760" max="9760" width="0" hidden="1" customWidth="1"/>
    <col min="9761" max="9761" width="8" bestFit="1" customWidth="1"/>
    <col min="9762" max="9762" width="6.85546875" customWidth="1"/>
    <col min="9763" max="9763" width="10.5703125" customWidth="1"/>
    <col min="9764" max="9764" width="9" bestFit="1" customWidth="1"/>
    <col min="9765" max="9765" width="5.42578125" bestFit="1" customWidth="1"/>
    <col min="9766" max="9766" width="9" bestFit="1" customWidth="1"/>
    <col min="9767" max="9767" width="7.140625" customWidth="1"/>
    <col min="9768" max="9768" width="8.140625" customWidth="1"/>
    <col min="9769" max="9769" width="10.42578125" customWidth="1"/>
    <col min="9770" max="9770" width="10.5703125" customWidth="1"/>
    <col min="9982" max="9982" width="9.28515625" bestFit="1" customWidth="1"/>
    <col min="9983" max="9983" width="12.42578125" customWidth="1"/>
    <col min="9984" max="9984" width="28.85546875" bestFit="1" customWidth="1"/>
    <col min="9985" max="9985" width="26.140625" customWidth="1"/>
    <col min="9986" max="10003" width="0" hidden="1" customWidth="1"/>
    <col min="10004" max="10004" width="4.5703125" customWidth="1"/>
    <col min="10005" max="10005" width="10.5703125" bestFit="1" customWidth="1"/>
    <col min="10006" max="10006" width="0" hidden="1" customWidth="1"/>
    <col min="10007" max="10007" width="10.5703125" bestFit="1" customWidth="1"/>
    <col min="10008" max="10008" width="0" hidden="1" customWidth="1"/>
    <col min="10009" max="10009" width="9" bestFit="1" customWidth="1"/>
    <col min="10010" max="10010" width="0" hidden="1" customWidth="1"/>
    <col min="10011" max="10011" width="9" bestFit="1" customWidth="1"/>
    <col min="10012" max="10012" width="0" hidden="1" customWidth="1"/>
    <col min="10013" max="10013" width="8.7109375" customWidth="1"/>
    <col min="10014" max="10014" width="0" hidden="1" customWidth="1"/>
    <col min="10015" max="10015" width="10.28515625" customWidth="1"/>
    <col min="10016" max="10016" width="0" hidden="1" customWidth="1"/>
    <col min="10017" max="10017" width="8" bestFit="1" customWidth="1"/>
    <col min="10018" max="10018" width="6.85546875" customWidth="1"/>
    <col min="10019" max="10019" width="10.5703125" customWidth="1"/>
    <col min="10020" max="10020" width="9" bestFit="1" customWidth="1"/>
    <col min="10021" max="10021" width="5.42578125" bestFit="1" customWidth="1"/>
    <col min="10022" max="10022" width="9" bestFit="1" customWidth="1"/>
    <col min="10023" max="10023" width="7.140625" customWidth="1"/>
    <col min="10024" max="10024" width="8.140625" customWidth="1"/>
    <col min="10025" max="10025" width="10.42578125" customWidth="1"/>
    <col min="10026" max="10026" width="10.5703125" customWidth="1"/>
    <col min="10238" max="10238" width="9.28515625" bestFit="1" customWidth="1"/>
    <col min="10239" max="10239" width="12.42578125" customWidth="1"/>
    <col min="10240" max="10240" width="28.85546875" bestFit="1" customWidth="1"/>
    <col min="10241" max="10241" width="26.140625" customWidth="1"/>
    <col min="10242" max="10259" width="0" hidden="1" customWidth="1"/>
    <col min="10260" max="10260" width="4.5703125" customWidth="1"/>
    <col min="10261" max="10261" width="10.5703125" bestFit="1" customWidth="1"/>
    <col min="10262" max="10262" width="0" hidden="1" customWidth="1"/>
    <col min="10263" max="10263" width="10.5703125" bestFit="1" customWidth="1"/>
    <col min="10264" max="10264" width="0" hidden="1" customWidth="1"/>
    <col min="10265" max="10265" width="9" bestFit="1" customWidth="1"/>
    <col min="10266" max="10266" width="0" hidden="1" customWidth="1"/>
    <col min="10267" max="10267" width="9" bestFit="1" customWidth="1"/>
    <col min="10268" max="10268" width="0" hidden="1" customWidth="1"/>
    <col min="10269" max="10269" width="8.7109375" customWidth="1"/>
    <col min="10270" max="10270" width="0" hidden="1" customWidth="1"/>
    <col min="10271" max="10271" width="10.28515625" customWidth="1"/>
    <col min="10272" max="10272" width="0" hidden="1" customWidth="1"/>
    <col min="10273" max="10273" width="8" bestFit="1" customWidth="1"/>
    <col min="10274" max="10274" width="6.85546875" customWidth="1"/>
    <col min="10275" max="10275" width="10.5703125" customWidth="1"/>
    <col min="10276" max="10276" width="9" bestFit="1" customWidth="1"/>
    <col min="10277" max="10277" width="5.42578125" bestFit="1" customWidth="1"/>
    <col min="10278" max="10278" width="9" bestFit="1" customWidth="1"/>
    <col min="10279" max="10279" width="7.140625" customWidth="1"/>
    <col min="10280" max="10280" width="8.140625" customWidth="1"/>
    <col min="10281" max="10281" width="10.42578125" customWidth="1"/>
    <col min="10282" max="10282" width="10.5703125" customWidth="1"/>
    <col min="10494" max="10494" width="9.28515625" bestFit="1" customWidth="1"/>
    <col min="10495" max="10495" width="12.42578125" customWidth="1"/>
    <col min="10496" max="10496" width="28.85546875" bestFit="1" customWidth="1"/>
    <col min="10497" max="10497" width="26.140625" customWidth="1"/>
    <col min="10498" max="10515" width="0" hidden="1" customWidth="1"/>
    <col min="10516" max="10516" width="4.5703125" customWidth="1"/>
    <col min="10517" max="10517" width="10.5703125" bestFit="1" customWidth="1"/>
    <col min="10518" max="10518" width="0" hidden="1" customWidth="1"/>
    <col min="10519" max="10519" width="10.5703125" bestFit="1" customWidth="1"/>
    <col min="10520" max="10520" width="0" hidden="1" customWidth="1"/>
    <col min="10521" max="10521" width="9" bestFit="1" customWidth="1"/>
    <col min="10522" max="10522" width="0" hidden="1" customWidth="1"/>
    <col min="10523" max="10523" width="9" bestFit="1" customWidth="1"/>
    <col min="10524" max="10524" width="0" hidden="1" customWidth="1"/>
    <col min="10525" max="10525" width="8.7109375" customWidth="1"/>
    <col min="10526" max="10526" width="0" hidden="1" customWidth="1"/>
    <col min="10527" max="10527" width="10.28515625" customWidth="1"/>
    <col min="10528" max="10528" width="0" hidden="1" customWidth="1"/>
    <col min="10529" max="10529" width="8" bestFit="1" customWidth="1"/>
    <col min="10530" max="10530" width="6.85546875" customWidth="1"/>
    <col min="10531" max="10531" width="10.5703125" customWidth="1"/>
    <col min="10532" max="10532" width="9" bestFit="1" customWidth="1"/>
    <col min="10533" max="10533" width="5.42578125" bestFit="1" customWidth="1"/>
    <col min="10534" max="10534" width="9" bestFit="1" customWidth="1"/>
    <col min="10535" max="10535" width="7.140625" customWidth="1"/>
    <col min="10536" max="10536" width="8.140625" customWidth="1"/>
    <col min="10537" max="10537" width="10.42578125" customWidth="1"/>
    <col min="10538" max="10538" width="10.5703125" customWidth="1"/>
    <col min="10750" max="10750" width="9.28515625" bestFit="1" customWidth="1"/>
    <col min="10751" max="10751" width="12.42578125" customWidth="1"/>
    <col min="10752" max="10752" width="28.85546875" bestFit="1" customWidth="1"/>
    <col min="10753" max="10753" width="26.140625" customWidth="1"/>
    <col min="10754" max="10771" width="0" hidden="1" customWidth="1"/>
    <col min="10772" max="10772" width="4.5703125" customWidth="1"/>
    <col min="10773" max="10773" width="10.5703125" bestFit="1" customWidth="1"/>
    <col min="10774" max="10774" width="0" hidden="1" customWidth="1"/>
    <col min="10775" max="10775" width="10.5703125" bestFit="1" customWidth="1"/>
    <col min="10776" max="10776" width="0" hidden="1" customWidth="1"/>
    <col min="10777" max="10777" width="9" bestFit="1" customWidth="1"/>
    <col min="10778" max="10778" width="0" hidden="1" customWidth="1"/>
    <col min="10779" max="10779" width="9" bestFit="1" customWidth="1"/>
    <col min="10780" max="10780" width="0" hidden="1" customWidth="1"/>
    <col min="10781" max="10781" width="8.7109375" customWidth="1"/>
    <col min="10782" max="10782" width="0" hidden="1" customWidth="1"/>
    <col min="10783" max="10783" width="10.28515625" customWidth="1"/>
    <col min="10784" max="10784" width="0" hidden="1" customWidth="1"/>
    <col min="10785" max="10785" width="8" bestFit="1" customWidth="1"/>
    <col min="10786" max="10786" width="6.85546875" customWidth="1"/>
    <col min="10787" max="10787" width="10.5703125" customWidth="1"/>
    <col min="10788" max="10788" width="9" bestFit="1" customWidth="1"/>
    <col min="10789" max="10789" width="5.42578125" bestFit="1" customWidth="1"/>
    <col min="10790" max="10790" width="9" bestFit="1" customWidth="1"/>
    <col min="10791" max="10791" width="7.140625" customWidth="1"/>
    <col min="10792" max="10792" width="8.140625" customWidth="1"/>
    <col min="10793" max="10793" width="10.42578125" customWidth="1"/>
    <col min="10794" max="10794" width="10.5703125" customWidth="1"/>
    <col min="11006" max="11006" width="9.28515625" bestFit="1" customWidth="1"/>
    <col min="11007" max="11007" width="12.42578125" customWidth="1"/>
    <col min="11008" max="11008" width="28.85546875" bestFit="1" customWidth="1"/>
    <col min="11009" max="11009" width="26.140625" customWidth="1"/>
    <col min="11010" max="11027" width="0" hidden="1" customWidth="1"/>
    <col min="11028" max="11028" width="4.5703125" customWidth="1"/>
    <col min="11029" max="11029" width="10.5703125" bestFit="1" customWidth="1"/>
    <col min="11030" max="11030" width="0" hidden="1" customWidth="1"/>
    <col min="11031" max="11031" width="10.5703125" bestFit="1" customWidth="1"/>
    <col min="11032" max="11032" width="0" hidden="1" customWidth="1"/>
    <col min="11033" max="11033" width="9" bestFit="1" customWidth="1"/>
    <col min="11034" max="11034" width="0" hidden="1" customWidth="1"/>
    <col min="11035" max="11035" width="9" bestFit="1" customWidth="1"/>
    <col min="11036" max="11036" width="0" hidden="1" customWidth="1"/>
    <col min="11037" max="11037" width="8.7109375" customWidth="1"/>
    <col min="11038" max="11038" width="0" hidden="1" customWidth="1"/>
    <col min="11039" max="11039" width="10.28515625" customWidth="1"/>
    <col min="11040" max="11040" width="0" hidden="1" customWidth="1"/>
    <col min="11041" max="11041" width="8" bestFit="1" customWidth="1"/>
    <col min="11042" max="11042" width="6.85546875" customWidth="1"/>
    <col min="11043" max="11043" width="10.5703125" customWidth="1"/>
    <col min="11044" max="11044" width="9" bestFit="1" customWidth="1"/>
    <col min="11045" max="11045" width="5.42578125" bestFit="1" customWidth="1"/>
    <col min="11046" max="11046" width="9" bestFit="1" customWidth="1"/>
    <col min="11047" max="11047" width="7.140625" customWidth="1"/>
    <col min="11048" max="11048" width="8.140625" customWidth="1"/>
    <col min="11049" max="11049" width="10.42578125" customWidth="1"/>
    <col min="11050" max="11050" width="10.5703125" customWidth="1"/>
    <col min="11262" max="11262" width="9.28515625" bestFit="1" customWidth="1"/>
    <col min="11263" max="11263" width="12.42578125" customWidth="1"/>
    <col min="11264" max="11264" width="28.85546875" bestFit="1" customWidth="1"/>
    <col min="11265" max="11265" width="26.140625" customWidth="1"/>
    <col min="11266" max="11283" width="0" hidden="1" customWidth="1"/>
    <col min="11284" max="11284" width="4.5703125" customWidth="1"/>
    <col min="11285" max="11285" width="10.5703125" bestFit="1" customWidth="1"/>
    <col min="11286" max="11286" width="0" hidden="1" customWidth="1"/>
    <col min="11287" max="11287" width="10.5703125" bestFit="1" customWidth="1"/>
    <col min="11288" max="11288" width="0" hidden="1" customWidth="1"/>
    <col min="11289" max="11289" width="9" bestFit="1" customWidth="1"/>
    <col min="11290" max="11290" width="0" hidden="1" customWidth="1"/>
    <col min="11291" max="11291" width="9" bestFit="1" customWidth="1"/>
    <col min="11292" max="11292" width="0" hidden="1" customWidth="1"/>
    <col min="11293" max="11293" width="8.7109375" customWidth="1"/>
    <col min="11294" max="11294" width="0" hidden="1" customWidth="1"/>
    <col min="11295" max="11295" width="10.28515625" customWidth="1"/>
    <col min="11296" max="11296" width="0" hidden="1" customWidth="1"/>
    <col min="11297" max="11297" width="8" bestFit="1" customWidth="1"/>
    <col min="11298" max="11298" width="6.85546875" customWidth="1"/>
    <col min="11299" max="11299" width="10.5703125" customWidth="1"/>
    <col min="11300" max="11300" width="9" bestFit="1" customWidth="1"/>
    <col min="11301" max="11301" width="5.42578125" bestFit="1" customWidth="1"/>
    <col min="11302" max="11302" width="9" bestFit="1" customWidth="1"/>
    <col min="11303" max="11303" width="7.140625" customWidth="1"/>
    <col min="11304" max="11304" width="8.140625" customWidth="1"/>
    <col min="11305" max="11305" width="10.42578125" customWidth="1"/>
    <col min="11306" max="11306" width="10.5703125" customWidth="1"/>
    <col min="11518" max="11518" width="9.28515625" bestFit="1" customWidth="1"/>
    <col min="11519" max="11519" width="12.42578125" customWidth="1"/>
    <col min="11520" max="11520" width="28.85546875" bestFit="1" customWidth="1"/>
    <col min="11521" max="11521" width="26.140625" customWidth="1"/>
    <col min="11522" max="11539" width="0" hidden="1" customWidth="1"/>
    <col min="11540" max="11540" width="4.5703125" customWidth="1"/>
    <col min="11541" max="11541" width="10.5703125" bestFit="1" customWidth="1"/>
    <col min="11542" max="11542" width="0" hidden="1" customWidth="1"/>
    <col min="11543" max="11543" width="10.5703125" bestFit="1" customWidth="1"/>
    <col min="11544" max="11544" width="0" hidden="1" customWidth="1"/>
    <col min="11545" max="11545" width="9" bestFit="1" customWidth="1"/>
    <col min="11546" max="11546" width="0" hidden="1" customWidth="1"/>
    <col min="11547" max="11547" width="9" bestFit="1" customWidth="1"/>
    <col min="11548" max="11548" width="0" hidden="1" customWidth="1"/>
    <col min="11549" max="11549" width="8.7109375" customWidth="1"/>
    <col min="11550" max="11550" width="0" hidden="1" customWidth="1"/>
    <col min="11551" max="11551" width="10.28515625" customWidth="1"/>
    <col min="11552" max="11552" width="0" hidden="1" customWidth="1"/>
    <col min="11553" max="11553" width="8" bestFit="1" customWidth="1"/>
    <col min="11554" max="11554" width="6.85546875" customWidth="1"/>
    <col min="11555" max="11555" width="10.5703125" customWidth="1"/>
    <col min="11556" max="11556" width="9" bestFit="1" customWidth="1"/>
    <col min="11557" max="11557" width="5.42578125" bestFit="1" customWidth="1"/>
    <col min="11558" max="11558" width="9" bestFit="1" customWidth="1"/>
    <col min="11559" max="11559" width="7.140625" customWidth="1"/>
    <col min="11560" max="11560" width="8.140625" customWidth="1"/>
    <col min="11561" max="11561" width="10.42578125" customWidth="1"/>
    <col min="11562" max="11562" width="10.5703125" customWidth="1"/>
    <col min="11774" max="11774" width="9.28515625" bestFit="1" customWidth="1"/>
    <col min="11775" max="11775" width="12.42578125" customWidth="1"/>
    <col min="11776" max="11776" width="28.85546875" bestFit="1" customWidth="1"/>
    <col min="11777" max="11777" width="26.140625" customWidth="1"/>
    <col min="11778" max="11795" width="0" hidden="1" customWidth="1"/>
    <col min="11796" max="11796" width="4.5703125" customWidth="1"/>
    <col min="11797" max="11797" width="10.5703125" bestFit="1" customWidth="1"/>
    <col min="11798" max="11798" width="0" hidden="1" customWidth="1"/>
    <col min="11799" max="11799" width="10.5703125" bestFit="1" customWidth="1"/>
    <col min="11800" max="11800" width="0" hidden="1" customWidth="1"/>
    <col min="11801" max="11801" width="9" bestFit="1" customWidth="1"/>
    <col min="11802" max="11802" width="0" hidden="1" customWidth="1"/>
    <col min="11803" max="11803" width="9" bestFit="1" customWidth="1"/>
    <col min="11804" max="11804" width="0" hidden="1" customWidth="1"/>
    <col min="11805" max="11805" width="8.7109375" customWidth="1"/>
    <col min="11806" max="11806" width="0" hidden="1" customWidth="1"/>
    <col min="11807" max="11807" width="10.28515625" customWidth="1"/>
    <col min="11808" max="11808" width="0" hidden="1" customWidth="1"/>
    <col min="11809" max="11809" width="8" bestFit="1" customWidth="1"/>
    <col min="11810" max="11810" width="6.85546875" customWidth="1"/>
    <col min="11811" max="11811" width="10.5703125" customWidth="1"/>
    <col min="11812" max="11812" width="9" bestFit="1" customWidth="1"/>
    <col min="11813" max="11813" width="5.42578125" bestFit="1" customWidth="1"/>
    <col min="11814" max="11814" width="9" bestFit="1" customWidth="1"/>
    <col min="11815" max="11815" width="7.140625" customWidth="1"/>
    <col min="11816" max="11816" width="8.140625" customWidth="1"/>
    <col min="11817" max="11817" width="10.42578125" customWidth="1"/>
    <col min="11818" max="11818" width="10.5703125" customWidth="1"/>
    <col min="12030" max="12030" width="9.28515625" bestFit="1" customWidth="1"/>
    <col min="12031" max="12031" width="12.42578125" customWidth="1"/>
    <col min="12032" max="12032" width="28.85546875" bestFit="1" customWidth="1"/>
    <col min="12033" max="12033" width="26.140625" customWidth="1"/>
    <col min="12034" max="12051" width="0" hidden="1" customWidth="1"/>
    <col min="12052" max="12052" width="4.5703125" customWidth="1"/>
    <col min="12053" max="12053" width="10.5703125" bestFit="1" customWidth="1"/>
    <col min="12054" max="12054" width="0" hidden="1" customWidth="1"/>
    <col min="12055" max="12055" width="10.5703125" bestFit="1" customWidth="1"/>
    <col min="12056" max="12056" width="0" hidden="1" customWidth="1"/>
    <col min="12057" max="12057" width="9" bestFit="1" customWidth="1"/>
    <col min="12058" max="12058" width="0" hidden="1" customWidth="1"/>
    <col min="12059" max="12059" width="9" bestFit="1" customWidth="1"/>
    <col min="12060" max="12060" width="0" hidden="1" customWidth="1"/>
    <col min="12061" max="12061" width="8.7109375" customWidth="1"/>
    <col min="12062" max="12062" width="0" hidden="1" customWidth="1"/>
    <col min="12063" max="12063" width="10.28515625" customWidth="1"/>
    <col min="12064" max="12064" width="0" hidden="1" customWidth="1"/>
    <col min="12065" max="12065" width="8" bestFit="1" customWidth="1"/>
    <col min="12066" max="12066" width="6.85546875" customWidth="1"/>
    <col min="12067" max="12067" width="10.5703125" customWidth="1"/>
    <col min="12068" max="12068" width="9" bestFit="1" customWidth="1"/>
    <col min="12069" max="12069" width="5.42578125" bestFit="1" customWidth="1"/>
    <col min="12070" max="12070" width="9" bestFit="1" customWidth="1"/>
    <col min="12071" max="12071" width="7.140625" customWidth="1"/>
    <col min="12072" max="12072" width="8.140625" customWidth="1"/>
    <col min="12073" max="12073" width="10.42578125" customWidth="1"/>
    <col min="12074" max="12074" width="10.5703125" customWidth="1"/>
    <col min="12286" max="12286" width="9.28515625" bestFit="1" customWidth="1"/>
    <col min="12287" max="12287" width="12.42578125" customWidth="1"/>
    <col min="12288" max="12288" width="28.85546875" bestFit="1" customWidth="1"/>
    <col min="12289" max="12289" width="26.140625" customWidth="1"/>
    <col min="12290" max="12307" width="0" hidden="1" customWidth="1"/>
    <col min="12308" max="12308" width="4.5703125" customWidth="1"/>
    <col min="12309" max="12309" width="10.5703125" bestFit="1" customWidth="1"/>
    <col min="12310" max="12310" width="0" hidden="1" customWidth="1"/>
    <col min="12311" max="12311" width="10.5703125" bestFit="1" customWidth="1"/>
    <col min="12312" max="12312" width="0" hidden="1" customWidth="1"/>
    <col min="12313" max="12313" width="9" bestFit="1" customWidth="1"/>
    <col min="12314" max="12314" width="0" hidden="1" customWidth="1"/>
    <col min="12315" max="12315" width="9" bestFit="1" customWidth="1"/>
    <col min="12316" max="12316" width="0" hidden="1" customWidth="1"/>
    <col min="12317" max="12317" width="8.7109375" customWidth="1"/>
    <col min="12318" max="12318" width="0" hidden="1" customWidth="1"/>
    <col min="12319" max="12319" width="10.28515625" customWidth="1"/>
    <col min="12320" max="12320" width="0" hidden="1" customWidth="1"/>
    <col min="12321" max="12321" width="8" bestFit="1" customWidth="1"/>
    <col min="12322" max="12322" width="6.85546875" customWidth="1"/>
    <col min="12323" max="12323" width="10.5703125" customWidth="1"/>
    <col min="12324" max="12324" width="9" bestFit="1" customWidth="1"/>
    <col min="12325" max="12325" width="5.42578125" bestFit="1" customWidth="1"/>
    <col min="12326" max="12326" width="9" bestFit="1" customWidth="1"/>
    <col min="12327" max="12327" width="7.140625" customWidth="1"/>
    <col min="12328" max="12328" width="8.140625" customWidth="1"/>
    <col min="12329" max="12329" width="10.42578125" customWidth="1"/>
    <col min="12330" max="12330" width="10.5703125" customWidth="1"/>
    <col min="12542" max="12542" width="9.28515625" bestFit="1" customWidth="1"/>
    <col min="12543" max="12543" width="12.42578125" customWidth="1"/>
    <col min="12544" max="12544" width="28.85546875" bestFit="1" customWidth="1"/>
    <col min="12545" max="12545" width="26.140625" customWidth="1"/>
    <col min="12546" max="12563" width="0" hidden="1" customWidth="1"/>
    <col min="12564" max="12564" width="4.5703125" customWidth="1"/>
    <col min="12565" max="12565" width="10.5703125" bestFit="1" customWidth="1"/>
    <col min="12566" max="12566" width="0" hidden="1" customWidth="1"/>
    <col min="12567" max="12567" width="10.5703125" bestFit="1" customWidth="1"/>
    <col min="12568" max="12568" width="0" hidden="1" customWidth="1"/>
    <col min="12569" max="12569" width="9" bestFit="1" customWidth="1"/>
    <col min="12570" max="12570" width="0" hidden="1" customWidth="1"/>
    <col min="12571" max="12571" width="9" bestFit="1" customWidth="1"/>
    <col min="12572" max="12572" width="0" hidden="1" customWidth="1"/>
    <col min="12573" max="12573" width="8.7109375" customWidth="1"/>
    <col min="12574" max="12574" width="0" hidden="1" customWidth="1"/>
    <col min="12575" max="12575" width="10.28515625" customWidth="1"/>
    <col min="12576" max="12576" width="0" hidden="1" customWidth="1"/>
    <col min="12577" max="12577" width="8" bestFit="1" customWidth="1"/>
    <col min="12578" max="12578" width="6.85546875" customWidth="1"/>
    <col min="12579" max="12579" width="10.5703125" customWidth="1"/>
    <col min="12580" max="12580" width="9" bestFit="1" customWidth="1"/>
    <col min="12581" max="12581" width="5.42578125" bestFit="1" customWidth="1"/>
    <col min="12582" max="12582" width="9" bestFit="1" customWidth="1"/>
    <col min="12583" max="12583" width="7.140625" customWidth="1"/>
    <col min="12584" max="12584" width="8.140625" customWidth="1"/>
    <col min="12585" max="12585" width="10.42578125" customWidth="1"/>
    <col min="12586" max="12586" width="10.5703125" customWidth="1"/>
    <col min="12798" max="12798" width="9.28515625" bestFit="1" customWidth="1"/>
    <col min="12799" max="12799" width="12.42578125" customWidth="1"/>
    <col min="12800" max="12800" width="28.85546875" bestFit="1" customWidth="1"/>
    <col min="12801" max="12801" width="26.140625" customWidth="1"/>
    <col min="12802" max="12819" width="0" hidden="1" customWidth="1"/>
    <col min="12820" max="12820" width="4.5703125" customWidth="1"/>
    <col min="12821" max="12821" width="10.5703125" bestFit="1" customWidth="1"/>
    <col min="12822" max="12822" width="0" hidden="1" customWidth="1"/>
    <col min="12823" max="12823" width="10.5703125" bestFit="1" customWidth="1"/>
    <col min="12824" max="12824" width="0" hidden="1" customWidth="1"/>
    <col min="12825" max="12825" width="9" bestFit="1" customWidth="1"/>
    <col min="12826" max="12826" width="0" hidden="1" customWidth="1"/>
    <col min="12827" max="12827" width="9" bestFit="1" customWidth="1"/>
    <col min="12828" max="12828" width="0" hidden="1" customWidth="1"/>
    <col min="12829" max="12829" width="8.7109375" customWidth="1"/>
    <col min="12830" max="12830" width="0" hidden="1" customWidth="1"/>
    <col min="12831" max="12831" width="10.28515625" customWidth="1"/>
    <col min="12832" max="12832" width="0" hidden="1" customWidth="1"/>
    <col min="12833" max="12833" width="8" bestFit="1" customWidth="1"/>
    <col min="12834" max="12834" width="6.85546875" customWidth="1"/>
    <col min="12835" max="12835" width="10.5703125" customWidth="1"/>
    <col min="12836" max="12836" width="9" bestFit="1" customWidth="1"/>
    <col min="12837" max="12837" width="5.42578125" bestFit="1" customWidth="1"/>
    <col min="12838" max="12838" width="9" bestFit="1" customWidth="1"/>
    <col min="12839" max="12839" width="7.140625" customWidth="1"/>
    <col min="12840" max="12840" width="8.140625" customWidth="1"/>
    <col min="12841" max="12841" width="10.42578125" customWidth="1"/>
    <col min="12842" max="12842" width="10.5703125" customWidth="1"/>
    <col min="13054" max="13054" width="9.28515625" bestFit="1" customWidth="1"/>
    <col min="13055" max="13055" width="12.42578125" customWidth="1"/>
    <col min="13056" max="13056" width="28.85546875" bestFit="1" customWidth="1"/>
    <col min="13057" max="13057" width="26.140625" customWidth="1"/>
    <col min="13058" max="13075" width="0" hidden="1" customWidth="1"/>
    <col min="13076" max="13076" width="4.5703125" customWidth="1"/>
    <col min="13077" max="13077" width="10.5703125" bestFit="1" customWidth="1"/>
    <col min="13078" max="13078" width="0" hidden="1" customWidth="1"/>
    <col min="13079" max="13079" width="10.5703125" bestFit="1" customWidth="1"/>
    <col min="13080" max="13080" width="0" hidden="1" customWidth="1"/>
    <col min="13081" max="13081" width="9" bestFit="1" customWidth="1"/>
    <col min="13082" max="13082" width="0" hidden="1" customWidth="1"/>
    <col min="13083" max="13083" width="9" bestFit="1" customWidth="1"/>
    <col min="13084" max="13084" width="0" hidden="1" customWidth="1"/>
    <col min="13085" max="13085" width="8.7109375" customWidth="1"/>
    <col min="13086" max="13086" width="0" hidden="1" customWidth="1"/>
    <col min="13087" max="13087" width="10.28515625" customWidth="1"/>
    <col min="13088" max="13088" width="0" hidden="1" customWidth="1"/>
    <col min="13089" max="13089" width="8" bestFit="1" customWidth="1"/>
    <col min="13090" max="13090" width="6.85546875" customWidth="1"/>
    <col min="13091" max="13091" width="10.5703125" customWidth="1"/>
    <col min="13092" max="13092" width="9" bestFit="1" customWidth="1"/>
    <col min="13093" max="13093" width="5.42578125" bestFit="1" customWidth="1"/>
    <col min="13094" max="13094" width="9" bestFit="1" customWidth="1"/>
    <col min="13095" max="13095" width="7.140625" customWidth="1"/>
    <col min="13096" max="13096" width="8.140625" customWidth="1"/>
    <col min="13097" max="13097" width="10.42578125" customWidth="1"/>
    <col min="13098" max="13098" width="10.5703125" customWidth="1"/>
    <col min="13310" max="13310" width="9.28515625" bestFit="1" customWidth="1"/>
    <col min="13311" max="13311" width="12.42578125" customWidth="1"/>
    <col min="13312" max="13312" width="28.85546875" bestFit="1" customWidth="1"/>
    <col min="13313" max="13313" width="26.140625" customWidth="1"/>
    <col min="13314" max="13331" width="0" hidden="1" customWidth="1"/>
    <col min="13332" max="13332" width="4.5703125" customWidth="1"/>
    <col min="13333" max="13333" width="10.5703125" bestFit="1" customWidth="1"/>
    <col min="13334" max="13334" width="0" hidden="1" customWidth="1"/>
    <col min="13335" max="13335" width="10.5703125" bestFit="1" customWidth="1"/>
    <col min="13336" max="13336" width="0" hidden="1" customWidth="1"/>
    <col min="13337" max="13337" width="9" bestFit="1" customWidth="1"/>
    <col min="13338" max="13338" width="0" hidden="1" customWidth="1"/>
    <col min="13339" max="13339" width="9" bestFit="1" customWidth="1"/>
    <col min="13340" max="13340" width="0" hidden="1" customWidth="1"/>
    <col min="13341" max="13341" width="8.7109375" customWidth="1"/>
    <col min="13342" max="13342" width="0" hidden="1" customWidth="1"/>
    <col min="13343" max="13343" width="10.28515625" customWidth="1"/>
    <col min="13344" max="13344" width="0" hidden="1" customWidth="1"/>
    <col min="13345" max="13345" width="8" bestFit="1" customWidth="1"/>
    <col min="13346" max="13346" width="6.85546875" customWidth="1"/>
    <col min="13347" max="13347" width="10.5703125" customWidth="1"/>
    <col min="13348" max="13348" width="9" bestFit="1" customWidth="1"/>
    <col min="13349" max="13349" width="5.42578125" bestFit="1" customWidth="1"/>
    <col min="13350" max="13350" width="9" bestFit="1" customWidth="1"/>
    <col min="13351" max="13351" width="7.140625" customWidth="1"/>
    <col min="13352" max="13352" width="8.140625" customWidth="1"/>
    <col min="13353" max="13353" width="10.42578125" customWidth="1"/>
    <col min="13354" max="13354" width="10.5703125" customWidth="1"/>
    <col min="13566" max="13566" width="9.28515625" bestFit="1" customWidth="1"/>
    <col min="13567" max="13567" width="12.42578125" customWidth="1"/>
    <col min="13568" max="13568" width="28.85546875" bestFit="1" customWidth="1"/>
    <col min="13569" max="13569" width="26.140625" customWidth="1"/>
    <col min="13570" max="13587" width="0" hidden="1" customWidth="1"/>
    <col min="13588" max="13588" width="4.5703125" customWidth="1"/>
    <col min="13589" max="13589" width="10.5703125" bestFit="1" customWidth="1"/>
    <col min="13590" max="13590" width="0" hidden="1" customWidth="1"/>
    <col min="13591" max="13591" width="10.5703125" bestFit="1" customWidth="1"/>
    <col min="13592" max="13592" width="0" hidden="1" customWidth="1"/>
    <col min="13593" max="13593" width="9" bestFit="1" customWidth="1"/>
    <col min="13594" max="13594" width="0" hidden="1" customWidth="1"/>
    <col min="13595" max="13595" width="9" bestFit="1" customWidth="1"/>
    <col min="13596" max="13596" width="0" hidden="1" customWidth="1"/>
    <col min="13597" max="13597" width="8.7109375" customWidth="1"/>
    <col min="13598" max="13598" width="0" hidden="1" customWidth="1"/>
    <col min="13599" max="13599" width="10.28515625" customWidth="1"/>
    <col min="13600" max="13600" width="0" hidden="1" customWidth="1"/>
    <col min="13601" max="13601" width="8" bestFit="1" customWidth="1"/>
    <col min="13602" max="13602" width="6.85546875" customWidth="1"/>
    <col min="13603" max="13603" width="10.5703125" customWidth="1"/>
    <col min="13604" max="13604" width="9" bestFit="1" customWidth="1"/>
    <col min="13605" max="13605" width="5.42578125" bestFit="1" customWidth="1"/>
    <col min="13606" max="13606" width="9" bestFit="1" customWidth="1"/>
    <col min="13607" max="13607" width="7.140625" customWidth="1"/>
    <col min="13608" max="13608" width="8.140625" customWidth="1"/>
    <col min="13609" max="13609" width="10.42578125" customWidth="1"/>
    <col min="13610" max="13610" width="10.5703125" customWidth="1"/>
    <col min="13822" max="13822" width="9.28515625" bestFit="1" customWidth="1"/>
    <col min="13823" max="13823" width="12.42578125" customWidth="1"/>
    <col min="13824" max="13824" width="28.85546875" bestFit="1" customWidth="1"/>
    <col min="13825" max="13825" width="26.140625" customWidth="1"/>
    <col min="13826" max="13843" width="0" hidden="1" customWidth="1"/>
    <col min="13844" max="13844" width="4.5703125" customWidth="1"/>
    <col min="13845" max="13845" width="10.5703125" bestFit="1" customWidth="1"/>
    <col min="13846" max="13846" width="0" hidden="1" customWidth="1"/>
    <col min="13847" max="13847" width="10.5703125" bestFit="1" customWidth="1"/>
    <col min="13848" max="13848" width="0" hidden="1" customWidth="1"/>
    <col min="13849" max="13849" width="9" bestFit="1" customWidth="1"/>
    <col min="13850" max="13850" width="0" hidden="1" customWidth="1"/>
    <col min="13851" max="13851" width="9" bestFit="1" customWidth="1"/>
    <col min="13852" max="13852" width="0" hidden="1" customWidth="1"/>
    <col min="13853" max="13853" width="8.7109375" customWidth="1"/>
    <col min="13854" max="13854" width="0" hidden="1" customWidth="1"/>
    <col min="13855" max="13855" width="10.28515625" customWidth="1"/>
    <col min="13856" max="13856" width="0" hidden="1" customWidth="1"/>
    <col min="13857" max="13857" width="8" bestFit="1" customWidth="1"/>
    <col min="13858" max="13858" width="6.85546875" customWidth="1"/>
    <col min="13859" max="13859" width="10.5703125" customWidth="1"/>
    <col min="13860" max="13860" width="9" bestFit="1" customWidth="1"/>
    <col min="13861" max="13861" width="5.42578125" bestFit="1" customWidth="1"/>
    <col min="13862" max="13862" width="9" bestFit="1" customWidth="1"/>
    <col min="13863" max="13863" width="7.140625" customWidth="1"/>
    <col min="13864" max="13864" width="8.140625" customWidth="1"/>
    <col min="13865" max="13865" width="10.42578125" customWidth="1"/>
    <col min="13866" max="13866" width="10.5703125" customWidth="1"/>
    <col min="14078" max="14078" width="9.28515625" bestFit="1" customWidth="1"/>
    <col min="14079" max="14079" width="12.42578125" customWidth="1"/>
    <col min="14080" max="14080" width="28.85546875" bestFit="1" customWidth="1"/>
    <col min="14081" max="14081" width="26.140625" customWidth="1"/>
    <col min="14082" max="14099" width="0" hidden="1" customWidth="1"/>
    <col min="14100" max="14100" width="4.5703125" customWidth="1"/>
    <col min="14101" max="14101" width="10.5703125" bestFit="1" customWidth="1"/>
    <col min="14102" max="14102" width="0" hidden="1" customWidth="1"/>
    <col min="14103" max="14103" width="10.5703125" bestFit="1" customWidth="1"/>
    <col min="14104" max="14104" width="0" hidden="1" customWidth="1"/>
    <col min="14105" max="14105" width="9" bestFit="1" customWidth="1"/>
    <col min="14106" max="14106" width="0" hidden="1" customWidth="1"/>
    <col min="14107" max="14107" width="9" bestFit="1" customWidth="1"/>
    <col min="14108" max="14108" width="0" hidden="1" customWidth="1"/>
    <col min="14109" max="14109" width="8.7109375" customWidth="1"/>
    <col min="14110" max="14110" width="0" hidden="1" customWidth="1"/>
    <col min="14111" max="14111" width="10.28515625" customWidth="1"/>
    <col min="14112" max="14112" width="0" hidden="1" customWidth="1"/>
    <col min="14113" max="14113" width="8" bestFit="1" customWidth="1"/>
    <col min="14114" max="14114" width="6.85546875" customWidth="1"/>
    <col min="14115" max="14115" width="10.5703125" customWidth="1"/>
    <col min="14116" max="14116" width="9" bestFit="1" customWidth="1"/>
    <col min="14117" max="14117" width="5.42578125" bestFit="1" customWidth="1"/>
    <col min="14118" max="14118" width="9" bestFit="1" customWidth="1"/>
    <col min="14119" max="14119" width="7.140625" customWidth="1"/>
    <col min="14120" max="14120" width="8.140625" customWidth="1"/>
    <col min="14121" max="14121" width="10.42578125" customWidth="1"/>
    <col min="14122" max="14122" width="10.5703125" customWidth="1"/>
    <col min="14334" max="14334" width="9.28515625" bestFit="1" customWidth="1"/>
    <col min="14335" max="14335" width="12.42578125" customWidth="1"/>
    <col min="14336" max="14336" width="28.85546875" bestFit="1" customWidth="1"/>
    <col min="14337" max="14337" width="26.140625" customWidth="1"/>
    <col min="14338" max="14355" width="0" hidden="1" customWidth="1"/>
    <col min="14356" max="14356" width="4.5703125" customWidth="1"/>
    <col min="14357" max="14357" width="10.5703125" bestFit="1" customWidth="1"/>
    <col min="14358" max="14358" width="0" hidden="1" customWidth="1"/>
    <col min="14359" max="14359" width="10.5703125" bestFit="1" customWidth="1"/>
    <col min="14360" max="14360" width="0" hidden="1" customWidth="1"/>
    <col min="14361" max="14361" width="9" bestFit="1" customWidth="1"/>
    <col min="14362" max="14362" width="0" hidden="1" customWidth="1"/>
    <col min="14363" max="14363" width="9" bestFit="1" customWidth="1"/>
    <col min="14364" max="14364" width="0" hidden="1" customWidth="1"/>
    <col min="14365" max="14365" width="8.7109375" customWidth="1"/>
    <col min="14366" max="14366" width="0" hidden="1" customWidth="1"/>
    <col min="14367" max="14367" width="10.28515625" customWidth="1"/>
    <col min="14368" max="14368" width="0" hidden="1" customWidth="1"/>
    <col min="14369" max="14369" width="8" bestFit="1" customWidth="1"/>
    <col min="14370" max="14370" width="6.85546875" customWidth="1"/>
    <col min="14371" max="14371" width="10.5703125" customWidth="1"/>
    <col min="14372" max="14372" width="9" bestFit="1" customWidth="1"/>
    <col min="14373" max="14373" width="5.42578125" bestFit="1" customWidth="1"/>
    <col min="14374" max="14374" width="9" bestFit="1" customWidth="1"/>
    <col min="14375" max="14375" width="7.140625" customWidth="1"/>
    <col min="14376" max="14376" width="8.140625" customWidth="1"/>
    <col min="14377" max="14377" width="10.42578125" customWidth="1"/>
    <col min="14378" max="14378" width="10.5703125" customWidth="1"/>
    <col min="14590" max="14590" width="9.28515625" bestFit="1" customWidth="1"/>
    <col min="14591" max="14591" width="12.42578125" customWidth="1"/>
    <col min="14592" max="14592" width="28.85546875" bestFit="1" customWidth="1"/>
    <col min="14593" max="14593" width="26.140625" customWidth="1"/>
    <col min="14594" max="14611" width="0" hidden="1" customWidth="1"/>
    <col min="14612" max="14612" width="4.5703125" customWidth="1"/>
    <col min="14613" max="14613" width="10.5703125" bestFit="1" customWidth="1"/>
    <col min="14614" max="14614" width="0" hidden="1" customWidth="1"/>
    <col min="14615" max="14615" width="10.5703125" bestFit="1" customWidth="1"/>
    <col min="14616" max="14616" width="0" hidden="1" customWidth="1"/>
    <col min="14617" max="14617" width="9" bestFit="1" customWidth="1"/>
    <col min="14618" max="14618" width="0" hidden="1" customWidth="1"/>
    <col min="14619" max="14619" width="9" bestFit="1" customWidth="1"/>
    <col min="14620" max="14620" width="0" hidden="1" customWidth="1"/>
    <col min="14621" max="14621" width="8.7109375" customWidth="1"/>
    <col min="14622" max="14622" width="0" hidden="1" customWidth="1"/>
    <col min="14623" max="14623" width="10.28515625" customWidth="1"/>
    <col min="14624" max="14624" width="0" hidden="1" customWidth="1"/>
    <col min="14625" max="14625" width="8" bestFit="1" customWidth="1"/>
    <col min="14626" max="14626" width="6.85546875" customWidth="1"/>
    <col min="14627" max="14627" width="10.5703125" customWidth="1"/>
    <col min="14628" max="14628" width="9" bestFit="1" customWidth="1"/>
    <col min="14629" max="14629" width="5.42578125" bestFit="1" customWidth="1"/>
    <col min="14630" max="14630" width="9" bestFit="1" customWidth="1"/>
    <col min="14631" max="14631" width="7.140625" customWidth="1"/>
    <col min="14632" max="14632" width="8.140625" customWidth="1"/>
    <col min="14633" max="14633" width="10.42578125" customWidth="1"/>
    <col min="14634" max="14634" width="10.5703125" customWidth="1"/>
    <col min="14846" max="14846" width="9.28515625" bestFit="1" customWidth="1"/>
    <col min="14847" max="14847" width="12.42578125" customWidth="1"/>
    <col min="14848" max="14848" width="28.85546875" bestFit="1" customWidth="1"/>
    <col min="14849" max="14849" width="26.140625" customWidth="1"/>
    <col min="14850" max="14867" width="0" hidden="1" customWidth="1"/>
    <col min="14868" max="14868" width="4.5703125" customWidth="1"/>
    <col min="14869" max="14869" width="10.5703125" bestFit="1" customWidth="1"/>
    <col min="14870" max="14870" width="0" hidden="1" customWidth="1"/>
    <col min="14871" max="14871" width="10.5703125" bestFit="1" customWidth="1"/>
    <col min="14872" max="14872" width="0" hidden="1" customWidth="1"/>
    <col min="14873" max="14873" width="9" bestFit="1" customWidth="1"/>
    <col min="14874" max="14874" width="0" hidden="1" customWidth="1"/>
    <col min="14875" max="14875" width="9" bestFit="1" customWidth="1"/>
    <col min="14876" max="14876" width="0" hidden="1" customWidth="1"/>
    <col min="14877" max="14877" width="8.7109375" customWidth="1"/>
    <col min="14878" max="14878" width="0" hidden="1" customWidth="1"/>
    <col min="14879" max="14879" width="10.28515625" customWidth="1"/>
    <col min="14880" max="14880" width="0" hidden="1" customWidth="1"/>
    <col min="14881" max="14881" width="8" bestFit="1" customWidth="1"/>
    <col min="14882" max="14882" width="6.85546875" customWidth="1"/>
    <col min="14883" max="14883" width="10.5703125" customWidth="1"/>
    <col min="14884" max="14884" width="9" bestFit="1" customWidth="1"/>
    <col min="14885" max="14885" width="5.42578125" bestFit="1" customWidth="1"/>
    <col min="14886" max="14886" width="9" bestFit="1" customWidth="1"/>
    <col min="14887" max="14887" width="7.140625" customWidth="1"/>
    <col min="14888" max="14888" width="8.140625" customWidth="1"/>
    <col min="14889" max="14889" width="10.42578125" customWidth="1"/>
    <col min="14890" max="14890" width="10.5703125" customWidth="1"/>
    <col min="15102" max="15102" width="9.28515625" bestFit="1" customWidth="1"/>
    <col min="15103" max="15103" width="12.42578125" customWidth="1"/>
    <col min="15104" max="15104" width="28.85546875" bestFit="1" customWidth="1"/>
    <col min="15105" max="15105" width="26.140625" customWidth="1"/>
    <col min="15106" max="15123" width="0" hidden="1" customWidth="1"/>
    <col min="15124" max="15124" width="4.5703125" customWidth="1"/>
    <col min="15125" max="15125" width="10.5703125" bestFit="1" customWidth="1"/>
    <col min="15126" max="15126" width="0" hidden="1" customWidth="1"/>
    <col min="15127" max="15127" width="10.5703125" bestFit="1" customWidth="1"/>
    <col min="15128" max="15128" width="0" hidden="1" customWidth="1"/>
    <col min="15129" max="15129" width="9" bestFit="1" customWidth="1"/>
    <col min="15130" max="15130" width="0" hidden="1" customWidth="1"/>
    <col min="15131" max="15131" width="9" bestFit="1" customWidth="1"/>
    <col min="15132" max="15132" width="0" hidden="1" customWidth="1"/>
    <col min="15133" max="15133" width="8.7109375" customWidth="1"/>
    <col min="15134" max="15134" width="0" hidden="1" customWidth="1"/>
    <col min="15135" max="15135" width="10.28515625" customWidth="1"/>
    <col min="15136" max="15136" width="0" hidden="1" customWidth="1"/>
    <col min="15137" max="15137" width="8" bestFit="1" customWidth="1"/>
    <col min="15138" max="15138" width="6.85546875" customWidth="1"/>
    <col min="15139" max="15139" width="10.5703125" customWidth="1"/>
    <col min="15140" max="15140" width="9" bestFit="1" customWidth="1"/>
    <col min="15141" max="15141" width="5.42578125" bestFit="1" customWidth="1"/>
    <col min="15142" max="15142" width="9" bestFit="1" customWidth="1"/>
    <col min="15143" max="15143" width="7.140625" customWidth="1"/>
    <col min="15144" max="15144" width="8.140625" customWidth="1"/>
    <col min="15145" max="15145" width="10.42578125" customWidth="1"/>
    <col min="15146" max="15146" width="10.5703125" customWidth="1"/>
    <col min="15358" max="15358" width="9.28515625" bestFit="1" customWidth="1"/>
    <col min="15359" max="15359" width="12.42578125" customWidth="1"/>
    <col min="15360" max="15360" width="28.85546875" bestFit="1" customWidth="1"/>
    <col min="15361" max="15361" width="26.140625" customWidth="1"/>
    <col min="15362" max="15379" width="0" hidden="1" customWidth="1"/>
    <col min="15380" max="15380" width="4.5703125" customWidth="1"/>
    <col min="15381" max="15381" width="10.5703125" bestFit="1" customWidth="1"/>
    <col min="15382" max="15382" width="0" hidden="1" customWidth="1"/>
    <col min="15383" max="15383" width="10.5703125" bestFit="1" customWidth="1"/>
    <col min="15384" max="15384" width="0" hidden="1" customWidth="1"/>
    <col min="15385" max="15385" width="9" bestFit="1" customWidth="1"/>
    <col min="15386" max="15386" width="0" hidden="1" customWidth="1"/>
    <col min="15387" max="15387" width="9" bestFit="1" customWidth="1"/>
    <col min="15388" max="15388" width="0" hidden="1" customWidth="1"/>
    <col min="15389" max="15389" width="8.7109375" customWidth="1"/>
    <col min="15390" max="15390" width="0" hidden="1" customWidth="1"/>
    <col min="15391" max="15391" width="10.28515625" customWidth="1"/>
    <col min="15392" max="15392" width="0" hidden="1" customWidth="1"/>
    <col min="15393" max="15393" width="8" bestFit="1" customWidth="1"/>
    <col min="15394" max="15394" width="6.85546875" customWidth="1"/>
    <col min="15395" max="15395" width="10.5703125" customWidth="1"/>
    <col min="15396" max="15396" width="9" bestFit="1" customWidth="1"/>
    <col min="15397" max="15397" width="5.42578125" bestFit="1" customWidth="1"/>
    <col min="15398" max="15398" width="9" bestFit="1" customWidth="1"/>
    <col min="15399" max="15399" width="7.140625" customWidth="1"/>
    <col min="15400" max="15400" width="8.140625" customWidth="1"/>
    <col min="15401" max="15401" width="10.42578125" customWidth="1"/>
    <col min="15402" max="15402" width="10.5703125" customWidth="1"/>
    <col min="15614" max="15614" width="9.28515625" bestFit="1" customWidth="1"/>
    <col min="15615" max="15615" width="12.42578125" customWidth="1"/>
    <col min="15616" max="15616" width="28.85546875" bestFit="1" customWidth="1"/>
    <col min="15617" max="15617" width="26.140625" customWidth="1"/>
    <col min="15618" max="15635" width="0" hidden="1" customWidth="1"/>
    <col min="15636" max="15636" width="4.5703125" customWidth="1"/>
    <col min="15637" max="15637" width="10.5703125" bestFit="1" customWidth="1"/>
    <col min="15638" max="15638" width="0" hidden="1" customWidth="1"/>
    <col min="15639" max="15639" width="10.5703125" bestFit="1" customWidth="1"/>
    <col min="15640" max="15640" width="0" hidden="1" customWidth="1"/>
    <col min="15641" max="15641" width="9" bestFit="1" customWidth="1"/>
    <col min="15642" max="15642" width="0" hidden="1" customWidth="1"/>
    <col min="15643" max="15643" width="9" bestFit="1" customWidth="1"/>
    <col min="15644" max="15644" width="0" hidden="1" customWidth="1"/>
    <col min="15645" max="15645" width="8.7109375" customWidth="1"/>
    <col min="15646" max="15646" width="0" hidden="1" customWidth="1"/>
    <col min="15647" max="15647" width="10.28515625" customWidth="1"/>
    <col min="15648" max="15648" width="0" hidden="1" customWidth="1"/>
    <col min="15649" max="15649" width="8" bestFit="1" customWidth="1"/>
    <col min="15650" max="15650" width="6.85546875" customWidth="1"/>
    <col min="15651" max="15651" width="10.5703125" customWidth="1"/>
    <col min="15652" max="15652" width="9" bestFit="1" customWidth="1"/>
    <col min="15653" max="15653" width="5.42578125" bestFit="1" customWidth="1"/>
    <col min="15654" max="15654" width="9" bestFit="1" customWidth="1"/>
    <col min="15655" max="15655" width="7.140625" customWidth="1"/>
    <col min="15656" max="15656" width="8.140625" customWidth="1"/>
    <col min="15657" max="15657" width="10.42578125" customWidth="1"/>
    <col min="15658" max="15658" width="10.5703125" customWidth="1"/>
    <col min="15870" max="15870" width="9.28515625" bestFit="1" customWidth="1"/>
    <col min="15871" max="15871" width="12.42578125" customWidth="1"/>
    <col min="15872" max="15872" width="28.85546875" bestFit="1" customWidth="1"/>
    <col min="15873" max="15873" width="26.140625" customWidth="1"/>
    <col min="15874" max="15891" width="0" hidden="1" customWidth="1"/>
    <col min="15892" max="15892" width="4.5703125" customWidth="1"/>
    <col min="15893" max="15893" width="10.5703125" bestFit="1" customWidth="1"/>
    <col min="15894" max="15894" width="0" hidden="1" customWidth="1"/>
    <col min="15895" max="15895" width="10.5703125" bestFit="1" customWidth="1"/>
    <col min="15896" max="15896" width="0" hidden="1" customWidth="1"/>
    <col min="15897" max="15897" width="9" bestFit="1" customWidth="1"/>
    <col min="15898" max="15898" width="0" hidden="1" customWidth="1"/>
    <col min="15899" max="15899" width="9" bestFit="1" customWidth="1"/>
    <col min="15900" max="15900" width="0" hidden="1" customWidth="1"/>
    <col min="15901" max="15901" width="8.7109375" customWidth="1"/>
    <col min="15902" max="15902" width="0" hidden="1" customWidth="1"/>
    <col min="15903" max="15903" width="10.28515625" customWidth="1"/>
    <col min="15904" max="15904" width="0" hidden="1" customWidth="1"/>
    <col min="15905" max="15905" width="8" bestFit="1" customWidth="1"/>
    <col min="15906" max="15906" width="6.85546875" customWidth="1"/>
    <col min="15907" max="15907" width="10.5703125" customWidth="1"/>
    <col min="15908" max="15908" width="9" bestFit="1" customWidth="1"/>
    <col min="15909" max="15909" width="5.42578125" bestFit="1" customWidth="1"/>
    <col min="15910" max="15910" width="9" bestFit="1" customWidth="1"/>
    <col min="15911" max="15911" width="7.140625" customWidth="1"/>
    <col min="15912" max="15912" width="8.140625" customWidth="1"/>
    <col min="15913" max="15913" width="10.42578125" customWidth="1"/>
    <col min="15914" max="15914" width="10.5703125" customWidth="1"/>
    <col min="16126" max="16126" width="9.28515625" bestFit="1" customWidth="1"/>
    <col min="16127" max="16127" width="12.42578125" customWidth="1"/>
    <col min="16128" max="16128" width="28.85546875" bestFit="1" customWidth="1"/>
    <col min="16129" max="16129" width="26.140625" customWidth="1"/>
    <col min="16130" max="16147" width="0" hidden="1" customWidth="1"/>
    <col min="16148" max="16148" width="4.5703125" customWidth="1"/>
    <col min="16149" max="16149" width="10.5703125" bestFit="1" customWidth="1"/>
    <col min="16150" max="16150" width="0" hidden="1" customWidth="1"/>
    <col min="16151" max="16151" width="10.5703125" bestFit="1" customWidth="1"/>
    <col min="16152" max="16152" width="0" hidden="1" customWidth="1"/>
    <col min="16153" max="16153" width="9" bestFit="1" customWidth="1"/>
    <col min="16154" max="16154" width="0" hidden="1" customWidth="1"/>
    <col min="16155" max="16155" width="9" bestFit="1" customWidth="1"/>
    <col min="16156" max="16156" width="0" hidden="1" customWidth="1"/>
    <col min="16157" max="16157" width="8.7109375" customWidth="1"/>
    <col min="16158" max="16158" width="0" hidden="1" customWidth="1"/>
    <col min="16159" max="16159" width="10.28515625" customWidth="1"/>
    <col min="16160" max="16160" width="0" hidden="1" customWidth="1"/>
    <col min="16161" max="16161" width="8" bestFit="1" customWidth="1"/>
    <col min="16162" max="16162" width="6.85546875" customWidth="1"/>
    <col min="16163" max="16163" width="10.5703125" customWidth="1"/>
    <col min="16164" max="16164" width="9" bestFit="1" customWidth="1"/>
    <col min="16165" max="16165" width="5.42578125" bestFit="1" customWidth="1"/>
    <col min="16166" max="16166" width="9" bestFit="1" customWidth="1"/>
    <col min="16167" max="16167" width="7.140625" customWidth="1"/>
    <col min="16168" max="16168" width="8.140625" customWidth="1"/>
    <col min="16169" max="16169" width="10.42578125" customWidth="1"/>
    <col min="16170" max="16170" width="10.5703125" customWidth="1"/>
  </cols>
  <sheetData>
    <row r="1" spans="1:42" x14ac:dyDescent="0.25">
      <c r="A1" t="s">
        <v>0</v>
      </c>
    </row>
    <row r="2" spans="1:42" x14ac:dyDescent="0.25">
      <c r="A2" t="s">
        <v>992</v>
      </c>
    </row>
    <row r="3" spans="1:42" ht="15.75" thickBot="1" x14ac:dyDescent="0.3"/>
    <row r="4" spans="1:42" s="8" customFormat="1" ht="75.75" thickBot="1" x14ac:dyDescent="0.3">
      <c r="A4" s="41" t="s">
        <v>990</v>
      </c>
      <c r="B4" s="42" t="s">
        <v>3</v>
      </c>
      <c r="C4" s="42" t="s">
        <v>4</v>
      </c>
      <c r="D4" s="42" t="s">
        <v>5</v>
      </c>
      <c r="E4" s="42" t="s">
        <v>6</v>
      </c>
      <c r="F4" s="42" t="s">
        <v>7</v>
      </c>
      <c r="G4" s="42" t="s">
        <v>8</v>
      </c>
      <c r="H4" s="42" t="s">
        <v>714</v>
      </c>
      <c r="I4" s="42" t="s">
        <v>9</v>
      </c>
      <c r="J4" s="42" t="s">
        <v>10</v>
      </c>
      <c r="K4" s="42" t="s">
        <v>755</v>
      </c>
      <c r="L4" s="42" t="s">
        <v>756</v>
      </c>
      <c r="M4" s="42" t="s">
        <v>11</v>
      </c>
      <c r="N4" s="42" t="s">
        <v>12</v>
      </c>
      <c r="O4" s="42" t="s">
        <v>13</v>
      </c>
      <c r="P4" s="42" t="s">
        <v>14</v>
      </c>
      <c r="Q4" s="42" t="s">
        <v>15</v>
      </c>
      <c r="R4" s="42" t="s">
        <v>16</v>
      </c>
      <c r="S4" s="42" t="s">
        <v>17</v>
      </c>
      <c r="T4" s="42" t="s">
        <v>18</v>
      </c>
      <c r="U4" s="44" t="s">
        <v>19</v>
      </c>
      <c r="V4" s="44" t="s">
        <v>734</v>
      </c>
      <c r="W4" s="44" t="s">
        <v>20</v>
      </c>
      <c r="X4" s="44" t="s">
        <v>735</v>
      </c>
      <c r="Y4" s="44" t="s">
        <v>736</v>
      </c>
      <c r="Z4" s="44" t="s">
        <v>737</v>
      </c>
      <c r="AA4" s="44" t="s">
        <v>23</v>
      </c>
      <c r="AB4" s="44" t="s">
        <v>738</v>
      </c>
      <c r="AC4" s="44" t="s">
        <v>24</v>
      </c>
      <c r="AD4" s="44" t="s">
        <v>757</v>
      </c>
      <c r="AE4" s="44" t="s">
        <v>21</v>
      </c>
      <c r="AF4" s="44" t="s">
        <v>739</v>
      </c>
      <c r="AG4" s="44" t="s">
        <v>26</v>
      </c>
      <c r="AH4" s="44" t="s">
        <v>987</v>
      </c>
      <c r="AI4" s="44" t="s">
        <v>27</v>
      </c>
      <c r="AJ4" s="44" t="s">
        <v>28</v>
      </c>
      <c r="AK4" s="44" t="s">
        <v>29</v>
      </c>
      <c r="AL4" s="44" t="s">
        <v>30</v>
      </c>
      <c r="AM4" s="44" t="s">
        <v>31</v>
      </c>
      <c r="AN4" s="44" t="s">
        <v>32</v>
      </c>
      <c r="AO4" s="44" t="s">
        <v>33</v>
      </c>
      <c r="AP4" s="45" t="s">
        <v>34</v>
      </c>
    </row>
    <row r="5" spans="1:42" ht="24.95" customHeight="1" x14ac:dyDescent="0.25">
      <c r="A5" s="28">
        <v>42766</v>
      </c>
      <c r="B5" t="s">
        <v>43</v>
      </c>
      <c r="C5" t="s">
        <v>993</v>
      </c>
      <c r="D5" s="1" t="s">
        <v>45</v>
      </c>
      <c r="E5" t="s">
        <v>0</v>
      </c>
      <c r="F5" t="s">
        <v>46</v>
      </c>
      <c r="G5" t="s">
        <v>39</v>
      </c>
      <c r="I5" t="s">
        <v>47</v>
      </c>
      <c r="J5" t="s">
        <v>48</v>
      </c>
      <c r="K5" t="s">
        <v>761</v>
      </c>
      <c r="L5" t="s">
        <v>762</v>
      </c>
      <c r="M5">
        <v>40413</v>
      </c>
      <c r="N5">
        <v>25121</v>
      </c>
      <c r="P5">
        <v>1</v>
      </c>
      <c r="Q5">
        <v>31</v>
      </c>
      <c r="R5">
        <v>0</v>
      </c>
      <c r="S5">
        <v>0</v>
      </c>
      <c r="T5">
        <v>31</v>
      </c>
      <c r="U5" s="23">
        <v>52855</v>
      </c>
      <c r="V5" s="23">
        <v>0</v>
      </c>
      <c r="W5" s="23">
        <v>21142</v>
      </c>
      <c r="X5" s="23">
        <v>0</v>
      </c>
      <c r="Y5" s="23">
        <v>0</v>
      </c>
      <c r="Z5" s="23">
        <v>0</v>
      </c>
      <c r="AA5" s="23">
        <v>2700</v>
      </c>
      <c r="AB5" s="23">
        <v>0</v>
      </c>
      <c r="AC5" s="23">
        <v>1250</v>
      </c>
      <c r="AD5" s="23">
        <v>0</v>
      </c>
      <c r="AE5" s="23">
        <v>41003</v>
      </c>
      <c r="AF5" s="23">
        <v>0</v>
      </c>
      <c r="AG5" s="23">
        <v>0</v>
      </c>
      <c r="AH5" s="23">
        <v>0</v>
      </c>
      <c r="AI5" s="23">
        <v>118950</v>
      </c>
      <c r="AJ5" s="23">
        <v>6343</v>
      </c>
      <c r="AK5" s="23">
        <v>0</v>
      </c>
      <c r="AL5" s="23">
        <v>8186</v>
      </c>
      <c r="AM5" s="23">
        <v>0</v>
      </c>
      <c r="AN5" s="23">
        <v>1880</v>
      </c>
      <c r="AO5" s="23">
        <v>16409</v>
      </c>
      <c r="AP5" s="23">
        <v>102541</v>
      </c>
    </row>
    <row r="6" spans="1:42" ht="24.95" customHeight="1" x14ac:dyDescent="0.25">
      <c r="A6" s="28">
        <v>42766</v>
      </c>
      <c r="B6" t="s">
        <v>49</v>
      </c>
      <c r="C6" t="s">
        <v>994</v>
      </c>
      <c r="D6" s="1" t="s">
        <v>51</v>
      </c>
      <c r="E6" t="s">
        <v>0</v>
      </c>
      <c r="F6" t="s">
        <v>52</v>
      </c>
      <c r="G6" t="s">
        <v>39</v>
      </c>
      <c r="I6" t="s">
        <v>53</v>
      </c>
      <c r="J6" t="s">
        <v>54</v>
      </c>
      <c r="K6" t="s">
        <v>763</v>
      </c>
      <c r="L6" t="s">
        <v>764</v>
      </c>
      <c r="M6">
        <v>40441</v>
      </c>
      <c r="N6">
        <v>30131</v>
      </c>
      <c r="P6">
        <v>1</v>
      </c>
      <c r="Q6">
        <v>31</v>
      </c>
      <c r="R6">
        <v>0</v>
      </c>
      <c r="S6">
        <v>0</v>
      </c>
      <c r="T6">
        <v>31</v>
      </c>
      <c r="U6" s="23">
        <v>26252</v>
      </c>
      <c r="V6" s="23">
        <v>0</v>
      </c>
      <c r="W6" s="23">
        <v>10501</v>
      </c>
      <c r="X6" s="23">
        <v>0</v>
      </c>
      <c r="Y6" s="23">
        <v>0</v>
      </c>
      <c r="Z6" s="23">
        <v>0</v>
      </c>
      <c r="AA6" s="23">
        <v>2700</v>
      </c>
      <c r="AB6" s="23">
        <v>0</v>
      </c>
      <c r="AC6" s="23">
        <v>1250</v>
      </c>
      <c r="AD6" s="23">
        <v>0</v>
      </c>
      <c r="AE6" s="23">
        <v>19225</v>
      </c>
      <c r="AF6" s="23">
        <v>0</v>
      </c>
      <c r="AG6" s="23">
        <v>0</v>
      </c>
      <c r="AH6" s="23">
        <v>0</v>
      </c>
      <c r="AI6" s="23">
        <v>59928</v>
      </c>
      <c r="AJ6" s="23">
        <v>3150</v>
      </c>
      <c r="AK6" s="23">
        <v>0</v>
      </c>
      <c r="AL6" s="23">
        <v>1231</v>
      </c>
      <c r="AM6" s="23">
        <v>0</v>
      </c>
      <c r="AN6" s="23">
        <v>1130</v>
      </c>
      <c r="AO6" s="23">
        <v>5511</v>
      </c>
      <c r="AP6" s="23">
        <v>54417</v>
      </c>
    </row>
    <row r="7" spans="1:42" ht="24.95" customHeight="1" x14ac:dyDescent="0.25">
      <c r="A7" s="28">
        <v>42766</v>
      </c>
      <c r="B7" t="s">
        <v>62</v>
      </c>
      <c r="C7" t="s">
        <v>995</v>
      </c>
      <c r="D7" s="1" t="s">
        <v>64</v>
      </c>
      <c r="E7" t="s">
        <v>0</v>
      </c>
      <c r="F7" t="s">
        <v>65</v>
      </c>
      <c r="G7" t="s">
        <v>39</v>
      </c>
      <c r="I7" t="s">
        <v>66</v>
      </c>
      <c r="J7" t="s">
        <v>67</v>
      </c>
      <c r="K7" t="s">
        <v>767</v>
      </c>
      <c r="L7" t="s">
        <v>768</v>
      </c>
      <c r="M7">
        <v>40472</v>
      </c>
      <c r="N7">
        <v>23259</v>
      </c>
      <c r="P7">
        <v>1</v>
      </c>
      <c r="Q7">
        <v>31</v>
      </c>
      <c r="R7">
        <v>0</v>
      </c>
      <c r="S7">
        <v>0</v>
      </c>
      <c r="T7">
        <v>31</v>
      </c>
      <c r="U7" s="23">
        <v>118524</v>
      </c>
      <c r="V7" s="23">
        <v>0</v>
      </c>
      <c r="W7" s="23">
        <v>47410</v>
      </c>
      <c r="X7" s="23">
        <v>0</v>
      </c>
      <c r="Y7" s="23">
        <v>0</v>
      </c>
      <c r="Z7" s="23">
        <v>0</v>
      </c>
      <c r="AA7" s="23">
        <v>2700</v>
      </c>
      <c r="AB7" s="23">
        <v>0</v>
      </c>
      <c r="AC7" s="23">
        <v>1250</v>
      </c>
      <c r="AD7" s="23">
        <v>0</v>
      </c>
      <c r="AE7" s="23">
        <v>102126</v>
      </c>
      <c r="AF7" s="23">
        <v>0</v>
      </c>
      <c r="AG7" s="23">
        <v>35000</v>
      </c>
      <c r="AH7" s="23">
        <v>0</v>
      </c>
      <c r="AI7" s="23">
        <v>307010</v>
      </c>
      <c r="AJ7" s="23">
        <v>14223</v>
      </c>
      <c r="AK7" s="23">
        <v>0</v>
      </c>
      <c r="AL7" s="23">
        <v>69612</v>
      </c>
      <c r="AM7" s="23">
        <v>0</v>
      </c>
      <c r="AN7" s="23">
        <v>0</v>
      </c>
      <c r="AO7" s="23">
        <v>83835</v>
      </c>
      <c r="AP7" s="23">
        <v>223175</v>
      </c>
    </row>
    <row r="8" spans="1:42" ht="24.95" customHeight="1" x14ac:dyDescent="0.25">
      <c r="A8" s="28">
        <v>42766</v>
      </c>
      <c r="B8" t="s">
        <v>68</v>
      </c>
      <c r="C8" t="s">
        <v>996</v>
      </c>
      <c r="D8" s="1" t="s">
        <v>70</v>
      </c>
      <c r="E8" t="s">
        <v>0</v>
      </c>
      <c r="F8" t="s">
        <v>52</v>
      </c>
      <c r="G8" t="s">
        <v>39</v>
      </c>
      <c r="I8" t="s">
        <v>71</v>
      </c>
      <c r="J8" t="s">
        <v>72</v>
      </c>
      <c r="K8" t="s">
        <v>769</v>
      </c>
      <c r="L8" t="s">
        <v>770</v>
      </c>
      <c r="M8">
        <v>40546</v>
      </c>
      <c r="N8">
        <v>29491</v>
      </c>
      <c r="P8">
        <v>1</v>
      </c>
      <c r="Q8">
        <v>31</v>
      </c>
      <c r="R8">
        <v>0</v>
      </c>
      <c r="S8">
        <v>0</v>
      </c>
      <c r="T8">
        <v>31</v>
      </c>
      <c r="U8" s="23">
        <v>23870</v>
      </c>
      <c r="V8" s="23">
        <v>0</v>
      </c>
      <c r="W8" s="23">
        <v>9548</v>
      </c>
      <c r="X8" s="23">
        <v>0</v>
      </c>
      <c r="Y8" s="23">
        <v>0</v>
      </c>
      <c r="Z8" s="23">
        <v>0</v>
      </c>
      <c r="AA8" s="23">
        <v>2700</v>
      </c>
      <c r="AB8" s="23">
        <v>0</v>
      </c>
      <c r="AC8" s="23">
        <v>1250</v>
      </c>
      <c r="AD8" s="23">
        <v>0</v>
      </c>
      <c r="AE8" s="23">
        <v>17004</v>
      </c>
      <c r="AF8" s="23">
        <v>0</v>
      </c>
      <c r="AG8" s="23">
        <v>0</v>
      </c>
      <c r="AH8" s="23">
        <v>0</v>
      </c>
      <c r="AI8" s="23">
        <v>54372</v>
      </c>
      <c r="AJ8" s="23">
        <v>2864</v>
      </c>
      <c r="AK8" s="23">
        <v>0</v>
      </c>
      <c r="AL8" s="23">
        <v>0</v>
      </c>
      <c r="AM8" s="23">
        <v>0</v>
      </c>
      <c r="AN8" s="23">
        <v>1130</v>
      </c>
      <c r="AO8" s="23">
        <v>3994</v>
      </c>
      <c r="AP8" s="23">
        <v>50378</v>
      </c>
    </row>
    <row r="9" spans="1:42" ht="24.95" customHeight="1" x14ac:dyDescent="0.25">
      <c r="A9" s="28">
        <v>42766</v>
      </c>
      <c r="B9" t="s">
        <v>73</v>
      </c>
      <c r="C9" t="s">
        <v>997</v>
      </c>
      <c r="D9" s="1" t="s">
        <v>75</v>
      </c>
      <c r="E9" t="s">
        <v>0</v>
      </c>
      <c r="F9" t="s">
        <v>76</v>
      </c>
      <c r="G9" t="s">
        <v>39</v>
      </c>
      <c r="I9" t="s">
        <v>77</v>
      </c>
      <c r="J9" t="s">
        <v>78</v>
      </c>
      <c r="K9" t="s">
        <v>771</v>
      </c>
      <c r="L9" t="s">
        <v>772</v>
      </c>
      <c r="M9">
        <v>40546</v>
      </c>
      <c r="N9">
        <v>29187</v>
      </c>
      <c r="P9">
        <v>1</v>
      </c>
      <c r="Q9">
        <v>31</v>
      </c>
      <c r="R9">
        <v>0</v>
      </c>
      <c r="S9">
        <v>0</v>
      </c>
      <c r="T9">
        <v>31</v>
      </c>
      <c r="U9" s="23">
        <v>30022</v>
      </c>
      <c r="V9" s="23">
        <v>0</v>
      </c>
      <c r="W9" s="23">
        <v>12009</v>
      </c>
      <c r="X9" s="23">
        <v>0</v>
      </c>
      <c r="Y9" s="23">
        <v>0</v>
      </c>
      <c r="Z9" s="23">
        <v>0</v>
      </c>
      <c r="AA9" s="23">
        <v>2700</v>
      </c>
      <c r="AB9" s="23">
        <v>0</v>
      </c>
      <c r="AC9" s="23">
        <v>1250</v>
      </c>
      <c r="AD9" s="23">
        <v>0</v>
      </c>
      <c r="AE9" s="23">
        <v>22493</v>
      </c>
      <c r="AF9" s="23">
        <v>0</v>
      </c>
      <c r="AG9" s="23">
        <v>0</v>
      </c>
      <c r="AH9" s="23">
        <v>0</v>
      </c>
      <c r="AI9" s="23">
        <v>68474</v>
      </c>
      <c r="AJ9" s="23">
        <v>3603</v>
      </c>
      <c r="AK9" s="23">
        <v>0</v>
      </c>
      <c r="AL9" s="23">
        <v>3221</v>
      </c>
      <c r="AM9" s="23">
        <v>0</v>
      </c>
      <c r="AN9" s="23">
        <v>0</v>
      </c>
      <c r="AO9" s="23">
        <v>6824</v>
      </c>
      <c r="AP9" s="23">
        <v>61650</v>
      </c>
    </row>
    <row r="10" spans="1:42" ht="24.95" customHeight="1" x14ac:dyDescent="0.25">
      <c r="A10" s="28">
        <v>42766</v>
      </c>
      <c r="B10" t="s">
        <v>87</v>
      </c>
      <c r="C10" t="s">
        <v>998</v>
      </c>
      <c r="D10" s="1" t="s">
        <v>89</v>
      </c>
      <c r="E10" t="s">
        <v>0</v>
      </c>
      <c r="F10" t="s">
        <v>58</v>
      </c>
      <c r="G10" t="s">
        <v>39</v>
      </c>
      <c r="I10" t="s">
        <v>90</v>
      </c>
      <c r="J10" t="s">
        <v>91</v>
      </c>
      <c r="K10" t="s">
        <v>773</v>
      </c>
      <c r="L10" t="s">
        <v>774</v>
      </c>
      <c r="M10">
        <v>40693</v>
      </c>
      <c r="N10">
        <v>30297</v>
      </c>
      <c r="P10">
        <v>1</v>
      </c>
      <c r="Q10">
        <v>31</v>
      </c>
      <c r="R10">
        <v>0</v>
      </c>
      <c r="S10">
        <v>0</v>
      </c>
      <c r="T10">
        <v>31</v>
      </c>
      <c r="U10" s="23">
        <v>9749</v>
      </c>
      <c r="V10" s="23">
        <v>0</v>
      </c>
      <c r="W10" s="23">
        <v>3900</v>
      </c>
      <c r="X10" s="23">
        <v>0</v>
      </c>
      <c r="Y10" s="23">
        <v>1600</v>
      </c>
      <c r="Z10" s="23">
        <v>0</v>
      </c>
      <c r="AA10" s="23">
        <v>0</v>
      </c>
      <c r="AB10" s="23">
        <v>0</v>
      </c>
      <c r="AC10" s="23">
        <v>1250</v>
      </c>
      <c r="AD10" s="23">
        <v>0</v>
      </c>
      <c r="AE10" s="23">
        <v>4946</v>
      </c>
      <c r="AF10" s="23">
        <v>0</v>
      </c>
      <c r="AG10" s="23">
        <v>0</v>
      </c>
      <c r="AH10" s="23">
        <v>0</v>
      </c>
      <c r="AI10" s="23">
        <v>21445</v>
      </c>
      <c r="AJ10" s="23">
        <v>1170</v>
      </c>
      <c r="AK10" s="23">
        <v>0</v>
      </c>
      <c r="AL10" s="23">
        <v>0</v>
      </c>
      <c r="AM10" s="23">
        <v>0</v>
      </c>
      <c r="AN10" s="23">
        <v>0</v>
      </c>
      <c r="AO10" s="23">
        <v>1170</v>
      </c>
      <c r="AP10" s="23">
        <v>20275</v>
      </c>
    </row>
    <row r="11" spans="1:42" ht="24.95" customHeight="1" x14ac:dyDescent="0.25">
      <c r="A11" s="28">
        <v>42766</v>
      </c>
      <c r="B11" t="s">
        <v>92</v>
      </c>
      <c r="C11" t="s">
        <v>999</v>
      </c>
      <c r="D11" s="1" t="s">
        <v>94</v>
      </c>
      <c r="E11" t="s">
        <v>0</v>
      </c>
      <c r="F11" t="s">
        <v>95</v>
      </c>
      <c r="G11" t="s">
        <v>39</v>
      </c>
      <c r="I11" t="s">
        <v>96</v>
      </c>
      <c r="J11" t="s">
        <v>97</v>
      </c>
      <c r="K11" t="s">
        <v>775</v>
      </c>
      <c r="L11" t="s">
        <v>776</v>
      </c>
      <c r="M11">
        <v>40780</v>
      </c>
      <c r="N11">
        <v>30362</v>
      </c>
      <c r="P11">
        <v>1</v>
      </c>
      <c r="Q11">
        <v>31</v>
      </c>
      <c r="R11">
        <v>0</v>
      </c>
      <c r="S11">
        <v>0</v>
      </c>
      <c r="T11">
        <v>31</v>
      </c>
      <c r="U11" s="23">
        <v>36570</v>
      </c>
      <c r="V11" s="23">
        <v>0</v>
      </c>
      <c r="W11" s="23">
        <v>14628</v>
      </c>
      <c r="X11" s="23">
        <v>0</v>
      </c>
      <c r="Y11" s="23">
        <v>0</v>
      </c>
      <c r="Z11" s="23">
        <v>0</v>
      </c>
      <c r="AA11" s="23">
        <v>2700</v>
      </c>
      <c r="AB11" s="23">
        <v>0</v>
      </c>
      <c r="AC11" s="23">
        <v>1250</v>
      </c>
      <c r="AD11" s="23">
        <v>0</v>
      </c>
      <c r="AE11" s="23">
        <v>28418</v>
      </c>
      <c r="AF11" s="23">
        <v>0</v>
      </c>
      <c r="AG11" s="23">
        <v>0</v>
      </c>
      <c r="AH11" s="23">
        <v>0</v>
      </c>
      <c r="AI11" s="23">
        <v>83566</v>
      </c>
      <c r="AJ11" s="23">
        <v>4388</v>
      </c>
      <c r="AK11" s="23">
        <v>0</v>
      </c>
      <c r="AL11" s="23">
        <v>6019</v>
      </c>
      <c r="AM11" s="23">
        <v>0</v>
      </c>
      <c r="AN11" s="23">
        <v>0</v>
      </c>
      <c r="AO11" s="23">
        <v>10407</v>
      </c>
      <c r="AP11" s="23">
        <v>73159</v>
      </c>
    </row>
    <row r="12" spans="1:42" ht="24.95" customHeight="1" x14ac:dyDescent="0.25">
      <c r="A12" s="28">
        <v>42766</v>
      </c>
      <c r="B12" t="s">
        <v>98</v>
      </c>
      <c r="C12" t="s">
        <v>1000</v>
      </c>
      <c r="D12" s="1" t="s">
        <v>57</v>
      </c>
      <c r="E12" t="s">
        <v>0</v>
      </c>
      <c r="F12" t="s">
        <v>58</v>
      </c>
      <c r="G12" t="s">
        <v>39</v>
      </c>
      <c r="I12" t="s">
        <v>100</v>
      </c>
      <c r="J12" t="s">
        <v>101</v>
      </c>
      <c r="K12" t="s">
        <v>777</v>
      </c>
      <c r="L12" t="s">
        <v>778</v>
      </c>
      <c r="M12">
        <v>40805</v>
      </c>
      <c r="N12">
        <v>32599</v>
      </c>
      <c r="P12">
        <v>1</v>
      </c>
      <c r="Q12">
        <v>31</v>
      </c>
      <c r="R12">
        <v>0</v>
      </c>
      <c r="S12">
        <v>0</v>
      </c>
      <c r="T12">
        <v>31</v>
      </c>
      <c r="U12" s="23">
        <v>11989</v>
      </c>
      <c r="V12" s="23">
        <v>0</v>
      </c>
      <c r="W12" s="23">
        <v>4796</v>
      </c>
      <c r="X12" s="23">
        <v>0</v>
      </c>
      <c r="Y12" s="23">
        <v>1600</v>
      </c>
      <c r="Z12" s="23">
        <v>0</v>
      </c>
      <c r="AA12" s="23">
        <v>0</v>
      </c>
      <c r="AB12" s="23">
        <v>0</v>
      </c>
      <c r="AC12" s="23">
        <v>1250</v>
      </c>
      <c r="AD12" s="23">
        <v>0</v>
      </c>
      <c r="AE12" s="23">
        <v>7036</v>
      </c>
      <c r="AF12" s="23">
        <v>0</v>
      </c>
      <c r="AG12" s="23">
        <v>0</v>
      </c>
      <c r="AH12" s="23">
        <v>0</v>
      </c>
      <c r="AI12" s="23">
        <v>26671</v>
      </c>
      <c r="AJ12" s="23">
        <v>1439</v>
      </c>
      <c r="AK12" s="23">
        <v>0</v>
      </c>
      <c r="AL12" s="23">
        <v>0</v>
      </c>
      <c r="AM12" s="23">
        <v>0</v>
      </c>
      <c r="AN12" s="23">
        <v>0</v>
      </c>
      <c r="AO12" s="23">
        <v>1439</v>
      </c>
      <c r="AP12" s="23">
        <v>25232</v>
      </c>
    </row>
    <row r="13" spans="1:42" ht="24.95" customHeight="1" x14ac:dyDescent="0.25">
      <c r="A13" s="28">
        <v>42766</v>
      </c>
      <c r="B13" t="s">
        <v>102</v>
      </c>
      <c r="C13" t="s">
        <v>1001</v>
      </c>
      <c r="D13" s="1" t="s">
        <v>57</v>
      </c>
      <c r="E13" t="s">
        <v>0</v>
      </c>
      <c r="F13" t="s">
        <v>58</v>
      </c>
      <c r="G13" t="s">
        <v>39</v>
      </c>
      <c r="I13" t="s">
        <v>104</v>
      </c>
      <c r="J13" t="s">
        <v>105</v>
      </c>
      <c r="K13" t="s">
        <v>779</v>
      </c>
      <c r="L13" t="s">
        <v>780</v>
      </c>
      <c r="M13">
        <v>40805</v>
      </c>
      <c r="N13">
        <v>32399</v>
      </c>
      <c r="P13">
        <v>1</v>
      </c>
      <c r="Q13">
        <v>31</v>
      </c>
      <c r="R13">
        <v>0</v>
      </c>
      <c r="S13">
        <v>0</v>
      </c>
      <c r="T13">
        <v>31</v>
      </c>
      <c r="U13" s="23">
        <v>16417</v>
      </c>
      <c r="V13" s="23">
        <v>0</v>
      </c>
      <c r="W13" s="23">
        <v>6567</v>
      </c>
      <c r="X13" s="23">
        <v>0</v>
      </c>
      <c r="Y13" s="23">
        <v>1600</v>
      </c>
      <c r="Z13" s="23">
        <v>0</v>
      </c>
      <c r="AA13" s="23">
        <v>0</v>
      </c>
      <c r="AB13" s="23">
        <v>0</v>
      </c>
      <c r="AC13" s="23">
        <v>1250</v>
      </c>
      <c r="AD13" s="23">
        <v>0</v>
      </c>
      <c r="AE13" s="23">
        <v>11122</v>
      </c>
      <c r="AF13" s="23">
        <v>0</v>
      </c>
      <c r="AG13" s="23">
        <v>0</v>
      </c>
      <c r="AH13" s="23">
        <v>0</v>
      </c>
      <c r="AI13" s="23">
        <v>36956</v>
      </c>
      <c r="AJ13" s="23">
        <v>1970</v>
      </c>
      <c r="AK13" s="23">
        <v>0</v>
      </c>
      <c r="AL13" s="23">
        <v>0</v>
      </c>
      <c r="AM13" s="23">
        <v>0</v>
      </c>
      <c r="AN13" s="23">
        <v>0</v>
      </c>
      <c r="AO13" s="23">
        <v>1970</v>
      </c>
      <c r="AP13" s="23">
        <v>34986</v>
      </c>
    </row>
    <row r="14" spans="1:42" ht="24.95" customHeight="1" x14ac:dyDescent="0.25">
      <c r="A14" s="28">
        <v>42766</v>
      </c>
      <c r="B14" t="s">
        <v>106</v>
      </c>
      <c r="C14" t="s">
        <v>1002</v>
      </c>
      <c r="D14" s="1" t="s">
        <v>108</v>
      </c>
      <c r="E14" t="s">
        <v>0</v>
      </c>
      <c r="F14" t="s">
        <v>109</v>
      </c>
      <c r="G14" t="s">
        <v>39</v>
      </c>
      <c r="I14" t="s">
        <v>110</v>
      </c>
      <c r="J14" t="s">
        <v>111</v>
      </c>
      <c r="K14" t="s">
        <v>781</v>
      </c>
      <c r="L14" t="s">
        <v>782</v>
      </c>
      <c r="M14">
        <v>40821</v>
      </c>
      <c r="N14">
        <v>31355</v>
      </c>
      <c r="P14">
        <v>1</v>
      </c>
      <c r="Q14">
        <v>31</v>
      </c>
      <c r="R14">
        <v>0</v>
      </c>
      <c r="S14">
        <v>0</v>
      </c>
      <c r="T14">
        <v>31</v>
      </c>
      <c r="U14" s="23">
        <v>23382</v>
      </c>
      <c r="V14" s="23">
        <v>0</v>
      </c>
      <c r="W14" s="23">
        <v>9353</v>
      </c>
      <c r="X14" s="23">
        <v>0</v>
      </c>
      <c r="Y14" s="23">
        <v>0</v>
      </c>
      <c r="Z14" s="23">
        <v>0</v>
      </c>
      <c r="AA14" s="23">
        <v>2700</v>
      </c>
      <c r="AB14" s="23">
        <v>0</v>
      </c>
      <c r="AC14" s="23">
        <v>1250</v>
      </c>
      <c r="AD14" s="23">
        <v>0</v>
      </c>
      <c r="AE14" s="23">
        <v>16541</v>
      </c>
      <c r="AF14" s="23">
        <v>0</v>
      </c>
      <c r="AG14" s="23">
        <v>5850</v>
      </c>
      <c r="AH14" s="23">
        <v>0</v>
      </c>
      <c r="AI14" s="23">
        <v>59076</v>
      </c>
      <c r="AJ14" s="23">
        <v>2806</v>
      </c>
      <c r="AK14" s="23">
        <v>0</v>
      </c>
      <c r="AL14" s="23">
        <v>1106</v>
      </c>
      <c r="AM14" s="23">
        <v>0</v>
      </c>
      <c r="AN14" s="23">
        <v>1130</v>
      </c>
      <c r="AO14" s="23">
        <v>5042</v>
      </c>
      <c r="AP14" s="23">
        <v>54034</v>
      </c>
    </row>
    <row r="15" spans="1:42" ht="24.95" customHeight="1" x14ac:dyDescent="0.25">
      <c r="A15" s="28">
        <v>42766</v>
      </c>
      <c r="B15" t="s">
        <v>112</v>
      </c>
      <c r="C15" t="s">
        <v>1003</v>
      </c>
      <c r="D15" s="1" t="s">
        <v>57</v>
      </c>
      <c r="E15" t="s">
        <v>0</v>
      </c>
      <c r="F15" t="s">
        <v>58</v>
      </c>
      <c r="G15" t="s">
        <v>39</v>
      </c>
      <c r="I15" t="s">
        <v>114</v>
      </c>
      <c r="J15" t="s">
        <v>115</v>
      </c>
      <c r="K15" t="s">
        <v>783</v>
      </c>
      <c r="L15" t="s">
        <v>784</v>
      </c>
      <c r="M15">
        <v>40868</v>
      </c>
      <c r="N15">
        <v>31476</v>
      </c>
      <c r="P15">
        <v>1</v>
      </c>
      <c r="Q15">
        <v>31</v>
      </c>
      <c r="R15">
        <v>0</v>
      </c>
      <c r="S15">
        <v>0</v>
      </c>
      <c r="T15">
        <v>31</v>
      </c>
      <c r="U15" s="23">
        <v>16299</v>
      </c>
      <c r="V15" s="23">
        <v>0</v>
      </c>
      <c r="W15" s="23">
        <v>6520</v>
      </c>
      <c r="X15" s="23">
        <v>0</v>
      </c>
      <c r="Y15" s="23">
        <v>1600</v>
      </c>
      <c r="Z15" s="23">
        <v>0</v>
      </c>
      <c r="AA15" s="23">
        <v>0</v>
      </c>
      <c r="AB15" s="23">
        <v>0</v>
      </c>
      <c r="AC15" s="23">
        <v>1250</v>
      </c>
      <c r="AD15" s="23">
        <v>0</v>
      </c>
      <c r="AE15" s="23">
        <v>11016</v>
      </c>
      <c r="AF15" s="23">
        <v>0</v>
      </c>
      <c r="AG15" s="23">
        <v>0</v>
      </c>
      <c r="AH15" s="23">
        <v>0</v>
      </c>
      <c r="AI15" s="23">
        <v>36685</v>
      </c>
      <c r="AJ15" s="23">
        <v>1956</v>
      </c>
      <c r="AK15" s="23">
        <v>0</v>
      </c>
      <c r="AL15" s="23">
        <v>704</v>
      </c>
      <c r="AM15" s="23">
        <v>0</v>
      </c>
      <c r="AN15" s="23">
        <v>1130</v>
      </c>
      <c r="AO15" s="23">
        <v>3790</v>
      </c>
      <c r="AP15" s="23">
        <v>32895</v>
      </c>
    </row>
    <row r="16" spans="1:42" ht="24.95" customHeight="1" x14ac:dyDescent="0.25">
      <c r="A16" s="28">
        <v>42766</v>
      </c>
      <c r="B16" t="s">
        <v>116</v>
      </c>
      <c r="C16" t="s">
        <v>1004</v>
      </c>
      <c r="D16" s="1" t="s">
        <v>57</v>
      </c>
      <c r="E16" t="s">
        <v>0</v>
      </c>
      <c r="F16" t="s">
        <v>58</v>
      </c>
      <c r="G16" t="s">
        <v>39</v>
      </c>
      <c r="I16" t="s">
        <v>118</v>
      </c>
      <c r="J16" t="s">
        <v>119</v>
      </c>
      <c r="K16" t="s">
        <v>785</v>
      </c>
      <c r="L16" t="s">
        <v>786</v>
      </c>
      <c r="M16">
        <v>40868</v>
      </c>
      <c r="N16">
        <v>32722</v>
      </c>
      <c r="P16">
        <v>1</v>
      </c>
      <c r="Q16">
        <v>31</v>
      </c>
      <c r="R16">
        <v>0</v>
      </c>
      <c r="S16">
        <v>0</v>
      </c>
      <c r="T16">
        <v>31</v>
      </c>
      <c r="U16" s="23">
        <v>17522</v>
      </c>
      <c r="V16" s="23">
        <v>0</v>
      </c>
      <c r="W16" s="23">
        <v>7009</v>
      </c>
      <c r="X16" s="23">
        <v>0</v>
      </c>
      <c r="Y16" s="23">
        <v>1600</v>
      </c>
      <c r="Z16" s="23">
        <v>0</v>
      </c>
      <c r="AA16" s="23">
        <v>0</v>
      </c>
      <c r="AB16" s="23">
        <v>0</v>
      </c>
      <c r="AC16" s="23">
        <v>1250</v>
      </c>
      <c r="AD16" s="23">
        <v>0</v>
      </c>
      <c r="AE16" s="23">
        <v>12152</v>
      </c>
      <c r="AF16" s="23">
        <v>0</v>
      </c>
      <c r="AG16" s="23">
        <v>0</v>
      </c>
      <c r="AH16" s="23">
        <v>0</v>
      </c>
      <c r="AI16" s="23">
        <v>39533</v>
      </c>
      <c r="AJ16" s="23">
        <v>2103</v>
      </c>
      <c r="AK16" s="23">
        <v>0</v>
      </c>
      <c r="AL16" s="23">
        <v>0</v>
      </c>
      <c r="AM16" s="23">
        <v>0</v>
      </c>
      <c r="AN16" s="23">
        <v>1130</v>
      </c>
      <c r="AO16" s="23">
        <v>3233</v>
      </c>
      <c r="AP16" s="23">
        <v>36300</v>
      </c>
    </row>
    <row r="17" spans="1:42" ht="24.95" customHeight="1" x14ac:dyDescent="0.25">
      <c r="A17" s="28">
        <v>42766</v>
      </c>
      <c r="B17" t="s">
        <v>120</v>
      </c>
      <c r="C17" t="s">
        <v>1005</v>
      </c>
      <c r="D17" s="1" t="s">
        <v>122</v>
      </c>
      <c r="E17" t="s">
        <v>0</v>
      </c>
      <c r="F17" t="s">
        <v>109</v>
      </c>
      <c r="G17" t="s">
        <v>39</v>
      </c>
      <c r="I17" t="s">
        <v>123</v>
      </c>
      <c r="J17" t="s">
        <v>124</v>
      </c>
      <c r="K17" t="s">
        <v>787</v>
      </c>
      <c r="L17" t="s">
        <v>788</v>
      </c>
      <c r="M17">
        <v>41002</v>
      </c>
      <c r="N17">
        <v>30896</v>
      </c>
      <c r="P17">
        <v>1</v>
      </c>
      <c r="Q17">
        <v>31</v>
      </c>
      <c r="R17">
        <v>0</v>
      </c>
      <c r="S17">
        <v>0</v>
      </c>
      <c r="T17">
        <v>31</v>
      </c>
      <c r="U17" s="23">
        <v>27166</v>
      </c>
      <c r="V17" s="23">
        <v>0</v>
      </c>
      <c r="W17" s="23">
        <v>10866</v>
      </c>
      <c r="X17" s="23">
        <v>0</v>
      </c>
      <c r="Y17" s="23">
        <v>1600</v>
      </c>
      <c r="Z17" s="23">
        <v>0</v>
      </c>
      <c r="AA17" s="23">
        <v>0</v>
      </c>
      <c r="AB17" s="23">
        <v>0</v>
      </c>
      <c r="AC17" s="23">
        <v>1250</v>
      </c>
      <c r="AD17" s="23">
        <v>0</v>
      </c>
      <c r="AE17" s="23">
        <v>21131</v>
      </c>
      <c r="AF17" s="23">
        <v>0</v>
      </c>
      <c r="AG17" s="23">
        <v>0</v>
      </c>
      <c r="AH17" s="23">
        <v>0</v>
      </c>
      <c r="AI17" s="23">
        <v>62013</v>
      </c>
      <c r="AJ17" s="23">
        <v>3260</v>
      </c>
      <c r="AK17" s="23">
        <v>0</v>
      </c>
      <c r="AL17" s="23">
        <v>2386</v>
      </c>
      <c r="AM17" s="23">
        <v>0</v>
      </c>
      <c r="AN17" s="23">
        <v>0</v>
      </c>
      <c r="AO17" s="23">
        <v>5646</v>
      </c>
      <c r="AP17" s="23">
        <v>56367</v>
      </c>
    </row>
    <row r="18" spans="1:42" ht="24.95" customHeight="1" x14ac:dyDescent="0.25">
      <c r="A18" s="28">
        <v>42766</v>
      </c>
      <c r="B18" t="s">
        <v>125</v>
      </c>
      <c r="C18" t="s">
        <v>1006</v>
      </c>
      <c r="D18" s="1" t="s">
        <v>122</v>
      </c>
      <c r="E18" t="s">
        <v>0</v>
      </c>
      <c r="F18" t="s">
        <v>109</v>
      </c>
      <c r="G18" t="s">
        <v>39</v>
      </c>
      <c r="I18" t="s">
        <v>127</v>
      </c>
      <c r="J18" t="s">
        <v>128</v>
      </c>
      <c r="K18" t="s">
        <v>789</v>
      </c>
      <c r="L18" t="s">
        <v>790</v>
      </c>
      <c r="M18">
        <v>41015</v>
      </c>
      <c r="N18">
        <v>30581</v>
      </c>
      <c r="P18">
        <v>1</v>
      </c>
      <c r="Q18">
        <v>31</v>
      </c>
      <c r="R18">
        <v>0</v>
      </c>
      <c r="S18">
        <v>0</v>
      </c>
      <c r="T18">
        <v>31</v>
      </c>
      <c r="U18" s="23">
        <v>27166</v>
      </c>
      <c r="V18" s="23">
        <v>0</v>
      </c>
      <c r="W18" s="23">
        <v>10866</v>
      </c>
      <c r="X18" s="23">
        <v>0</v>
      </c>
      <c r="Y18" s="23">
        <v>0</v>
      </c>
      <c r="Z18" s="23">
        <v>0</v>
      </c>
      <c r="AA18" s="23">
        <v>2700</v>
      </c>
      <c r="AB18" s="23">
        <v>0</v>
      </c>
      <c r="AC18" s="23">
        <v>1250</v>
      </c>
      <c r="AD18" s="23">
        <v>0</v>
      </c>
      <c r="AE18" s="23">
        <v>20031</v>
      </c>
      <c r="AF18" s="23">
        <v>0</v>
      </c>
      <c r="AG18" s="23">
        <v>0</v>
      </c>
      <c r="AH18" s="23">
        <v>0</v>
      </c>
      <c r="AI18" s="23">
        <v>62013</v>
      </c>
      <c r="AJ18" s="23">
        <v>3260</v>
      </c>
      <c r="AK18" s="23">
        <v>0</v>
      </c>
      <c r="AL18" s="64">
        <v>1263</v>
      </c>
      <c r="AM18" s="23">
        <v>0</v>
      </c>
      <c r="AN18" s="23">
        <v>1130</v>
      </c>
      <c r="AO18" s="23">
        <v>5653</v>
      </c>
      <c r="AP18" s="23">
        <v>56360</v>
      </c>
    </row>
    <row r="19" spans="1:42" ht="24.95" customHeight="1" x14ac:dyDescent="0.25">
      <c r="A19" s="28">
        <v>42766</v>
      </c>
      <c r="B19" t="s">
        <v>129</v>
      </c>
      <c r="C19" t="s">
        <v>1007</v>
      </c>
      <c r="D19" s="1" t="s">
        <v>131</v>
      </c>
      <c r="E19" t="s">
        <v>0</v>
      </c>
      <c r="F19" t="s">
        <v>132</v>
      </c>
      <c r="G19" t="s">
        <v>39</v>
      </c>
      <c r="I19" t="s">
        <v>133</v>
      </c>
      <c r="J19" t="s">
        <v>134</v>
      </c>
      <c r="K19" t="s">
        <v>791</v>
      </c>
      <c r="L19" t="s">
        <v>792</v>
      </c>
      <c r="M19">
        <v>41069</v>
      </c>
      <c r="N19">
        <v>32027</v>
      </c>
      <c r="P19">
        <v>1</v>
      </c>
      <c r="Q19">
        <v>31</v>
      </c>
      <c r="R19">
        <v>0</v>
      </c>
      <c r="S19">
        <v>0</v>
      </c>
      <c r="T19">
        <v>31</v>
      </c>
      <c r="U19" s="23">
        <v>13721</v>
      </c>
      <c r="V19" s="23">
        <v>0</v>
      </c>
      <c r="W19" s="23">
        <v>5488</v>
      </c>
      <c r="X19" s="23">
        <v>0</v>
      </c>
      <c r="Y19" s="23">
        <v>0</v>
      </c>
      <c r="Z19" s="23">
        <v>0</v>
      </c>
      <c r="AA19" s="23">
        <v>2700</v>
      </c>
      <c r="AB19" s="23">
        <v>0</v>
      </c>
      <c r="AC19" s="23">
        <v>1250</v>
      </c>
      <c r="AD19" s="23">
        <v>0</v>
      </c>
      <c r="AE19" s="23">
        <v>7601</v>
      </c>
      <c r="AF19" s="23">
        <v>0</v>
      </c>
      <c r="AG19" s="23">
        <v>0</v>
      </c>
      <c r="AH19" s="23">
        <v>0</v>
      </c>
      <c r="AI19" s="23">
        <v>30760</v>
      </c>
      <c r="AJ19" s="23">
        <v>1647</v>
      </c>
      <c r="AK19" s="23">
        <v>0</v>
      </c>
      <c r="AL19" s="23">
        <v>0</v>
      </c>
      <c r="AM19" s="23">
        <v>0</v>
      </c>
      <c r="AN19" s="23">
        <v>0</v>
      </c>
      <c r="AO19" s="23">
        <v>1647</v>
      </c>
      <c r="AP19" s="23">
        <v>29113</v>
      </c>
    </row>
    <row r="20" spans="1:42" ht="24.95" customHeight="1" x14ac:dyDescent="0.25">
      <c r="A20" s="28">
        <v>42766</v>
      </c>
      <c r="B20" t="s">
        <v>135</v>
      </c>
      <c r="C20" t="s">
        <v>1008</v>
      </c>
      <c r="D20" s="1" t="s">
        <v>89</v>
      </c>
      <c r="E20" t="s">
        <v>0</v>
      </c>
      <c r="F20" t="s">
        <v>58</v>
      </c>
      <c r="G20" t="s">
        <v>39</v>
      </c>
      <c r="I20" t="s">
        <v>137</v>
      </c>
      <c r="J20" t="s">
        <v>138</v>
      </c>
      <c r="K20" t="s">
        <v>793</v>
      </c>
      <c r="L20" t="s">
        <v>794</v>
      </c>
      <c r="M20">
        <v>41071</v>
      </c>
      <c r="N20">
        <v>31094</v>
      </c>
      <c r="P20">
        <v>1</v>
      </c>
      <c r="Q20">
        <v>31</v>
      </c>
      <c r="R20">
        <v>0</v>
      </c>
      <c r="S20">
        <v>0</v>
      </c>
      <c r="T20">
        <v>31</v>
      </c>
      <c r="U20" s="23">
        <v>20734</v>
      </c>
      <c r="V20" s="23">
        <v>0</v>
      </c>
      <c r="W20" s="23">
        <v>8294</v>
      </c>
      <c r="X20" s="23">
        <v>0</v>
      </c>
      <c r="Y20" s="23">
        <v>0</v>
      </c>
      <c r="Z20" s="23">
        <v>0</v>
      </c>
      <c r="AA20" s="23">
        <v>2700</v>
      </c>
      <c r="AB20" s="23">
        <v>0</v>
      </c>
      <c r="AC20" s="23">
        <v>1250</v>
      </c>
      <c r="AD20" s="23">
        <v>0</v>
      </c>
      <c r="AE20" s="23">
        <v>14084</v>
      </c>
      <c r="AF20" s="23">
        <v>0</v>
      </c>
      <c r="AG20" s="23">
        <v>0</v>
      </c>
      <c r="AH20" s="23">
        <v>0</v>
      </c>
      <c r="AI20" s="23">
        <v>47062</v>
      </c>
      <c r="AJ20" s="23">
        <v>2488</v>
      </c>
      <c r="AK20" s="23">
        <v>0</v>
      </c>
      <c r="AL20" s="23">
        <v>0</v>
      </c>
      <c r="AM20" s="23">
        <v>0</v>
      </c>
      <c r="AN20" s="23">
        <v>0</v>
      </c>
      <c r="AO20" s="23">
        <v>2488</v>
      </c>
      <c r="AP20" s="23">
        <v>44574</v>
      </c>
    </row>
    <row r="21" spans="1:42" ht="24.95" customHeight="1" x14ac:dyDescent="0.25">
      <c r="A21" s="28">
        <v>42766</v>
      </c>
      <c r="B21" t="s">
        <v>139</v>
      </c>
      <c r="C21" t="s">
        <v>1009</v>
      </c>
      <c r="D21" s="1" t="s">
        <v>141</v>
      </c>
      <c r="E21" t="s">
        <v>0</v>
      </c>
      <c r="F21" t="s">
        <v>132</v>
      </c>
      <c r="G21" t="s">
        <v>39</v>
      </c>
      <c r="I21" t="s">
        <v>142</v>
      </c>
      <c r="J21" t="s">
        <v>143</v>
      </c>
      <c r="K21" t="s">
        <v>795</v>
      </c>
      <c r="L21" t="s">
        <v>796</v>
      </c>
      <c r="M21">
        <v>41095</v>
      </c>
      <c r="N21">
        <v>29768</v>
      </c>
      <c r="P21">
        <v>1</v>
      </c>
      <c r="Q21">
        <v>31</v>
      </c>
      <c r="R21">
        <v>0</v>
      </c>
      <c r="S21">
        <v>0</v>
      </c>
      <c r="T21">
        <v>31</v>
      </c>
      <c r="U21" s="23">
        <v>19853</v>
      </c>
      <c r="V21" s="23">
        <v>0</v>
      </c>
      <c r="W21" s="23">
        <v>7941</v>
      </c>
      <c r="X21" s="23">
        <v>0</v>
      </c>
      <c r="Y21" s="23">
        <v>0</v>
      </c>
      <c r="Z21" s="23">
        <v>0</v>
      </c>
      <c r="AA21" s="23">
        <v>2700</v>
      </c>
      <c r="AB21" s="23">
        <v>0</v>
      </c>
      <c r="AC21" s="23">
        <v>1250</v>
      </c>
      <c r="AD21" s="23">
        <v>0</v>
      </c>
      <c r="AE21" s="23">
        <v>13252</v>
      </c>
      <c r="AF21" s="23">
        <v>0</v>
      </c>
      <c r="AG21" s="23">
        <v>0</v>
      </c>
      <c r="AH21" s="23">
        <v>0</v>
      </c>
      <c r="AI21" s="23">
        <v>44996</v>
      </c>
      <c r="AJ21" s="23">
        <v>2382</v>
      </c>
      <c r="AK21" s="23">
        <v>0</v>
      </c>
      <c r="AL21" s="23">
        <v>0</v>
      </c>
      <c r="AM21" s="23">
        <v>0</v>
      </c>
      <c r="AN21" s="23">
        <v>565</v>
      </c>
      <c r="AO21" s="23">
        <v>2947</v>
      </c>
      <c r="AP21" s="23">
        <v>42049</v>
      </c>
    </row>
    <row r="22" spans="1:42" ht="24.95" customHeight="1" x14ac:dyDescent="0.25">
      <c r="A22" s="28">
        <v>42766</v>
      </c>
      <c r="B22" t="s">
        <v>144</v>
      </c>
      <c r="C22" t="s">
        <v>1010</v>
      </c>
      <c r="D22" s="1" t="s">
        <v>146</v>
      </c>
      <c r="E22" t="s">
        <v>0</v>
      </c>
      <c r="F22" t="s">
        <v>109</v>
      </c>
      <c r="G22" t="s">
        <v>39</v>
      </c>
      <c r="I22" t="s">
        <v>147</v>
      </c>
      <c r="J22" t="s">
        <v>148</v>
      </c>
      <c r="K22" t="s">
        <v>797</v>
      </c>
      <c r="L22" t="s">
        <v>798</v>
      </c>
      <c r="M22">
        <v>41116</v>
      </c>
      <c r="N22">
        <v>32217</v>
      </c>
      <c r="P22">
        <v>1</v>
      </c>
      <c r="Q22">
        <v>31</v>
      </c>
      <c r="R22">
        <v>0</v>
      </c>
      <c r="S22">
        <v>0</v>
      </c>
      <c r="T22">
        <v>31</v>
      </c>
      <c r="U22" s="23">
        <v>22058</v>
      </c>
      <c r="V22" s="23">
        <v>0</v>
      </c>
      <c r="W22" s="23">
        <v>8823</v>
      </c>
      <c r="X22" s="23">
        <v>0</v>
      </c>
      <c r="Y22" s="23">
        <v>0</v>
      </c>
      <c r="Z22" s="23">
        <v>0</v>
      </c>
      <c r="AA22" s="23">
        <v>2700</v>
      </c>
      <c r="AB22" s="23">
        <v>0</v>
      </c>
      <c r="AC22" s="23">
        <v>1250</v>
      </c>
      <c r="AD22" s="23">
        <v>0</v>
      </c>
      <c r="AE22" s="23">
        <v>15309</v>
      </c>
      <c r="AF22" s="23">
        <v>0</v>
      </c>
      <c r="AG22" s="23">
        <v>0</v>
      </c>
      <c r="AH22" s="23">
        <v>0</v>
      </c>
      <c r="AI22" s="23">
        <v>50140</v>
      </c>
      <c r="AJ22" s="23">
        <v>2647</v>
      </c>
      <c r="AK22" s="23">
        <v>0</v>
      </c>
      <c r="AL22" s="23">
        <v>241</v>
      </c>
      <c r="AM22" s="23">
        <v>0</v>
      </c>
      <c r="AN22" s="23">
        <v>0</v>
      </c>
      <c r="AO22" s="23">
        <v>2888</v>
      </c>
      <c r="AP22" s="23">
        <v>47252</v>
      </c>
    </row>
    <row r="23" spans="1:42" ht="24.95" customHeight="1" x14ac:dyDescent="0.25">
      <c r="A23" s="28">
        <v>42766</v>
      </c>
      <c r="B23" t="s">
        <v>149</v>
      </c>
      <c r="C23" t="s">
        <v>1011</v>
      </c>
      <c r="D23" s="1" t="s">
        <v>131</v>
      </c>
      <c r="E23" t="s">
        <v>0</v>
      </c>
      <c r="F23" t="s">
        <v>132</v>
      </c>
      <c r="G23" t="s">
        <v>39</v>
      </c>
      <c r="I23" t="s">
        <v>151</v>
      </c>
      <c r="J23" t="s">
        <v>152</v>
      </c>
      <c r="K23" t="s">
        <v>799</v>
      </c>
      <c r="L23" t="s">
        <v>800</v>
      </c>
      <c r="M23">
        <v>41141</v>
      </c>
      <c r="N23">
        <v>32990</v>
      </c>
      <c r="P23">
        <v>1</v>
      </c>
      <c r="Q23">
        <v>31</v>
      </c>
      <c r="R23">
        <v>0</v>
      </c>
      <c r="S23">
        <v>0</v>
      </c>
      <c r="T23">
        <v>31</v>
      </c>
      <c r="U23" s="23">
        <v>11386</v>
      </c>
      <c r="V23" s="23">
        <v>0</v>
      </c>
      <c r="W23" s="23">
        <v>4554</v>
      </c>
      <c r="X23" s="23">
        <v>0</v>
      </c>
      <c r="Y23" s="23">
        <v>1600</v>
      </c>
      <c r="Z23" s="23">
        <v>0</v>
      </c>
      <c r="AA23" s="23">
        <v>0</v>
      </c>
      <c r="AB23" s="23">
        <v>0</v>
      </c>
      <c r="AC23" s="23">
        <v>1250</v>
      </c>
      <c r="AD23" s="23">
        <v>0</v>
      </c>
      <c r="AE23" s="23">
        <v>6527</v>
      </c>
      <c r="AF23" s="23">
        <v>0</v>
      </c>
      <c r="AG23" s="23">
        <v>0</v>
      </c>
      <c r="AH23" s="23">
        <v>0</v>
      </c>
      <c r="AI23" s="23">
        <v>25317</v>
      </c>
      <c r="AJ23" s="23">
        <v>1366</v>
      </c>
      <c r="AK23" s="23">
        <v>0</v>
      </c>
      <c r="AL23" s="23">
        <v>0</v>
      </c>
      <c r="AM23" s="23">
        <v>0</v>
      </c>
      <c r="AN23" s="23">
        <v>0</v>
      </c>
      <c r="AO23" s="23">
        <v>1366</v>
      </c>
      <c r="AP23" s="23">
        <v>23951</v>
      </c>
    </row>
    <row r="24" spans="1:42" ht="24.95" customHeight="1" x14ac:dyDescent="0.25">
      <c r="A24" s="28">
        <v>42766</v>
      </c>
      <c r="B24" t="s">
        <v>153</v>
      </c>
      <c r="C24" t="s">
        <v>1012</v>
      </c>
      <c r="D24" s="1" t="s">
        <v>155</v>
      </c>
      <c r="E24" t="s">
        <v>0</v>
      </c>
      <c r="F24" t="s">
        <v>132</v>
      </c>
      <c r="G24" t="s">
        <v>39</v>
      </c>
      <c r="I24" t="s">
        <v>156</v>
      </c>
      <c r="J24" t="s">
        <v>157</v>
      </c>
      <c r="K24" t="s">
        <v>801</v>
      </c>
      <c r="L24" t="s">
        <v>802</v>
      </c>
      <c r="M24">
        <v>41141</v>
      </c>
      <c r="N24">
        <v>32481</v>
      </c>
      <c r="P24">
        <v>1</v>
      </c>
      <c r="Q24">
        <v>31</v>
      </c>
      <c r="R24">
        <v>0</v>
      </c>
      <c r="S24">
        <v>0</v>
      </c>
      <c r="T24">
        <v>31</v>
      </c>
      <c r="U24" s="23">
        <v>11386</v>
      </c>
      <c r="V24" s="23">
        <v>0</v>
      </c>
      <c r="W24" s="23">
        <v>4554</v>
      </c>
      <c r="X24" s="23">
        <v>0</v>
      </c>
      <c r="Y24" s="23">
        <v>1600</v>
      </c>
      <c r="Z24" s="23">
        <v>0</v>
      </c>
      <c r="AA24" s="23">
        <v>0</v>
      </c>
      <c r="AB24" s="23">
        <v>0</v>
      </c>
      <c r="AC24" s="23">
        <v>1250</v>
      </c>
      <c r="AD24" s="23">
        <v>0</v>
      </c>
      <c r="AE24" s="23">
        <v>6527</v>
      </c>
      <c r="AF24" s="23">
        <v>0</v>
      </c>
      <c r="AG24" s="23">
        <v>0</v>
      </c>
      <c r="AH24" s="23">
        <v>0</v>
      </c>
      <c r="AI24" s="23">
        <v>25317</v>
      </c>
      <c r="AJ24" s="23">
        <v>1366</v>
      </c>
      <c r="AK24" s="23">
        <v>0</v>
      </c>
      <c r="AL24" s="23">
        <v>0</v>
      </c>
      <c r="AM24" s="23">
        <v>0</v>
      </c>
      <c r="AN24" s="23">
        <v>0</v>
      </c>
      <c r="AO24" s="23">
        <v>1366</v>
      </c>
      <c r="AP24" s="23">
        <v>23951</v>
      </c>
    </row>
    <row r="25" spans="1:42" ht="24.95" customHeight="1" x14ac:dyDescent="0.25">
      <c r="A25" s="28">
        <v>42766</v>
      </c>
      <c r="B25" t="s">
        <v>158</v>
      </c>
      <c r="C25" t="s">
        <v>1013</v>
      </c>
      <c r="D25" s="1" t="s">
        <v>131</v>
      </c>
      <c r="E25" t="s">
        <v>0</v>
      </c>
      <c r="F25" t="s">
        <v>132</v>
      </c>
      <c r="G25" t="s">
        <v>39</v>
      </c>
      <c r="I25" t="s">
        <v>160</v>
      </c>
      <c r="J25" t="s">
        <v>161</v>
      </c>
      <c r="K25" t="s">
        <v>803</v>
      </c>
      <c r="L25" t="s">
        <v>804</v>
      </c>
      <c r="M25">
        <v>41141</v>
      </c>
      <c r="N25">
        <v>33103</v>
      </c>
      <c r="O25">
        <v>42744</v>
      </c>
      <c r="P25">
        <v>2</v>
      </c>
      <c r="Q25">
        <v>9</v>
      </c>
      <c r="R25">
        <v>0</v>
      </c>
      <c r="S25">
        <v>0</v>
      </c>
      <c r="T25">
        <v>9</v>
      </c>
      <c r="U25" s="23">
        <v>3306</v>
      </c>
      <c r="V25" s="23">
        <v>0</v>
      </c>
      <c r="W25" s="23">
        <v>1322</v>
      </c>
      <c r="X25" s="23">
        <v>0</v>
      </c>
      <c r="Y25" s="23">
        <v>465</v>
      </c>
      <c r="Z25" s="23">
        <v>0</v>
      </c>
      <c r="AA25" s="23">
        <v>0</v>
      </c>
      <c r="AB25" s="23">
        <v>0</v>
      </c>
      <c r="AC25" s="23">
        <v>363</v>
      </c>
      <c r="AD25" s="23">
        <v>0</v>
      </c>
      <c r="AE25" s="23">
        <v>1895</v>
      </c>
      <c r="AF25" s="23">
        <v>0</v>
      </c>
      <c r="AG25" s="23">
        <v>0</v>
      </c>
      <c r="AH25" s="23">
        <v>0</v>
      </c>
      <c r="AI25" s="23">
        <v>7351</v>
      </c>
      <c r="AJ25" s="23">
        <v>397</v>
      </c>
      <c r="AK25" s="23">
        <v>0</v>
      </c>
      <c r="AL25" s="23">
        <v>0</v>
      </c>
      <c r="AM25" s="23">
        <v>0</v>
      </c>
      <c r="AN25" s="23">
        <v>0</v>
      </c>
      <c r="AO25" s="23">
        <v>397</v>
      </c>
      <c r="AP25" s="23">
        <v>6954</v>
      </c>
    </row>
    <row r="26" spans="1:42" ht="24.95" customHeight="1" x14ac:dyDescent="0.25">
      <c r="A26" s="28">
        <v>42766</v>
      </c>
      <c r="B26" t="s">
        <v>162</v>
      </c>
      <c r="C26" t="s">
        <v>1014</v>
      </c>
      <c r="D26" s="1" t="s">
        <v>131</v>
      </c>
      <c r="E26" t="s">
        <v>0</v>
      </c>
      <c r="F26" t="s">
        <v>132</v>
      </c>
      <c r="G26" t="s">
        <v>39</v>
      </c>
      <c r="I26" t="s">
        <v>164</v>
      </c>
      <c r="J26" t="s">
        <v>165</v>
      </c>
      <c r="K26" t="s">
        <v>805</v>
      </c>
      <c r="L26" t="s">
        <v>806</v>
      </c>
      <c r="M26">
        <v>41141</v>
      </c>
      <c r="N26">
        <v>33292</v>
      </c>
      <c r="P26">
        <v>1</v>
      </c>
      <c r="Q26">
        <v>31</v>
      </c>
      <c r="R26">
        <v>0</v>
      </c>
      <c r="S26">
        <v>0</v>
      </c>
      <c r="T26">
        <v>31</v>
      </c>
      <c r="U26" s="23">
        <v>11386</v>
      </c>
      <c r="V26" s="23">
        <v>0</v>
      </c>
      <c r="W26" s="23">
        <v>4554</v>
      </c>
      <c r="X26" s="23">
        <v>0</v>
      </c>
      <c r="Y26" s="23">
        <v>0</v>
      </c>
      <c r="Z26" s="23">
        <v>0</v>
      </c>
      <c r="AA26" s="23">
        <v>2700</v>
      </c>
      <c r="AB26" s="23">
        <v>0</v>
      </c>
      <c r="AC26" s="23">
        <v>1250</v>
      </c>
      <c r="AD26" s="23">
        <v>0</v>
      </c>
      <c r="AE26" s="23">
        <v>5427</v>
      </c>
      <c r="AF26" s="23">
        <v>0</v>
      </c>
      <c r="AG26" s="23">
        <v>0</v>
      </c>
      <c r="AH26" s="23">
        <v>0</v>
      </c>
      <c r="AI26" s="23">
        <v>25317</v>
      </c>
      <c r="AJ26" s="23">
        <v>1366</v>
      </c>
      <c r="AK26" s="23">
        <v>0</v>
      </c>
      <c r="AL26" s="23">
        <v>0</v>
      </c>
      <c r="AM26" s="23">
        <v>0</v>
      </c>
      <c r="AN26" s="23">
        <v>1130</v>
      </c>
      <c r="AO26" s="23">
        <v>2496</v>
      </c>
      <c r="AP26" s="23">
        <v>22821</v>
      </c>
    </row>
    <row r="27" spans="1:42" ht="24.95" customHeight="1" x14ac:dyDescent="0.25">
      <c r="A27" s="28">
        <v>42766</v>
      </c>
      <c r="B27" t="s">
        <v>170</v>
      </c>
      <c r="C27" t="s">
        <v>1015</v>
      </c>
      <c r="D27" s="1" t="s">
        <v>172</v>
      </c>
      <c r="E27" t="s">
        <v>0</v>
      </c>
      <c r="F27" t="s">
        <v>132</v>
      </c>
      <c r="G27" t="s">
        <v>39</v>
      </c>
      <c r="I27" t="s">
        <v>173</v>
      </c>
      <c r="J27" t="s">
        <v>174</v>
      </c>
      <c r="K27" t="s">
        <v>809</v>
      </c>
      <c r="L27" t="s">
        <v>810</v>
      </c>
      <c r="M27">
        <v>41141</v>
      </c>
      <c r="N27">
        <v>31434</v>
      </c>
      <c r="P27">
        <v>1</v>
      </c>
      <c r="Q27">
        <v>31</v>
      </c>
      <c r="R27">
        <v>0</v>
      </c>
      <c r="S27">
        <v>0</v>
      </c>
      <c r="T27">
        <v>31</v>
      </c>
      <c r="U27" s="23">
        <v>11386</v>
      </c>
      <c r="V27" s="23">
        <v>0</v>
      </c>
      <c r="W27" s="23">
        <v>4554</v>
      </c>
      <c r="X27" s="23">
        <v>0</v>
      </c>
      <c r="Y27" s="23">
        <v>1600</v>
      </c>
      <c r="Z27" s="23">
        <v>0</v>
      </c>
      <c r="AA27" s="23">
        <v>0</v>
      </c>
      <c r="AB27" s="23">
        <v>0</v>
      </c>
      <c r="AC27" s="23">
        <v>1250</v>
      </c>
      <c r="AD27" s="23">
        <v>0</v>
      </c>
      <c r="AE27" s="23">
        <v>6527</v>
      </c>
      <c r="AF27" s="23">
        <v>0</v>
      </c>
      <c r="AG27" s="23">
        <v>0</v>
      </c>
      <c r="AH27" s="23">
        <v>0</v>
      </c>
      <c r="AI27" s="23">
        <v>25317</v>
      </c>
      <c r="AJ27" s="23">
        <v>1366</v>
      </c>
      <c r="AK27" s="23">
        <v>0</v>
      </c>
      <c r="AL27" s="23">
        <v>0</v>
      </c>
      <c r="AM27" s="23">
        <v>0</v>
      </c>
      <c r="AN27" s="23">
        <v>0</v>
      </c>
      <c r="AO27" s="23">
        <v>1366</v>
      </c>
      <c r="AP27" s="23">
        <v>23951</v>
      </c>
    </row>
    <row r="28" spans="1:42" ht="24.95" customHeight="1" x14ac:dyDescent="0.25">
      <c r="A28" s="28">
        <v>42766</v>
      </c>
      <c r="B28" t="s">
        <v>175</v>
      </c>
      <c r="C28" t="s">
        <v>1016</v>
      </c>
      <c r="D28" s="1" t="s">
        <v>131</v>
      </c>
      <c r="E28" t="s">
        <v>0</v>
      </c>
      <c r="F28" t="s">
        <v>132</v>
      </c>
      <c r="G28" t="s">
        <v>39</v>
      </c>
      <c r="I28" t="s">
        <v>177</v>
      </c>
      <c r="J28" t="s">
        <v>178</v>
      </c>
      <c r="K28" t="s">
        <v>811</v>
      </c>
      <c r="L28" t="s">
        <v>812</v>
      </c>
      <c r="M28">
        <v>41141</v>
      </c>
      <c r="N28">
        <v>32637</v>
      </c>
      <c r="P28">
        <v>1</v>
      </c>
      <c r="Q28">
        <v>31</v>
      </c>
      <c r="R28">
        <v>0</v>
      </c>
      <c r="S28">
        <v>0</v>
      </c>
      <c r="T28">
        <v>31</v>
      </c>
      <c r="U28" s="23">
        <v>11386</v>
      </c>
      <c r="V28" s="23">
        <v>0</v>
      </c>
      <c r="W28" s="23">
        <v>4554</v>
      </c>
      <c r="X28" s="23">
        <v>0</v>
      </c>
      <c r="Y28" s="23">
        <v>1600</v>
      </c>
      <c r="Z28" s="23">
        <v>0</v>
      </c>
      <c r="AA28" s="23">
        <v>0</v>
      </c>
      <c r="AB28" s="23">
        <v>0</v>
      </c>
      <c r="AC28" s="23">
        <v>1250</v>
      </c>
      <c r="AD28" s="23">
        <v>0</v>
      </c>
      <c r="AE28" s="23">
        <v>6527</v>
      </c>
      <c r="AF28" s="23">
        <v>0</v>
      </c>
      <c r="AG28" s="23">
        <v>0</v>
      </c>
      <c r="AH28" s="23">
        <v>0</v>
      </c>
      <c r="AI28" s="23">
        <v>25317</v>
      </c>
      <c r="AJ28" s="23">
        <v>1366</v>
      </c>
      <c r="AK28" s="23">
        <v>0</v>
      </c>
      <c r="AL28" s="23">
        <v>0</v>
      </c>
      <c r="AM28" s="23">
        <v>0</v>
      </c>
      <c r="AN28" s="23">
        <v>0</v>
      </c>
      <c r="AO28" s="23">
        <v>1366</v>
      </c>
      <c r="AP28" s="23">
        <v>23951</v>
      </c>
    </row>
    <row r="29" spans="1:42" ht="24.95" customHeight="1" x14ac:dyDescent="0.25">
      <c r="A29" s="28">
        <v>42766</v>
      </c>
      <c r="B29" t="s">
        <v>193</v>
      </c>
      <c r="C29" t="s">
        <v>1017</v>
      </c>
      <c r="D29" s="1" t="s">
        <v>131</v>
      </c>
      <c r="E29" t="s">
        <v>0</v>
      </c>
      <c r="F29" t="s">
        <v>132</v>
      </c>
      <c r="G29" t="s">
        <v>39</v>
      </c>
      <c r="I29" t="s">
        <v>195</v>
      </c>
      <c r="J29" t="s">
        <v>196</v>
      </c>
      <c r="K29" t="s">
        <v>817</v>
      </c>
      <c r="L29" t="s">
        <v>818</v>
      </c>
      <c r="M29">
        <v>41141</v>
      </c>
      <c r="N29">
        <v>32955</v>
      </c>
      <c r="P29">
        <v>1</v>
      </c>
      <c r="Q29">
        <v>31</v>
      </c>
      <c r="R29">
        <v>0</v>
      </c>
      <c r="S29">
        <v>0</v>
      </c>
      <c r="T29">
        <v>31</v>
      </c>
      <c r="U29" s="23">
        <v>11386</v>
      </c>
      <c r="V29" s="23">
        <v>0</v>
      </c>
      <c r="W29" s="23">
        <v>4554</v>
      </c>
      <c r="X29" s="23">
        <v>0</v>
      </c>
      <c r="Y29" s="23">
        <v>1600</v>
      </c>
      <c r="Z29" s="23">
        <v>0</v>
      </c>
      <c r="AA29" s="23">
        <v>0</v>
      </c>
      <c r="AB29" s="23">
        <v>0</v>
      </c>
      <c r="AC29" s="23">
        <v>1250</v>
      </c>
      <c r="AD29" s="23">
        <v>0</v>
      </c>
      <c r="AE29" s="23">
        <v>6527</v>
      </c>
      <c r="AF29" s="23">
        <v>0</v>
      </c>
      <c r="AG29" s="23">
        <v>0</v>
      </c>
      <c r="AH29" s="23">
        <v>0</v>
      </c>
      <c r="AI29" s="23">
        <v>25317</v>
      </c>
      <c r="AJ29" s="23">
        <v>1366</v>
      </c>
      <c r="AK29" s="23">
        <v>0</v>
      </c>
      <c r="AL29" s="23">
        <v>0</v>
      </c>
      <c r="AM29" s="23">
        <v>0</v>
      </c>
      <c r="AN29" s="23">
        <v>0</v>
      </c>
      <c r="AO29" s="23">
        <v>1366</v>
      </c>
      <c r="AP29" s="23">
        <v>23951</v>
      </c>
    </row>
    <row r="30" spans="1:42" ht="24.95" customHeight="1" x14ac:dyDescent="0.25">
      <c r="A30" s="28">
        <v>42766</v>
      </c>
      <c r="B30" t="s">
        <v>197</v>
      </c>
      <c r="C30" t="s">
        <v>1018</v>
      </c>
      <c r="D30" s="1" t="s">
        <v>131</v>
      </c>
      <c r="E30" t="s">
        <v>0</v>
      </c>
      <c r="F30" t="s">
        <v>132</v>
      </c>
      <c r="G30" t="s">
        <v>39</v>
      </c>
      <c r="I30" t="s">
        <v>199</v>
      </c>
      <c r="J30" t="s">
        <v>200</v>
      </c>
      <c r="K30" t="s">
        <v>819</v>
      </c>
      <c r="L30" t="s">
        <v>820</v>
      </c>
      <c r="M30">
        <v>41141</v>
      </c>
      <c r="N30">
        <v>32434</v>
      </c>
      <c r="P30">
        <v>1</v>
      </c>
      <c r="Q30">
        <v>31</v>
      </c>
      <c r="R30">
        <v>0</v>
      </c>
      <c r="S30">
        <v>0</v>
      </c>
      <c r="T30">
        <v>31</v>
      </c>
      <c r="U30" s="23">
        <v>11386</v>
      </c>
      <c r="V30" s="23">
        <v>0</v>
      </c>
      <c r="W30" s="23">
        <v>4554</v>
      </c>
      <c r="X30" s="23">
        <v>0</v>
      </c>
      <c r="Y30" s="23">
        <v>1600</v>
      </c>
      <c r="Z30" s="23">
        <v>0</v>
      </c>
      <c r="AA30" s="23">
        <v>0</v>
      </c>
      <c r="AB30" s="23">
        <v>0</v>
      </c>
      <c r="AC30" s="23">
        <v>1250</v>
      </c>
      <c r="AD30" s="23">
        <v>0</v>
      </c>
      <c r="AE30" s="23">
        <v>6527</v>
      </c>
      <c r="AF30" s="23">
        <v>0</v>
      </c>
      <c r="AG30" s="23">
        <v>0</v>
      </c>
      <c r="AH30" s="23">
        <v>0</v>
      </c>
      <c r="AI30" s="23">
        <v>25317</v>
      </c>
      <c r="AJ30" s="23">
        <v>1366</v>
      </c>
      <c r="AK30" s="23">
        <v>0</v>
      </c>
      <c r="AL30" s="23">
        <v>0</v>
      </c>
      <c r="AM30" s="23">
        <v>0</v>
      </c>
      <c r="AN30" s="23">
        <v>0</v>
      </c>
      <c r="AO30" s="23">
        <v>1366</v>
      </c>
      <c r="AP30" s="23">
        <v>23951</v>
      </c>
    </row>
    <row r="31" spans="1:42" ht="24.95" customHeight="1" x14ac:dyDescent="0.25">
      <c r="A31" s="28">
        <v>42766</v>
      </c>
      <c r="B31" t="s">
        <v>201</v>
      </c>
      <c r="C31" t="s">
        <v>1019</v>
      </c>
      <c r="D31" s="1" t="s">
        <v>131</v>
      </c>
      <c r="E31" t="s">
        <v>0</v>
      </c>
      <c r="F31" t="s">
        <v>132</v>
      </c>
      <c r="G31" t="s">
        <v>39</v>
      </c>
      <c r="I31" t="s">
        <v>203</v>
      </c>
      <c r="J31" t="s">
        <v>204</v>
      </c>
      <c r="K31" t="s">
        <v>821</v>
      </c>
      <c r="L31" t="s">
        <v>822</v>
      </c>
      <c r="M31">
        <v>41141</v>
      </c>
      <c r="N31">
        <v>32783</v>
      </c>
      <c r="O31">
        <v>42771</v>
      </c>
      <c r="P31">
        <v>2</v>
      </c>
      <c r="Q31">
        <v>31</v>
      </c>
      <c r="R31">
        <v>0</v>
      </c>
      <c r="S31">
        <v>0</v>
      </c>
      <c r="T31">
        <v>31</v>
      </c>
      <c r="U31" s="23">
        <v>11386</v>
      </c>
      <c r="V31" s="23">
        <v>0</v>
      </c>
      <c r="W31" s="23">
        <v>4554</v>
      </c>
      <c r="X31" s="23">
        <v>0</v>
      </c>
      <c r="Y31" s="23">
        <v>1600</v>
      </c>
      <c r="Z31" s="23">
        <v>0</v>
      </c>
      <c r="AA31" s="23">
        <v>0</v>
      </c>
      <c r="AB31" s="23">
        <v>0</v>
      </c>
      <c r="AC31" s="23">
        <v>1250</v>
      </c>
      <c r="AD31" s="23">
        <v>0</v>
      </c>
      <c r="AE31" s="23">
        <v>6527</v>
      </c>
      <c r="AF31" s="23">
        <v>0</v>
      </c>
      <c r="AG31" s="23">
        <v>0</v>
      </c>
      <c r="AH31" s="23">
        <v>0</v>
      </c>
      <c r="AI31" s="23">
        <v>25317</v>
      </c>
      <c r="AJ31" s="23">
        <v>1366</v>
      </c>
      <c r="AK31" s="23">
        <v>0</v>
      </c>
      <c r="AL31" s="23">
        <v>0</v>
      </c>
      <c r="AM31" s="23">
        <v>0</v>
      </c>
      <c r="AN31" s="23">
        <v>0</v>
      </c>
      <c r="AO31" s="23">
        <v>1366</v>
      </c>
      <c r="AP31" s="23">
        <v>23951</v>
      </c>
    </row>
    <row r="32" spans="1:42" ht="24.95" customHeight="1" x14ac:dyDescent="0.25">
      <c r="A32" s="28">
        <v>42766</v>
      </c>
      <c r="B32" t="s">
        <v>213</v>
      </c>
      <c r="C32" t="s">
        <v>1020</v>
      </c>
      <c r="D32" s="1" t="s">
        <v>215</v>
      </c>
      <c r="E32" t="s">
        <v>0</v>
      </c>
      <c r="F32" t="s">
        <v>132</v>
      </c>
      <c r="G32" t="s">
        <v>39</v>
      </c>
      <c r="I32" t="s">
        <v>216</v>
      </c>
      <c r="J32" t="s">
        <v>217</v>
      </c>
      <c r="K32" t="s">
        <v>825</v>
      </c>
      <c r="L32" t="s">
        <v>826</v>
      </c>
      <c r="M32">
        <v>41162</v>
      </c>
      <c r="N32">
        <v>32400</v>
      </c>
      <c r="P32">
        <v>1</v>
      </c>
      <c r="Q32">
        <v>31</v>
      </c>
      <c r="R32">
        <v>0</v>
      </c>
      <c r="S32">
        <v>0</v>
      </c>
      <c r="T32">
        <v>31</v>
      </c>
      <c r="U32" s="23">
        <v>11086</v>
      </c>
      <c r="V32" s="23">
        <v>0</v>
      </c>
      <c r="W32" s="23">
        <v>4434</v>
      </c>
      <c r="X32" s="23">
        <v>0</v>
      </c>
      <c r="Y32" s="23">
        <v>1600</v>
      </c>
      <c r="Z32" s="23">
        <v>0</v>
      </c>
      <c r="AA32" s="23">
        <v>0</v>
      </c>
      <c r="AB32" s="23">
        <v>0</v>
      </c>
      <c r="AC32" s="23">
        <v>1250</v>
      </c>
      <c r="AD32" s="23">
        <v>0</v>
      </c>
      <c r="AE32" s="23">
        <v>6286</v>
      </c>
      <c r="AF32" s="23">
        <v>0</v>
      </c>
      <c r="AG32" s="23">
        <v>0</v>
      </c>
      <c r="AH32" s="23">
        <v>0</v>
      </c>
      <c r="AI32" s="23">
        <v>24656</v>
      </c>
      <c r="AJ32" s="23">
        <v>1330</v>
      </c>
      <c r="AK32" s="23">
        <v>0</v>
      </c>
      <c r="AL32" s="23">
        <v>0</v>
      </c>
      <c r="AM32" s="23">
        <v>0</v>
      </c>
      <c r="AN32" s="23">
        <v>0</v>
      </c>
      <c r="AO32" s="23">
        <v>1330</v>
      </c>
      <c r="AP32" s="23">
        <v>23326</v>
      </c>
    </row>
    <row r="33" spans="1:42" ht="24.95" customHeight="1" x14ac:dyDescent="0.25">
      <c r="A33" s="28">
        <v>42766</v>
      </c>
      <c r="B33" t="s">
        <v>218</v>
      </c>
      <c r="C33" t="s">
        <v>1021</v>
      </c>
      <c r="D33" s="1" t="s">
        <v>146</v>
      </c>
      <c r="E33" t="s">
        <v>0</v>
      </c>
      <c r="F33" t="s">
        <v>109</v>
      </c>
      <c r="G33" t="s">
        <v>39</v>
      </c>
      <c r="I33" t="s">
        <v>220</v>
      </c>
      <c r="J33" t="s">
        <v>221</v>
      </c>
      <c r="K33" t="s">
        <v>827</v>
      </c>
      <c r="L33" t="s">
        <v>828</v>
      </c>
      <c r="M33">
        <v>41183</v>
      </c>
      <c r="N33">
        <v>29821</v>
      </c>
      <c r="O33">
        <v>42765</v>
      </c>
      <c r="P33">
        <v>2</v>
      </c>
      <c r="Q33">
        <v>30</v>
      </c>
      <c r="R33">
        <v>0</v>
      </c>
      <c r="S33">
        <v>0</v>
      </c>
      <c r="T33">
        <v>30</v>
      </c>
      <c r="U33" s="23">
        <v>25616</v>
      </c>
      <c r="V33" s="23">
        <v>0</v>
      </c>
      <c r="W33" s="23">
        <v>10246</v>
      </c>
      <c r="X33" s="23">
        <v>0</v>
      </c>
      <c r="Y33" s="23">
        <v>0</v>
      </c>
      <c r="Z33" s="23">
        <v>0</v>
      </c>
      <c r="AA33" s="23">
        <v>2613</v>
      </c>
      <c r="AB33" s="23">
        <v>0</v>
      </c>
      <c r="AC33" s="23">
        <v>1210</v>
      </c>
      <c r="AD33" s="23">
        <v>0</v>
      </c>
      <c r="AE33" s="23">
        <v>18793</v>
      </c>
      <c r="AF33" s="23">
        <v>0</v>
      </c>
      <c r="AG33" s="23">
        <v>0</v>
      </c>
      <c r="AH33" s="23">
        <v>0</v>
      </c>
      <c r="AI33" s="23">
        <v>58478</v>
      </c>
      <c r="AJ33" s="23">
        <v>3074</v>
      </c>
      <c r="AK33" s="23">
        <v>0</v>
      </c>
      <c r="AL33" s="23">
        <v>0</v>
      </c>
      <c r="AM33" s="23">
        <v>0</v>
      </c>
      <c r="AN33" s="23">
        <v>1130</v>
      </c>
      <c r="AO33" s="23">
        <v>4204</v>
      </c>
      <c r="AP33" s="23">
        <v>54274</v>
      </c>
    </row>
    <row r="34" spans="1:42" ht="24.95" customHeight="1" x14ac:dyDescent="0.25">
      <c r="A34" s="28">
        <v>42766</v>
      </c>
      <c r="B34" t="s">
        <v>222</v>
      </c>
      <c r="C34" t="s">
        <v>1022</v>
      </c>
      <c r="D34" s="1" t="s">
        <v>131</v>
      </c>
      <c r="E34" t="s">
        <v>0</v>
      </c>
      <c r="F34" t="s">
        <v>132</v>
      </c>
      <c r="G34" t="s">
        <v>39</v>
      </c>
      <c r="I34" t="s">
        <v>224</v>
      </c>
      <c r="J34" t="s">
        <v>225</v>
      </c>
      <c r="K34" t="s">
        <v>829</v>
      </c>
      <c r="L34" t="s">
        <v>830</v>
      </c>
      <c r="M34">
        <v>41187</v>
      </c>
      <c r="N34">
        <v>30428</v>
      </c>
      <c r="P34">
        <v>1</v>
      </c>
      <c r="Q34">
        <v>31</v>
      </c>
      <c r="R34">
        <v>0</v>
      </c>
      <c r="S34">
        <v>0</v>
      </c>
      <c r="T34">
        <v>31</v>
      </c>
      <c r="U34" s="23">
        <v>17646</v>
      </c>
      <c r="V34" s="23">
        <v>0</v>
      </c>
      <c r="W34" s="23">
        <v>7058</v>
      </c>
      <c r="X34" s="23">
        <v>0</v>
      </c>
      <c r="Y34" s="23">
        <v>1600</v>
      </c>
      <c r="Z34" s="23">
        <v>0</v>
      </c>
      <c r="AA34" s="23">
        <v>0</v>
      </c>
      <c r="AB34" s="23">
        <v>0</v>
      </c>
      <c r="AC34" s="23">
        <v>1250</v>
      </c>
      <c r="AD34" s="23">
        <v>0</v>
      </c>
      <c r="AE34" s="23">
        <v>12361</v>
      </c>
      <c r="AF34" s="23">
        <v>0</v>
      </c>
      <c r="AG34" s="23">
        <v>0</v>
      </c>
      <c r="AH34" s="23">
        <v>0</v>
      </c>
      <c r="AI34" s="23">
        <v>39915</v>
      </c>
      <c r="AJ34" s="23">
        <v>2118</v>
      </c>
      <c r="AK34" s="23">
        <v>0</v>
      </c>
      <c r="AL34" s="23">
        <v>218</v>
      </c>
      <c r="AM34" s="23">
        <v>0</v>
      </c>
      <c r="AN34" s="23">
        <v>0</v>
      </c>
      <c r="AO34" s="23">
        <v>2336</v>
      </c>
      <c r="AP34" s="23">
        <v>37579</v>
      </c>
    </row>
    <row r="35" spans="1:42" ht="24.95" customHeight="1" x14ac:dyDescent="0.25">
      <c r="A35" s="28">
        <v>42766</v>
      </c>
      <c r="B35" t="s">
        <v>226</v>
      </c>
      <c r="C35" t="s">
        <v>1023</v>
      </c>
      <c r="D35" s="1" t="s">
        <v>228</v>
      </c>
      <c r="E35" t="s">
        <v>0</v>
      </c>
      <c r="F35" t="s">
        <v>52</v>
      </c>
      <c r="G35" t="s">
        <v>39</v>
      </c>
      <c r="I35" t="s">
        <v>229</v>
      </c>
      <c r="J35" t="s">
        <v>230</v>
      </c>
      <c r="K35" t="s">
        <v>831</v>
      </c>
      <c r="L35" t="s">
        <v>832</v>
      </c>
      <c r="M35">
        <v>41193</v>
      </c>
      <c r="N35">
        <v>27883</v>
      </c>
      <c r="P35">
        <v>1</v>
      </c>
      <c r="Q35">
        <v>31</v>
      </c>
      <c r="R35">
        <v>0</v>
      </c>
      <c r="S35">
        <v>0</v>
      </c>
      <c r="T35">
        <v>31</v>
      </c>
      <c r="U35" s="23">
        <v>33746</v>
      </c>
      <c r="V35" s="23">
        <v>0</v>
      </c>
      <c r="W35" s="23">
        <v>13498</v>
      </c>
      <c r="X35" s="23">
        <v>0</v>
      </c>
      <c r="Y35" s="23">
        <v>0</v>
      </c>
      <c r="Z35" s="23">
        <v>0</v>
      </c>
      <c r="AA35" s="23">
        <v>2700</v>
      </c>
      <c r="AB35" s="23">
        <v>0</v>
      </c>
      <c r="AC35" s="23">
        <v>1250</v>
      </c>
      <c r="AD35" s="23">
        <v>0</v>
      </c>
      <c r="AE35" s="23">
        <v>25941</v>
      </c>
      <c r="AF35" s="23">
        <v>0</v>
      </c>
      <c r="AG35" s="23">
        <v>0</v>
      </c>
      <c r="AH35" s="23">
        <v>0</v>
      </c>
      <c r="AI35" s="23">
        <v>77135</v>
      </c>
      <c r="AJ35" s="23">
        <v>4050</v>
      </c>
      <c r="AK35" s="23">
        <v>0</v>
      </c>
      <c r="AL35" s="23">
        <v>4302</v>
      </c>
      <c r="AM35" s="23">
        <v>0</v>
      </c>
      <c r="AN35" s="23">
        <v>0</v>
      </c>
      <c r="AO35" s="23">
        <v>8352</v>
      </c>
      <c r="AP35" s="23">
        <v>68783</v>
      </c>
    </row>
    <row r="36" spans="1:42" ht="24.95" customHeight="1" x14ac:dyDescent="0.25">
      <c r="A36" s="28">
        <v>42766</v>
      </c>
      <c r="B36" t="s">
        <v>246</v>
      </c>
      <c r="C36" t="s">
        <v>1024</v>
      </c>
      <c r="D36" s="1" t="s">
        <v>248</v>
      </c>
      <c r="E36" t="s">
        <v>0</v>
      </c>
      <c r="F36" t="s">
        <v>76</v>
      </c>
      <c r="G36" t="s">
        <v>39</v>
      </c>
      <c r="I36" t="s">
        <v>249</v>
      </c>
      <c r="J36" t="s">
        <v>250</v>
      </c>
      <c r="K36" t="s">
        <v>837</v>
      </c>
      <c r="L36" t="s">
        <v>838</v>
      </c>
      <c r="M36">
        <v>41234</v>
      </c>
      <c r="N36">
        <v>26682</v>
      </c>
      <c r="P36">
        <v>1</v>
      </c>
      <c r="Q36">
        <v>31</v>
      </c>
      <c r="R36">
        <v>0</v>
      </c>
      <c r="S36">
        <v>0</v>
      </c>
      <c r="T36">
        <v>31</v>
      </c>
      <c r="U36" s="23">
        <v>40161</v>
      </c>
      <c r="V36" s="23">
        <v>0</v>
      </c>
      <c r="W36" s="23">
        <v>16064</v>
      </c>
      <c r="X36" s="23">
        <v>0</v>
      </c>
      <c r="Y36" s="23">
        <v>1600</v>
      </c>
      <c r="Z36" s="23">
        <v>0</v>
      </c>
      <c r="AA36" s="23">
        <v>0</v>
      </c>
      <c r="AB36" s="23">
        <v>0</v>
      </c>
      <c r="AC36" s="23">
        <v>1250</v>
      </c>
      <c r="AD36" s="23">
        <v>0</v>
      </c>
      <c r="AE36" s="23">
        <v>32906</v>
      </c>
      <c r="AF36" s="23">
        <v>0</v>
      </c>
      <c r="AG36" s="23">
        <v>0</v>
      </c>
      <c r="AH36" s="23">
        <v>0</v>
      </c>
      <c r="AI36" s="23">
        <v>91981</v>
      </c>
      <c r="AJ36" s="23">
        <v>4819</v>
      </c>
      <c r="AK36" s="23">
        <v>0</v>
      </c>
      <c r="AL36" s="23">
        <v>8484</v>
      </c>
      <c r="AM36" s="23">
        <v>0</v>
      </c>
      <c r="AN36" s="23">
        <v>0</v>
      </c>
      <c r="AO36" s="23">
        <v>13303</v>
      </c>
      <c r="AP36" s="23">
        <v>78678</v>
      </c>
    </row>
    <row r="37" spans="1:42" ht="24.95" customHeight="1" x14ac:dyDescent="0.25">
      <c r="A37" s="28">
        <v>42766</v>
      </c>
      <c r="B37" t="s">
        <v>251</v>
      </c>
      <c r="C37" t="s">
        <v>1025</v>
      </c>
      <c r="D37" s="1" t="s">
        <v>253</v>
      </c>
      <c r="E37" t="s">
        <v>0</v>
      </c>
      <c r="F37" t="s">
        <v>254</v>
      </c>
      <c r="G37" t="s">
        <v>39</v>
      </c>
      <c r="I37" t="s">
        <v>255</v>
      </c>
      <c r="J37" t="s">
        <v>256</v>
      </c>
      <c r="K37" t="s">
        <v>839</v>
      </c>
      <c r="L37" t="s">
        <v>840</v>
      </c>
      <c r="M37">
        <v>41250</v>
      </c>
      <c r="N37">
        <v>25385</v>
      </c>
      <c r="P37">
        <v>1</v>
      </c>
      <c r="Q37">
        <v>31</v>
      </c>
      <c r="R37">
        <v>0</v>
      </c>
      <c r="S37">
        <v>0</v>
      </c>
      <c r="T37">
        <v>31</v>
      </c>
      <c r="U37" s="23">
        <v>55306</v>
      </c>
      <c r="V37" s="23">
        <v>0</v>
      </c>
      <c r="W37" s="23">
        <v>22122</v>
      </c>
      <c r="X37" s="23">
        <v>0</v>
      </c>
      <c r="Y37" s="23">
        <v>1600</v>
      </c>
      <c r="Z37" s="23">
        <v>0</v>
      </c>
      <c r="AA37" s="23">
        <v>0</v>
      </c>
      <c r="AB37" s="23">
        <v>0</v>
      </c>
      <c r="AC37" s="23">
        <v>1250</v>
      </c>
      <c r="AD37" s="23">
        <v>0</v>
      </c>
      <c r="AE37" s="23">
        <v>45291</v>
      </c>
      <c r="AF37" s="23">
        <v>0</v>
      </c>
      <c r="AG37" s="23">
        <v>0</v>
      </c>
      <c r="AH37" s="23">
        <v>0</v>
      </c>
      <c r="AI37" s="23">
        <v>125569</v>
      </c>
      <c r="AJ37" s="23">
        <v>6637</v>
      </c>
      <c r="AK37" s="23">
        <v>0</v>
      </c>
      <c r="AL37" s="64">
        <v>11960</v>
      </c>
      <c r="AM37" s="23">
        <v>0</v>
      </c>
      <c r="AN37" s="23">
        <v>940</v>
      </c>
      <c r="AO37" s="23">
        <v>19537</v>
      </c>
      <c r="AP37" s="23">
        <v>106032</v>
      </c>
    </row>
    <row r="38" spans="1:42" ht="24.95" customHeight="1" x14ac:dyDescent="0.25">
      <c r="A38" s="28">
        <v>42766</v>
      </c>
      <c r="B38" t="s">
        <v>257</v>
      </c>
      <c r="C38" t="s">
        <v>1026</v>
      </c>
      <c r="D38" s="1" t="s">
        <v>259</v>
      </c>
      <c r="E38" t="s">
        <v>0</v>
      </c>
      <c r="F38" t="s">
        <v>52</v>
      </c>
      <c r="G38" t="s">
        <v>39</v>
      </c>
      <c r="I38" t="s">
        <v>260</v>
      </c>
      <c r="J38" t="s">
        <v>261</v>
      </c>
      <c r="K38" t="s">
        <v>841</v>
      </c>
      <c r="L38" t="s">
        <v>842</v>
      </c>
      <c r="M38">
        <v>41257</v>
      </c>
      <c r="N38">
        <v>30987</v>
      </c>
      <c r="P38">
        <v>1</v>
      </c>
      <c r="Q38">
        <v>31</v>
      </c>
      <c r="R38">
        <v>0</v>
      </c>
      <c r="S38">
        <v>0</v>
      </c>
      <c r="T38">
        <v>31</v>
      </c>
      <c r="U38" s="23">
        <v>27925</v>
      </c>
      <c r="V38" s="23">
        <v>0</v>
      </c>
      <c r="W38" s="23">
        <v>11170</v>
      </c>
      <c r="X38" s="23">
        <v>0</v>
      </c>
      <c r="Y38" s="23">
        <v>0</v>
      </c>
      <c r="Z38" s="23">
        <v>0</v>
      </c>
      <c r="AA38" s="23">
        <v>2700</v>
      </c>
      <c r="AB38" s="23">
        <v>0</v>
      </c>
      <c r="AC38" s="23">
        <v>1250</v>
      </c>
      <c r="AD38" s="23">
        <v>0</v>
      </c>
      <c r="AE38" s="23">
        <v>20515</v>
      </c>
      <c r="AF38" s="23">
        <v>0</v>
      </c>
      <c r="AG38" s="23">
        <v>0</v>
      </c>
      <c r="AH38" s="23">
        <v>0</v>
      </c>
      <c r="AI38" s="23">
        <v>63560</v>
      </c>
      <c r="AJ38" s="23">
        <v>3351</v>
      </c>
      <c r="AK38" s="23">
        <v>0</v>
      </c>
      <c r="AL38" s="23">
        <v>2512</v>
      </c>
      <c r="AM38" s="23">
        <v>0</v>
      </c>
      <c r="AN38" s="23">
        <v>0</v>
      </c>
      <c r="AO38" s="23">
        <v>5863</v>
      </c>
      <c r="AP38" s="23">
        <v>57697</v>
      </c>
    </row>
    <row r="39" spans="1:42" ht="24.95" customHeight="1" x14ac:dyDescent="0.25">
      <c r="A39" s="28">
        <v>42766</v>
      </c>
      <c r="B39" t="s">
        <v>262</v>
      </c>
      <c r="C39" t="s">
        <v>1027</v>
      </c>
      <c r="D39" s="1" t="s">
        <v>264</v>
      </c>
      <c r="E39" t="s">
        <v>0</v>
      </c>
      <c r="F39" t="s">
        <v>265</v>
      </c>
      <c r="G39" t="s">
        <v>39</v>
      </c>
      <c r="I39" t="s">
        <v>266</v>
      </c>
      <c r="J39" t="s">
        <v>267</v>
      </c>
      <c r="K39" t="s">
        <v>843</v>
      </c>
      <c r="L39" t="s">
        <v>844</v>
      </c>
      <c r="M39">
        <v>41276</v>
      </c>
      <c r="N39">
        <v>29403</v>
      </c>
      <c r="P39">
        <v>1</v>
      </c>
      <c r="Q39">
        <v>31</v>
      </c>
      <c r="R39">
        <v>0</v>
      </c>
      <c r="S39">
        <v>0</v>
      </c>
      <c r="T39">
        <v>31</v>
      </c>
      <c r="U39" s="23">
        <v>51052</v>
      </c>
      <c r="V39" s="23">
        <v>0</v>
      </c>
      <c r="W39" s="23">
        <v>20421</v>
      </c>
      <c r="X39" s="23">
        <v>0</v>
      </c>
      <c r="Y39" s="23">
        <v>0</v>
      </c>
      <c r="Z39" s="23">
        <v>0</v>
      </c>
      <c r="AA39" s="23">
        <v>2700</v>
      </c>
      <c r="AB39" s="23">
        <v>0</v>
      </c>
      <c r="AC39" s="23">
        <v>1250</v>
      </c>
      <c r="AD39" s="23">
        <v>0</v>
      </c>
      <c r="AE39" s="23">
        <v>41608</v>
      </c>
      <c r="AF39" s="23">
        <v>0</v>
      </c>
      <c r="AG39" s="23">
        <v>0</v>
      </c>
      <c r="AH39" s="23">
        <v>0</v>
      </c>
      <c r="AI39" s="23">
        <v>117031</v>
      </c>
      <c r="AJ39" s="23">
        <v>6126</v>
      </c>
      <c r="AK39" s="23">
        <v>0</v>
      </c>
      <c r="AL39" s="23">
        <v>10206</v>
      </c>
      <c r="AM39" s="23">
        <v>0</v>
      </c>
      <c r="AN39" s="23">
        <v>0</v>
      </c>
      <c r="AO39" s="23">
        <v>16332</v>
      </c>
      <c r="AP39" s="23">
        <v>100699</v>
      </c>
    </row>
    <row r="40" spans="1:42" ht="24.95" customHeight="1" x14ac:dyDescent="0.25">
      <c r="A40" s="28">
        <v>42766</v>
      </c>
      <c r="B40" t="s">
        <v>268</v>
      </c>
      <c r="C40" t="s">
        <v>1028</v>
      </c>
      <c r="D40" s="1" t="s">
        <v>270</v>
      </c>
      <c r="E40" t="s">
        <v>0</v>
      </c>
      <c r="F40" t="s">
        <v>76</v>
      </c>
      <c r="G40" t="s">
        <v>39</v>
      </c>
      <c r="I40" t="s">
        <v>271</v>
      </c>
      <c r="J40" t="s">
        <v>272</v>
      </c>
      <c r="K40" t="s">
        <v>845</v>
      </c>
      <c r="L40" t="s">
        <v>846</v>
      </c>
      <c r="M40">
        <v>41306</v>
      </c>
      <c r="N40">
        <v>28858</v>
      </c>
      <c r="P40">
        <v>1</v>
      </c>
      <c r="Q40">
        <v>31</v>
      </c>
      <c r="R40">
        <v>0</v>
      </c>
      <c r="S40">
        <v>0</v>
      </c>
      <c r="T40">
        <v>31</v>
      </c>
      <c r="U40" s="23">
        <v>33746</v>
      </c>
      <c r="V40" s="23">
        <v>0</v>
      </c>
      <c r="W40" s="23">
        <v>13498</v>
      </c>
      <c r="X40" s="23">
        <v>0</v>
      </c>
      <c r="Y40" s="23">
        <v>1600</v>
      </c>
      <c r="Z40" s="23">
        <v>0</v>
      </c>
      <c r="AA40" s="23">
        <v>0</v>
      </c>
      <c r="AB40" s="23">
        <v>0</v>
      </c>
      <c r="AC40" s="23">
        <v>1250</v>
      </c>
      <c r="AD40" s="23">
        <v>0</v>
      </c>
      <c r="AE40" s="23">
        <v>26922</v>
      </c>
      <c r="AF40" s="23">
        <v>0</v>
      </c>
      <c r="AG40" s="23">
        <v>0</v>
      </c>
      <c r="AH40" s="23">
        <v>0</v>
      </c>
      <c r="AI40" s="23">
        <v>77016</v>
      </c>
      <c r="AJ40" s="23">
        <v>4050</v>
      </c>
      <c r="AK40" s="23">
        <v>0</v>
      </c>
      <c r="AL40" s="23">
        <v>4460</v>
      </c>
      <c r="AM40" s="23">
        <v>0</v>
      </c>
      <c r="AN40" s="23">
        <v>1880</v>
      </c>
      <c r="AO40" s="23">
        <v>10390</v>
      </c>
      <c r="AP40" s="23">
        <v>66626</v>
      </c>
    </row>
    <row r="41" spans="1:42" ht="24.95" customHeight="1" x14ac:dyDescent="0.25">
      <c r="A41" s="28">
        <v>42766</v>
      </c>
      <c r="B41" t="s">
        <v>273</v>
      </c>
      <c r="C41" t="s">
        <v>1029</v>
      </c>
      <c r="D41" s="1" t="s">
        <v>275</v>
      </c>
      <c r="E41" t="s">
        <v>0</v>
      </c>
      <c r="F41" t="s">
        <v>76</v>
      </c>
      <c r="G41" t="s">
        <v>39</v>
      </c>
      <c r="I41" t="s">
        <v>276</v>
      </c>
      <c r="J41" t="s">
        <v>277</v>
      </c>
      <c r="K41" t="s">
        <v>847</v>
      </c>
      <c r="L41" t="s">
        <v>848</v>
      </c>
      <c r="M41">
        <v>41344</v>
      </c>
      <c r="N41">
        <v>26918</v>
      </c>
      <c r="P41">
        <v>1</v>
      </c>
      <c r="Q41">
        <v>31</v>
      </c>
      <c r="R41">
        <v>0</v>
      </c>
      <c r="S41">
        <v>0</v>
      </c>
      <c r="T41">
        <v>31</v>
      </c>
      <c r="U41" s="23">
        <v>33641</v>
      </c>
      <c r="V41" s="23">
        <v>0</v>
      </c>
      <c r="W41" s="23">
        <v>13456</v>
      </c>
      <c r="X41" s="23">
        <v>0</v>
      </c>
      <c r="Y41" s="23">
        <v>0</v>
      </c>
      <c r="Z41" s="23">
        <v>0</v>
      </c>
      <c r="AA41" s="23">
        <v>2700</v>
      </c>
      <c r="AB41" s="23">
        <v>0</v>
      </c>
      <c r="AC41" s="23">
        <v>1250</v>
      </c>
      <c r="AD41" s="23">
        <v>0</v>
      </c>
      <c r="AE41" s="23">
        <v>25725</v>
      </c>
      <c r="AF41" s="23">
        <v>0</v>
      </c>
      <c r="AG41" s="23">
        <v>0</v>
      </c>
      <c r="AH41" s="23">
        <v>0</v>
      </c>
      <c r="AI41" s="23">
        <v>76772</v>
      </c>
      <c r="AJ41" s="23">
        <v>4037</v>
      </c>
      <c r="AK41" s="23">
        <v>0</v>
      </c>
      <c r="AL41" s="23">
        <v>3745</v>
      </c>
      <c r="AM41" s="23">
        <v>0</v>
      </c>
      <c r="AN41" s="23">
        <v>1880</v>
      </c>
      <c r="AO41" s="23">
        <v>9662</v>
      </c>
      <c r="AP41" s="23">
        <v>67110</v>
      </c>
    </row>
    <row r="42" spans="1:42" ht="24.95" customHeight="1" x14ac:dyDescent="0.25">
      <c r="A42" s="28">
        <v>42766</v>
      </c>
      <c r="B42" t="s">
        <v>278</v>
      </c>
      <c r="C42" t="s">
        <v>1030</v>
      </c>
      <c r="D42" s="1" t="s">
        <v>190</v>
      </c>
      <c r="E42" t="s">
        <v>0</v>
      </c>
      <c r="F42" t="s">
        <v>109</v>
      </c>
      <c r="G42" t="s">
        <v>39</v>
      </c>
      <c r="I42" t="s">
        <v>280</v>
      </c>
      <c r="J42" t="s">
        <v>281</v>
      </c>
      <c r="K42" t="s">
        <v>849</v>
      </c>
      <c r="L42" t="s">
        <v>850</v>
      </c>
      <c r="M42">
        <v>41344</v>
      </c>
      <c r="N42">
        <v>31310</v>
      </c>
      <c r="P42">
        <v>1</v>
      </c>
      <c r="Q42">
        <v>31</v>
      </c>
      <c r="R42">
        <v>0</v>
      </c>
      <c r="S42">
        <v>0</v>
      </c>
      <c r="T42">
        <v>31</v>
      </c>
      <c r="U42" s="23">
        <v>14999</v>
      </c>
      <c r="V42" s="23">
        <v>0</v>
      </c>
      <c r="W42" s="23">
        <v>6000</v>
      </c>
      <c r="X42" s="23">
        <v>0</v>
      </c>
      <c r="Y42" s="23">
        <v>1600</v>
      </c>
      <c r="Z42" s="23">
        <v>0</v>
      </c>
      <c r="AA42" s="23">
        <v>0</v>
      </c>
      <c r="AB42" s="23">
        <v>0</v>
      </c>
      <c r="AC42" s="23">
        <v>1250</v>
      </c>
      <c r="AD42" s="23">
        <v>0</v>
      </c>
      <c r="AE42" s="23">
        <v>9893</v>
      </c>
      <c r="AF42" s="23">
        <v>0</v>
      </c>
      <c r="AG42" s="23">
        <v>0</v>
      </c>
      <c r="AH42" s="23">
        <v>0</v>
      </c>
      <c r="AI42" s="23">
        <v>33742</v>
      </c>
      <c r="AJ42" s="23">
        <v>1800</v>
      </c>
      <c r="AK42" s="23">
        <v>0</v>
      </c>
      <c r="AL42" s="23">
        <v>0</v>
      </c>
      <c r="AM42" s="23">
        <v>0</v>
      </c>
      <c r="AN42" s="23">
        <v>0</v>
      </c>
      <c r="AO42" s="23">
        <v>1800</v>
      </c>
      <c r="AP42" s="23">
        <v>31942</v>
      </c>
    </row>
    <row r="43" spans="1:42" ht="24.95" customHeight="1" x14ac:dyDescent="0.25">
      <c r="A43" s="28">
        <v>42766</v>
      </c>
      <c r="B43" t="s">
        <v>293</v>
      </c>
      <c r="C43" t="s">
        <v>1031</v>
      </c>
      <c r="D43" s="1" t="s">
        <v>295</v>
      </c>
      <c r="E43" t="s">
        <v>0</v>
      </c>
      <c r="F43" t="s">
        <v>132</v>
      </c>
      <c r="G43" t="s">
        <v>290</v>
      </c>
      <c r="I43" t="s">
        <v>296</v>
      </c>
      <c r="J43" t="s">
        <v>297</v>
      </c>
      <c r="K43" t="s">
        <v>851</v>
      </c>
      <c r="L43" t="s">
        <v>852</v>
      </c>
      <c r="M43">
        <v>41414</v>
      </c>
      <c r="N43">
        <v>32984</v>
      </c>
      <c r="P43">
        <v>1</v>
      </c>
      <c r="Q43">
        <v>31</v>
      </c>
      <c r="R43">
        <v>0</v>
      </c>
      <c r="S43">
        <v>0</v>
      </c>
      <c r="T43">
        <v>31</v>
      </c>
      <c r="U43" s="23">
        <v>9987</v>
      </c>
      <c r="V43" s="23">
        <v>0</v>
      </c>
      <c r="W43" s="23">
        <v>3995</v>
      </c>
      <c r="X43" s="23">
        <v>0</v>
      </c>
      <c r="Y43" s="23">
        <v>1600</v>
      </c>
      <c r="Z43" s="23">
        <v>0</v>
      </c>
      <c r="AA43" s="23">
        <v>0</v>
      </c>
      <c r="AB43" s="23">
        <v>0</v>
      </c>
      <c r="AC43" s="23">
        <v>1250</v>
      </c>
      <c r="AD43" s="23">
        <v>0</v>
      </c>
      <c r="AE43" s="23">
        <v>5397</v>
      </c>
      <c r="AF43" s="23">
        <v>0</v>
      </c>
      <c r="AG43" s="23">
        <v>0</v>
      </c>
      <c r="AH43" s="23">
        <v>0</v>
      </c>
      <c r="AI43" s="23">
        <v>22229</v>
      </c>
      <c r="AJ43" s="23">
        <v>1198</v>
      </c>
      <c r="AK43" s="23">
        <v>0</v>
      </c>
      <c r="AL43" s="23">
        <v>0</v>
      </c>
      <c r="AM43" s="23">
        <v>0</v>
      </c>
      <c r="AN43" s="23">
        <v>0</v>
      </c>
      <c r="AO43" s="23">
        <v>1198</v>
      </c>
      <c r="AP43" s="23">
        <v>21031</v>
      </c>
    </row>
    <row r="44" spans="1:42" ht="24.95" customHeight="1" x14ac:dyDescent="0.25">
      <c r="A44" s="28">
        <v>42766</v>
      </c>
      <c r="B44" t="s">
        <v>298</v>
      </c>
      <c r="C44" t="s">
        <v>1032</v>
      </c>
      <c r="D44" s="1" t="s">
        <v>300</v>
      </c>
      <c r="E44" t="s">
        <v>0</v>
      </c>
      <c r="F44" t="s">
        <v>76</v>
      </c>
      <c r="G44" t="s">
        <v>290</v>
      </c>
      <c r="I44" t="s">
        <v>301</v>
      </c>
      <c r="J44" t="s">
        <v>302</v>
      </c>
      <c r="K44" t="s">
        <v>853</v>
      </c>
      <c r="L44" t="s">
        <v>854</v>
      </c>
      <c r="M44">
        <v>41491</v>
      </c>
      <c r="N44">
        <v>30507</v>
      </c>
      <c r="P44">
        <v>1</v>
      </c>
      <c r="Q44">
        <v>31</v>
      </c>
      <c r="R44">
        <v>0</v>
      </c>
      <c r="S44">
        <v>0</v>
      </c>
      <c r="T44">
        <v>31</v>
      </c>
      <c r="U44" s="23">
        <v>33746</v>
      </c>
      <c r="V44" s="23">
        <v>0</v>
      </c>
      <c r="W44" s="23">
        <v>13498</v>
      </c>
      <c r="X44" s="23">
        <v>0</v>
      </c>
      <c r="Y44" s="23">
        <v>0</v>
      </c>
      <c r="Z44" s="23">
        <v>0</v>
      </c>
      <c r="AA44" s="23">
        <v>2700</v>
      </c>
      <c r="AB44" s="23">
        <v>0</v>
      </c>
      <c r="AC44" s="23">
        <v>1250</v>
      </c>
      <c r="AD44" s="23">
        <v>0</v>
      </c>
      <c r="AE44" s="23">
        <v>23632</v>
      </c>
      <c r="AF44" s="23">
        <v>0</v>
      </c>
      <c r="AG44" s="23">
        <v>0</v>
      </c>
      <c r="AH44" s="23">
        <v>0</v>
      </c>
      <c r="AI44" s="23">
        <v>74826</v>
      </c>
      <c r="AJ44" s="23">
        <v>4050</v>
      </c>
      <c r="AK44" s="23">
        <v>0</v>
      </c>
      <c r="AL44" s="23">
        <v>2807</v>
      </c>
      <c r="AM44" s="23">
        <v>0</v>
      </c>
      <c r="AN44" s="23">
        <v>0</v>
      </c>
      <c r="AO44" s="23">
        <v>6857</v>
      </c>
      <c r="AP44" s="23">
        <v>67969</v>
      </c>
    </row>
    <row r="45" spans="1:42" ht="24.95" customHeight="1" x14ac:dyDescent="0.25">
      <c r="A45" s="28">
        <v>42766</v>
      </c>
      <c r="B45" t="s">
        <v>303</v>
      </c>
      <c r="C45" t="s">
        <v>1033</v>
      </c>
      <c r="D45" s="1" t="s">
        <v>305</v>
      </c>
      <c r="E45" t="s">
        <v>0</v>
      </c>
      <c r="F45" t="s">
        <v>82</v>
      </c>
      <c r="G45" t="s">
        <v>290</v>
      </c>
      <c r="I45" t="s">
        <v>306</v>
      </c>
      <c r="J45" t="s">
        <v>307</v>
      </c>
      <c r="K45" t="s">
        <v>855</v>
      </c>
      <c r="L45" t="s">
        <v>856</v>
      </c>
      <c r="M45">
        <v>41505</v>
      </c>
      <c r="N45">
        <v>27598</v>
      </c>
      <c r="O45">
        <v>42745</v>
      </c>
      <c r="P45">
        <v>2</v>
      </c>
      <c r="Q45">
        <v>10</v>
      </c>
      <c r="R45">
        <v>0</v>
      </c>
      <c r="S45">
        <v>0</v>
      </c>
      <c r="T45">
        <v>10</v>
      </c>
      <c r="U45" s="23">
        <v>27785</v>
      </c>
      <c r="V45" s="23">
        <v>0</v>
      </c>
      <c r="W45" s="23">
        <v>11114</v>
      </c>
      <c r="X45" s="23">
        <v>0</v>
      </c>
      <c r="Y45" s="23">
        <v>0</v>
      </c>
      <c r="Z45" s="23">
        <v>0</v>
      </c>
      <c r="AA45" s="23">
        <v>871</v>
      </c>
      <c r="AB45" s="23">
        <v>0</v>
      </c>
      <c r="AC45" s="23">
        <v>403</v>
      </c>
      <c r="AD45" s="23">
        <v>0</v>
      </c>
      <c r="AE45" s="23">
        <v>21398</v>
      </c>
      <c r="AF45" s="23">
        <v>0</v>
      </c>
      <c r="AG45" s="23">
        <v>0</v>
      </c>
      <c r="AH45" s="23">
        <v>0</v>
      </c>
      <c r="AI45" s="23">
        <v>61571</v>
      </c>
      <c r="AJ45" s="23">
        <v>3334</v>
      </c>
      <c r="AK45" s="23">
        <v>0</v>
      </c>
      <c r="AL45" s="23">
        <v>0</v>
      </c>
      <c r="AM45" s="23">
        <v>0</v>
      </c>
      <c r="AN45" s="23">
        <v>0</v>
      </c>
      <c r="AO45" s="23">
        <v>3334</v>
      </c>
      <c r="AP45" s="23">
        <v>58237</v>
      </c>
    </row>
    <row r="46" spans="1:42" ht="24.95" customHeight="1" x14ac:dyDescent="0.25">
      <c r="A46" s="28">
        <v>42766</v>
      </c>
      <c r="B46" t="s">
        <v>313</v>
      </c>
      <c r="C46" t="s">
        <v>1034</v>
      </c>
      <c r="D46" s="1" t="s">
        <v>295</v>
      </c>
      <c r="E46" t="s">
        <v>0</v>
      </c>
      <c r="F46" t="s">
        <v>132</v>
      </c>
      <c r="G46" t="s">
        <v>290</v>
      </c>
      <c r="I46" t="s">
        <v>315</v>
      </c>
      <c r="J46" t="s">
        <v>316</v>
      </c>
      <c r="K46" t="s">
        <v>857</v>
      </c>
      <c r="L46" t="s">
        <v>858</v>
      </c>
      <c r="M46">
        <v>41548</v>
      </c>
      <c r="N46">
        <v>33650</v>
      </c>
      <c r="P46">
        <v>1</v>
      </c>
      <c r="Q46">
        <v>31</v>
      </c>
      <c r="R46">
        <v>0</v>
      </c>
      <c r="S46">
        <v>0</v>
      </c>
      <c r="T46">
        <v>31</v>
      </c>
      <c r="U46" s="23">
        <v>9987</v>
      </c>
      <c r="V46" s="23">
        <v>0</v>
      </c>
      <c r="W46" s="23">
        <v>3995</v>
      </c>
      <c r="X46" s="23">
        <v>0</v>
      </c>
      <c r="Y46" s="23">
        <v>0</v>
      </c>
      <c r="Z46" s="23">
        <v>0</v>
      </c>
      <c r="AA46" s="23">
        <v>2700</v>
      </c>
      <c r="AB46" s="23">
        <v>0</v>
      </c>
      <c r="AC46" s="23">
        <v>1250</v>
      </c>
      <c r="AD46" s="23">
        <v>0</v>
      </c>
      <c r="AE46" s="23">
        <v>4297</v>
      </c>
      <c r="AF46" s="23">
        <v>0</v>
      </c>
      <c r="AG46" s="23">
        <v>0</v>
      </c>
      <c r="AH46" s="23">
        <v>0</v>
      </c>
      <c r="AI46" s="23">
        <v>22229</v>
      </c>
      <c r="AJ46" s="23">
        <v>1198</v>
      </c>
      <c r="AK46" s="23">
        <v>0</v>
      </c>
      <c r="AL46" s="23">
        <v>0</v>
      </c>
      <c r="AM46" s="23">
        <v>0</v>
      </c>
      <c r="AN46" s="23">
        <v>0</v>
      </c>
      <c r="AO46" s="23">
        <v>1198</v>
      </c>
      <c r="AP46" s="23">
        <v>21031</v>
      </c>
    </row>
    <row r="47" spans="1:42" ht="24.95" customHeight="1" x14ac:dyDescent="0.25">
      <c r="A47" s="28">
        <v>42766</v>
      </c>
      <c r="B47" t="s">
        <v>317</v>
      </c>
      <c r="C47" t="s">
        <v>1035</v>
      </c>
      <c r="D47" s="1" t="s">
        <v>295</v>
      </c>
      <c r="E47" t="s">
        <v>0</v>
      </c>
      <c r="F47" t="s">
        <v>132</v>
      </c>
      <c r="G47" t="s">
        <v>290</v>
      </c>
      <c r="I47" t="s">
        <v>319</v>
      </c>
      <c r="J47" t="s">
        <v>320</v>
      </c>
      <c r="K47" t="s">
        <v>859</v>
      </c>
      <c r="L47" t="s">
        <v>860</v>
      </c>
      <c r="M47">
        <v>41548</v>
      </c>
      <c r="N47">
        <v>32067</v>
      </c>
      <c r="P47">
        <v>1</v>
      </c>
      <c r="Q47">
        <v>31</v>
      </c>
      <c r="R47">
        <v>10</v>
      </c>
      <c r="S47">
        <v>0</v>
      </c>
      <c r="T47">
        <v>21</v>
      </c>
      <c r="U47" s="23">
        <v>6765</v>
      </c>
      <c r="V47" s="23">
        <v>0</v>
      </c>
      <c r="W47" s="23">
        <v>2706</v>
      </c>
      <c r="X47" s="23">
        <v>0</v>
      </c>
      <c r="Y47" s="23">
        <v>0</v>
      </c>
      <c r="Z47" s="23">
        <v>0</v>
      </c>
      <c r="AA47" s="23">
        <v>1829</v>
      </c>
      <c r="AB47" s="23">
        <v>0</v>
      </c>
      <c r="AC47" s="23">
        <v>847</v>
      </c>
      <c r="AD47" s="23">
        <v>0</v>
      </c>
      <c r="AE47" s="23">
        <v>2911</v>
      </c>
      <c r="AF47" s="23">
        <v>0</v>
      </c>
      <c r="AG47" s="23">
        <v>0</v>
      </c>
      <c r="AH47" s="23">
        <v>0</v>
      </c>
      <c r="AI47" s="23">
        <v>15058</v>
      </c>
      <c r="AJ47" s="23">
        <v>812</v>
      </c>
      <c r="AK47" s="23">
        <v>0</v>
      </c>
      <c r="AL47" s="23">
        <v>0</v>
      </c>
      <c r="AM47" s="23">
        <v>0</v>
      </c>
      <c r="AN47" s="23">
        <v>0</v>
      </c>
      <c r="AO47" s="23">
        <v>812</v>
      </c>
      <c r="AP47" s="23">
        <v>14246</v>
      </c>
    </row>
    <row r="48" spans="1:42" ht="24.95" customHeight="1" x14ac:dyDescent="0.25">
      <c r="A48" s="28">
        <v>42766</v>
      </c>
      <c r="B48" t="s">
        <v>333</v>
      </c>
      <c r="C48" t="s">
        <v>1036</v>
      </c>
      <c r="D48" s="1" t="s">
        <v>335</v>
      </c>
      <c r="E48" t="s">
        <v>0</v>
      </c>
      <c r="F48" t="s">
        <v>132</v>
      </c>
      <c r="G48" t="s">
        <v>290</v>
      </c>
      <c r="I48" t="s">
        <v>336</v>
      </c>
      <c r="J48" t="s">
        <v>337</v>
      </c>
      <c r="K48" t="s">
        <v>863</v>
      </c>
      <c r="L48" t="s">
        <v>864</v>
      </c>
      <c r="M48">
        <v>41579</v>
      </c>
      <c r="N48">
        <v>33249</v>
      </c>
      <c r="P48">
        <v>1</v>
      </c>
      <c r="Q48">
        <v>31</v>
      </c>
      <c r="R48">
        <v>0</v>
      </c>
      <c r="S48">
        <v>0</v>
      </c>
      <c r="T48">
        <v>31</v>
      </c>
      <c r="U48" s="23">
        <v>9987</v>
      </c>
      <c r="V48" s="23">
        <v>0</v>
      </c>
      <c r="W48" s="23">
        <v>3995</v>
      </c>
      <c r="X48" s="23">
        <v>0</v>
      </c>
      <c r="Y48" s="23">
        <v>1600</v>
      </c>
      <c r="Z48" s="23">
        <v>0</v>
      </c>
      <c r="AA48" s="23">
        <v>0</v>
      </c>
      <c r="AB48" s="23">
        <v>0</v>
      </c>
      <c r="AC48" s="23">
        <v>1250</v>
      </c>
      <c r="AD48" s="23">
        <v>0</v>
      </c>
      <c r="AE48" s="23">
        <v>5397</v>
      </c>
      <c r="AF48" s="23">
        <v>0</v>
      </c>
      <c r="AG48" s="23">
        <v>0</v>
      </c>
      <c r="AH48" s="23">
        <v>0</v>
      </c>
      <c r="AI48" s="23">
        <v>22229</v>
      </c>
      <c r="AJ48" s="23">
        <v>1198</v>
      </c>
      <c r="AK48" s="23">
        <v>0</v>
      </c>
      <c r="AL48" s="23">
        <v>0</v>
      </c>
      <c r="AM48" s="23">
        <v>0</v>
      </c>
      <c r="AN48" s="23">
        <v>0</v>
      </c>
      <c r="AO48" s="23">
        <v>1198</v>
      </c>
      <c r="AP48" s="23">
        <v>21031</v>
      </c>
    </row>
    <row r="49" spans="1:42" ht="24.95" customHeight="1" x14ac:dyDescent="0.25">
      <c r="A49" s="28">
        <v>42766</v>
      </c>
      <c r="B49" t="s">
        <v>338</v>
      </c>
      <c r="C49" t="s">
        <v>1037</v>
      </c>
      <c r="D49" s="1" t="s">
        <v>335</v>
      </c>
      <c r="E49" t="s">
        <v>0</v>
      </c>
      <c r="F49" t="s">
        <v>132</v>
      </c>
      <c r="G49" t="s">
        <v>290</v>
      </c>
      <c r="I49" t="s">
        <v>340</v>
      </c>
      <c r="J49" t="s">
        <v>341</v>
      </c>
      <c r="K49" t="s">
        <v>865</v>
      </c>
      <c r="L49" t="s">
        <v>866</v>
      </c>
      <c r="M49">
        <v>41579</v>
      </c>
      <c r="N49">
        <v>32295</v>
      </c>
      <c r="P49">
        <v>1</v>
      </c>
      <c r="Q49">
        <v>31</v>
      </c>
      <c r="R49">
        <v>0</v>
      </c>
      <c r="S49">
        <v>0</v>
      </c>
      <c r="T49">
        <v>31</v>
      </c>
      <c r="U49" s="23">
        <v>9987</v>
      </c>
      <c r="V49" s="23">
        <v>0</v>
      </c>
      <c r="W49" s="23">
        <v>3995</v>
      </c>
      <c r="X49" s="23">
        <v>0</v>
      </c>
      <c r="Y49" s="23">
        <v>1600</v>
      </c>
      <c r="Z49" s="23">
        <v>0</v>
      </c>
      <c r="AA49" s="23">
        <v>0</v>
      </c>
      <c r="AB49" s="23">
        <v>0</v>
      </c>
      <c r="AC49" s="23">
        <v>1250</v>
      </c>
      <c r="AD49" s="23">
        <v>0</v>
      </c>
      <c r="AE49" s="23">
        <v>5397</v>
      </c>
      <c r="AF49" s="23">
        <v>0</v>
      </c>
      <c r="AG49" s="23">
        <v>0</v>
      </c>
      <c r="AH49" s="23">
        <v>0</v>
      </c>
      <c r="AI49" s="23">
        <v>22229</v>
      </c>
      <c r="AJ49" s="23">
        <v>1198</v>
      </c>
      <c r="AK49" s="23">
        <v>0</v>
      </c>
      <c r="AL49" s="23">
        <v>0</v>
      </c>
      <c r="AM49" s="23">
        <v>0</v>
      </c>
      <c r="AN49" s="23">
        <v>565</v>
      </c>
      <c r="AO49" s="23">
        <v>1763</v>
      </c>
      <c r="AP49" s="23">
        <v>20466</v>
      </c>
    </row>
    <row r="50" spans="1:42" ht="24.95" customHeight="1" x14ac:dyDescent="0.25">
      <c r="A50" s="28">
        <v>42766</v>
      </c>
      <c r="B50" t="s">
        <v>342</v>
      </c>
      <c r="C50" t="s">
        <v>1038</v>
      </c>
      <c r="D50" s="1" t="s">
        <v>335</v>
      </c>
      <c r="E50" t="s">
        <v>0</v>
      </c>
      <c r="F50" t="s">
        <v>132</v>
      </c>
      <c r="G50" t="s">
        <v>290</v>
      </c>
      <c r="I50" t="s">
        <v>344</v>
      </c>
      <c r="J50" t="s">
        <v>345</v>
      </c>
      <c r="K50" t="s">
        <v>867</v>
      </c>
      <c r="L50" t="s">
        <v>868</v>
      </c>
      <c r="M50">
        <v>41579</v>
      </c>
      <c r="N50">
        <v>33475</v>
      </c>
      <c r="P50">
        <v>1</v>
      </c>
      <c r="Q50">
        <v>31</v>
      </c>
      <c r="R50">
        <v>5</v>
      </c>
      <c r="S50">
        <v>0</v>
      </c>
      <c r="T50">
        <v>26</v>
      </c>
      <c r="U50" s="23">
        <v>8376</v>
      </c>
      <c r="V50" s="23">
        <v>0</v>
      </c>
      <c r="W50" s="23">
        <v>3351</v>
      </c>
      <c r="X50" s="23">
        <v>0</v>
      </c>
      <c r="Y50" s="23">
        <v>1342</v>
      </c>
      <c r="Z50" s="23">
        <v>0</v>
      </c>
      <c r="AA50" s="23">
        <v>0</v>
      </c>
      <c r="AB50" s="23">
        <v>0</v>
      </c>
      <c r="AC50" s="23">
        <v>1048</v>
      </c>
      <c r="AD50" s="23">
        <v>0</v>
      </c>
      <c r="AE50" s="23">
        <v>4527</v>
      </c>
      <c r="AF50" s="23">
        <v>0</v>
      </c>
      <c r="AG50" s="23">
        <v>0</v>
      </c>
      <c r="AH50" s="23">
        <v>0</v>
      </c>
      <c r="AI50" s="23">
        <v>18644</v>
      </c>
      <c r="AJ50" s="23">
        <v>1005</v>
      </c>
      <c r="AK50" s="23">
        <v>0</v>
      </c>
      <c r="AL50" s="23">
        <v>0</v>
      </c>
      <c r="AM50" s="23">
        <v>0</v>
      </c>
      <c r="AN50" s="23">
        <v>0</v>
      </c>
      <c r="AO50" s="23">
        <v>1005</v>
      </c>
      <c r="AP50" s="23">
        <v>17639</v>
      </c>
    </row>
    <row r="51" spans="1:42" ht="24.95" customHeight="1" x14ac:dyDescent="0.25">
      <c r="A51" s="28">
        <v>42766</v>
      </c>
      <c r="B51" t="s">
        <v>346</v>
      </c>
      <c r="C51" t="s">
        <v>1039</v>
      </c>
      <c r="D51" s="1" t="s">
        <v>335</v>
      </c>
      <c r="E51" t="s">
        <v>0</v>
      </c>
      <c r="F51" t="s">
        <v>132</v>
      </c>
      <c r="G51" t="s">
        <v>290</v>
      </c>
      <c r="I51" t="s">
        <v>348</v>
      </c>
      <c r="J51" t="s">
        <v>349</v>
      </c>
      <c r="K51" t="s">
        <v>869</v>
      </c>
      <c r="L51" t="s">
        <v>870</v>
      </c>
      <c r="M51">
        <v>41579</v>
      </c>
      <c r="N51">
        <v>33368</v>
      </c>
      <c r="P51">
        <v>1</v>
      </c>
      <c r="Q51">
        <v>31</v>
      </c>
      <c r="R51">
        <v>0</v>
      </c>
      <c r="S51">
        <v>0</v>
      </c>
      <c r="T51">
        <v>31</v>
      </c>
      <c r="U51" s="23">
        <v>9987</v>
      </c>
      <c r="V51" s="23">
        <v>0</v>
      </c>
      <c r="W51" s="23">
        <v>3995</v>
      </c>
      <c r="X51" s="23">
        <v>0</v>
      </c>
      <c r="Y51" s="23">
        <v>1600</v>
      </c>
      <c r="Z51" s="23">
        <v>0</v>
      </c>
      <c r="AA51" s="23">
        <v>0</v>
      </c>
      <c r="AB51" s="23">
        <v>0</v>
      </c>
      <c r="AC51" s="23">
        <v>1250</v>
      </c>
      <c r="AD51" s="23">
        <v>0</v>
      </c>
      <c r="AE51" s="23">
        <v>5397</v>
      </c>
      <c r="AF51" s="23">
        <v>0</v>
      </c>
      <c r="AG51" s="23">
        <v>0</v>
      </c>
      <c r="AH51" s="23">
        <v>0</v>
      </c>
      <c r="AI51" s="23">
        <v>22229</v>
      </c>
      <c r="AJ51" s="23">
        <v>1198</v>
      </c>
      <c r="AK51" s="23">
        <v>0</v>
      </c>
      <c r="AL51" s="23">
        <v>0</v>
      </c>
      <c r="AM51" s="23">
        <v>0</v>
      </c>
      <c r="AN51" s="23">
        <v>0</v>
      </c>
      <c r="AO51" s="23">
        <v>1198</v>
      </c>
      <c r="AP51" s="23">
        <v>21031</v>
      </c>
    </row>
    <row r="52" spans="1:42" ht="24.95" customHeight="1" x14ac:dyDescent="0.25">
      <c r="A52" s="28">
        <v>42766</v>
      </c>
      <c r="B52" t="s">
        <v>350</v>
      </c>
      <c r="C52" t="s">
        <v>1040</v>
      </c>
      <c r="D52" s="1" t="s">
        <v>335</v>
      </c>
      <c r="E52" t="s">
        <v>0</v>
      </c>
      <c r="F52" t="s">
        <v>132</v>
      </c>
      <c r="G52" t="s">
        <v>290</v>
      </c>
      <c r="I52" t="s">
        <v>352</v>
      </c>
      <c r="J52" t="s">
        <v>353</v>
      </c>
      <c r="K52" t="s">
        <v>871</v>
      </c>
      <c r="L52" t="s">
        <v>872</v>
      </c>
      <c r="M52">
        <v>41579</v>
      </c>
      <c r="N52">
        <v>33739</v>
      </c>
      <c r="P52">
        <v>1</v>
      </c>
      <c r="Q52">
        <v>31</v>
      </c>
      <c r="R52">
        <v>0</v>
      </c>
      <c r="S52">
        <v>0</v>
      </c>
      <c r="T52">
        <v>31</v>
      </c>
      <c r="U52" s="23">
        <v>9987</v>
      </c>
      <c r="V52" s="23">
        <v>0</v>
      </c>
      <c r="W52" s="23">
        <v>3995</v>
      </c>
      <c r="X52" s="23">
        <v>0</v>
      </c>
      <c r="Y52" s="23">
        <v>1600</v>
      </c>
      <c r="Z52" s="23">
        <v>0</v>
      </c>
      <c r="AA52" s="23">
        <v>0</v>
      </c>
      <c r="AB52" s="23">
        <v>0</v>
      </c>
      <c r="AC52" s="23">
        <v>1250</v>
      </c>
      <c r="AD52" s="23">
        <v>0</v>
      </c>
      <c r="AE52" s="23">
        <v>5397</v>
      </c>
      <c r="AF52" s="23">
        <v>0</v>
      </c>
      <c r="AG52" s="23">
        <v>0</v>
      </c>
      <c r="AH52" s="23">
        <v>0</v>
      </c>
      <c r="AI52" s="23">
        <v>22229</v>
      </c>
      <c r="AJ52" s="23">
        <v>1198</v>
      </c>
      <c r="AK52" s="23">
        <v>0</v>
      </c>
      <c r="AL52" s="23">
        <v>0</v>
      </c>
      <c r="AM52" s="23">
        <v>0</v>
      </c>
      <c r="AN52" s="23">
        <v>1130</v>
      </c>
      <c r="AO52" s="23">
        <v>2328</v>
      </c>
      <c r="AP52" s="23">
        <v>19901</v>
      </c>
    </row>
    <row r="53" spans="1:42" ht="24.95" customHeight="1" x14ac:dyDescent="0.25">
      <c r="A53" s="28">
        <v>42766</v>
      </c>
      <c r="B53" t="s">
        <v>357</v>
      </c>
      <c r="C53" t="s">
        <v>1041</v>
      </c>
      <c r="D53" s="1" t="s">
        <v>181</v>
      </c>
      <c r="E53" t="s">
        <v>0</v>
      </c>
      <c r="F53" t="s">
        <v>132</v>
      </c>
      <c r="G53" t="s">
        <v>290</v>
      </c>
      <c r="I53" t="s">
        <v>359</v>
      </c>
      <c r="J53" t="s">
        <v>360</v>
      </c>
      <c r="K53" t="s">
        <v>875</v>
      </c>
      <c r="L53" t="s">
        <v>876</v>
      </c>
      <c r="M53">
        <v>41579</v>
      </c>
      <c r="N53">
        <v>33494</v>
      </c>
      <c r="P53">
        <v>1</v>
      </c>
      <c r="Q53">
        <v>31</v>
      </c>
      <c r="R53">
        <v>0</v>
      </c>
      <c r="S53">
        <v>0</v>
      </c>
      <c r="T53">
        <v>31</v>
      </c>
      <c r="U53" s="23">
        <v>9987</v>
      </c>
      <c r="V53" s="23">
        <v>0</v>
      </c>
      <c r="W53" s="23">
        <v>3995</v>
      </c>
      <c r="X53" s="23">
        <v>0</v>
      </c>
      <c r="Y53" s="23">
        <v>1600</v>
      </c>
      <c r="Z53" s="23">
        <v>0</v>
      </c>
      <c r="AA53" s="23">
        <v>0</v>
      </c>
      <c r="AB53" s="23">
        <v>0</v>
      </c>
      <c r="AC53" s="23">
        <v>1250</v>
      </c>
      <c r="AD53" s="23">
        <v>0</v>
      </c>
      <c r="AE53" s="23">
        <v>5397</v>
      </c>
      <c r="AF53" s="23">
        <v>0</v>
      </c>
      <c r="AG53" s="23">
        <v>0</v>
      </c>
      <c r="AH53" s="23">
        <v>0</v>
      </c>
      <c r="AI53" s="23">
        <v>22229</v>
      </c>
      <c r="AJ53" s="23">
        <v>1198</v>
      </c>
      <c r="AK53" s="23">
        <v>0</v>
      </c>
      <c r="AL53" s="23">
        <v>0</v>
      </c>
      <c r="AM53" s="23">
        <v>0</v>
      </c>
      <c r="AN53" s="23">
        <v>0</v>
      </c>
      <c r="AO53" s="23">
        <v>1198</v>
      </c>
      <c r="AP53" s="23">
        <v>21031</v>
      </c>
    </row>
    <row r="54" spans="1:42" ht="24.95" customHeight="1" x14ac:dyDescent="0.25">
      <c r="A54" s="28">
        <v>42766</v>
      </c>
      <c r="B54" t="s">
        <v>365</v>
      </c>
      <c r="C54" t="s">
        <v>1042</v>
      </c>
      <c r="D54" s="1" t="s">
        <v>181</v>
      </c>
      <c r="E54" t="s">
        <v>0</v>
      </c>
      <c r="F54" t="s">
        <v>132</v>
      </c>
      <c r="G54" t="s">
        <v>290</v>
      </c>
      <c r="I54" t="s">
        <v>367</v>
      </c>
      <c r="J54" t="s">
        <v>368</v>
      </c>
      <c r="K54" t="s">
        <v>879</v>
      </c>
      <c r="L54" t="s">
        <v>880</v>
      </c>
      <c r="M54">
        <v>41579</v>
      </c>
      <c r="N54">
        <v>33393</v>
      </c>
      <c r="P54">
        <v>1</v>
      </c>
      <c r="Q54">
        <v>31</v>
      </c>
      <c r="R54">
        <v>1</v>
      </c>
      <c r="S54">
        <v>0</v>
      </c>
      <c r="T54">
        <v>30</v>
      </c>
      <c r="U54" s="23">
        <v>9665</v>
      </c>
      <c r="V54" s="23">
        <v>0</v>
      </c>
      <c r="W54" s="23">
        <v>3866</v>
      </c>
      <c r="X54" s="23">
        <v>0</v>
      </c>
      <c r="Y54" s="23">
        <v>1548</v>
      </c>
      <c r="Z54" s="23">
        <v>0</v>
      </c>
      <c r="AA54" s="23">
        <v>0</v>
      </c>
      <c r="AB54" s="23">
        <v>0</v>
      </c>
      <c r="AC54" s="23">
        <v>1210</v>
      </c>
      <c r="AD54" s="23">
        <v>0</v>
      </c>
      <c r="AE54" s="23">
        <v>5223</v>
      </c>
      <c r="AF54" s="23">
        <v>0</v>
      </c>
      <c r="AG54" s="23">
        <v>0</v>
      </c>
      <c r="AH54" s="23">
        <v>0</v>
      </c>
      <c r="AI54" s="23">
        <v>21512</v>
      </c>
      <c r="AJ54" s="23">
        <v>1160</v>
      </c>
      <c r="AK54" s="23">
        <v>0</v>
      </c>
      <c r="AL54" s="23">
        <v>0</v>
      </c>
      <c r="AM54" s="23">
        <v>0</v>
      </c>
      <c r="AN54" s="23">
        <v>0</v>
      </c>
      <c r="AO54" s="23">
        <v>1160</v>
      </c>
      <c r="AP54" s="23">
        <v>20352</v>
      </c>
    </row>
    <row r="55" spans="1:42" ht="24.95" customHeight="1" x14ac:dyDescent="0.25">
      <c r="A55" s="28">
        <v>42766</v>
      </c>
      <c r="B55" t="s">
        <v>369</v>
      </c>
      <c r="C55" t="s">
        <v>1043</v>
      </c>
      <c r="D55" s="1" t="s">
        <v>181</v>
      </c>
      <c r="E55" t="s">
        <v>0</v>
      </c>
      <c r="F55" t="s">
        <v>132</v>
      </c>
      <c r="G55" t="s">
        <v>290</v>
      </c>
      <c r="I55" t="s">
        <v>371</v>
      </c>
      <c r="J55" t="s">
        <v>372</v>
      </c>
      <c r="K55" t="s">
        <v>881</v>
      </c>
      <c r="L55" t="s">
        <v>882</v>
      </c>
      <c r="M55">
        <v>41579</v>
      </c>
      <c r="N55">
        <v>33478</v>
      </c>
      <c r="P55">
        <v>1</v>
      </c>
      <c r="Q55">
        <v>31</v>
      </c>
      <c r="R55">
        <v>0</v>
      </c>
      <c r="S55">
        <v>0</v>
      </c>
      <c r="T55">
        <v>31</v>
      </c>
      <c r="U55" s="23">
        <v>9987</v>
      </c>
      <c r="V55" s="23">
        <v>0</v>
      </c>
      <c r="W55" s="23">
        <v>3995</v>
      </c>
      <c r="X55" s="23">
        <v>0</v>
      </c>
      <c r="Y55" s="23">
        <v>1600</v>
      </c>
      <c r="Z55" s="23">
        <v>0</v>
      </c>
      <c r="AA55" s="23">
        <v>0</v>
      </c>
      <c r="AB55" s="23">
        <v>0</v>
      </c>
      <c r="AC55" s="23">
        <v>1250</v>
      </c>
      <c r="AD55" s="23">
        <v>0</v>
      </c>
      <c r="AE55" s="23">
        <v>5397</v>
      </c>
      <c r="AF55" s="23">
        <v>0</v>
      </c>
      <c r="AG55" s="23">
        <v>0</v>
      </c>
      <c r="AH55" s="23">
        <v>0</v>
      </c>
      <c r="AI55" s="23">
        <v>22229</v>
      </c>
      <c r="AJ55" s="23">
        <v>1198</v>
      </c>
      <c r="AK55" s="23">
        <v>0</v>
      </c>
      <c r="AL55" s="23">
        <v>0</v>
      </c>
      <c r="AM55" s="23">
        <v>0</v>
      </c>
      <c r="AN55" s="23">
        <v>0</v>
      </c>
      <c r="AO55" s="23">
        <v>1198</v>
      </c>
      <c r="AP55" s="23">
        <v>21031</v>
      </c>
    </row>
    <row r="56" spans="1:42" ht="24.95" customHeight="1" x14ac:dyDescent="0.25">
      <c r="A56" s="28">
        <v>42766</v>
      </c>
      <c r="B56" t="s">
        <v>381</v>
      </c>
      <c r="C56" t="s">
        <v>1044</v>
      </c>
      <c r="D56" s="1" t="s">
        <v>383</v>
      </c>
      <c r="E56" t="s">
        <v>0</v>
      </c>
      <c r="F56" t="s">
        <v>76</v>
      </c>
      <c r="G56" t="s">
        <v>290</v>
      </c>
      <c r="I56" t="s">
        <v>384</v>
      </c>
      <c r="J56" t="s">
        <v>385</v>
      </c>
      <c r="K56" t="s">
        <v>887</v>
      </c>
      <c r="L56" t="s">
        <v>888</v>
      </c>
      <c r="M56">
        <v>41601</v>
      </c>
      <c r="N56">
        <v>28323</v>
      </c>
      <c r="P56">
        <v>1</v>
      </c>
      <c r="Q56">
        <v>31</v>
      </c>
      <c r="R56">
        <v>0</v>
      </c>
      <c r="S56">
        <v>0</v>
      </c>
      <c r="T56">
        <v>31</v>
      </c>
      <c r="U56" s="23">
        <v>32893</v>
      </c>
      <c r="V56" s="23">
        <v>0</v>
      </c>
      <c r="W56" s="23">
        <v>13157</v>
      </c>
      <c r="X56" s="23">
        <v>0</v>
      </c>
      <c r="Y56" s="23">
        <v>0</v>
      </c>
      <c r="Z56" s="23">
        <v>0</v>
      </c>
      <c r="AA56" s="23">
        <v>2700</v>
      </c>
      <c r="AB56" s="23">
        <v>0</v>
      </c>
      <c r="AC56" s="23">
        <v>1250</v>
      </c>
      <c r="AD56" s="23">
        <v>0</v>
      </c>
      <c r="AE56" s="23">
        <v>25188</v>
      </c>
      <c r="AF56" s="23">
        <v>0</v>
      </c>
      <c r="AG56" s="23">
        <v>0</v>
      </c>
      <c r="AH56" s="23">
        <v>0</v>
      </c>
      <c r="AI56" s="23">
        <v>75188</v>
      </c>
      <c r="AJ56" s="23">
        <v>3947</v>
      </c>
      <c r="AK56" s="23">
        <v>0</v>
      </c>
      <c r="AL56" s="23">
        <v>2830</v>
      </c>
      <c r="AM56" s="23">
        <v>0</v>
      </c>
      <c r="AN56" s="23">
        <v>0</v>
      </c>
      <c r="AO56" s="23">
        <v>6777</v>
      </c>
      <c r="AP56" s="23">
        <v>68411</v>
      </c>
    </row>
    <row r="57" spans="1:42" ht="24.95" customHeight="1" x14ac:dyDescent="0.25">
      <c r="A57" s="28">
        <v>42766</v>
      </c>
      <c r="B57" t="s">
        <v>386</v>
      </c>
      <c r="C57" t="s">
        <v>1045</v>
      </c>
      <c r="D57" s="1" t="s">
        <v>388</v>
      </c>
      <c r="E57" t="s">
        <v>0</v>
      </c>
      <c r="F57" t="s">
        <v>132</v>
      </c>
      <c r="G57" t="s">
        <v>290</v>
      </c>
      <c r="I57" t="s">
        <v>389</v>
      </c>
      <c r="J57" t="s">
        <v>390</v>
      </c>
      <c r="K57" t="s">
        <v>889</v>
      </c>
      <c r="L57" t="s">
        <v>890</v>
      </c>
      <c r="M57">
        <v>41605</v>
      </c>
      <c r="N57">
        <v>31899</v>
      </c>
      <c r="P57">
        <v>1</v>
      </c>
      <c r="Q57">
        <v>31</v>
      </c>
      <c r="R57">
        <v>0</v>
      </c>
      <c r="S57">
        <v>0</v>
      </c>
      <c r="T57">
        <v>31</v>
      </c>
      <c r="U57" s="23">
        <v>14512</v>
      </c>
      <c r="V57" s="23">
        <v>0</v>
      </c>
      <c r="W57" s="23">
        <v>5805</v>
      </c>
      <c r="X57" s="23">
        <v>0</v>
      </c>
      <c r="Y57" s="23">
        <v>1600</v>
      </c>
      <c r="Z57" s="23">
        <v>0</v>
      </c>
      <c r="AA57" s="23">
        <v>0</v>
      </c>
      <c r="AB57" s="23">
        <v>0</v>
      </c>
      <c r="AC57" s="23">
        <v>1250</v>
      </c>
      <c r="AD57" s="23">
        <v>0</v>
      </c>
      <c r="AE57" s="23">
        <v>9612</v>
      </c>
      <c r="AF57" s="23">
        <v>0</v>
      </c>
      <c r="AG57" s="23">
        <v>0</v>
      </c>
      <c r="AH57" s="23">
        <v>0</v>
      </c>
      <c r="AI57" s="23">
        <v>32779</v>
      </c>
      <c r="AJ57" s="23">
        <v>1741</v>
      </c>
      <c r="AK57" s="23">
        <v>0</v>
      </c>
      <c r="AL57" s="23">
        <v>0</v>
      </c>
      <c r="AM57" s="23">
        <v>0</v>
      </c>
      <c r="AN57" s="23">
        <v>0</v>
      </c>
      <c r="AO57" s="23">
        <v>1741</v>
      </c>
      <c r="AP57" s="23">
        <v>31038</v>
      </c>
    </row>
    <row r="58" spans="1:42" ht="24.95" customHeight="1" x14ac:dyDescent="0.25">
      <c r="A58" s="28">
        <v>42766</v>
      </c>
      <c r="B58" t="s">
        <v>391</v>
      </c>
      <c r="C58" t="s">
        <v>1046</v>
      </c>
      <c r="D58" s="1" t="s">
        <v>393</v>
      </c>
      <c r="E58" t="s">
        <v>0</v>
      </c>
      <c r="F58" t="s">
        <v>82</v>
      </c>
      <c r="G58" t="s">
        <v>39</v>
      </c>
      <c r="I58" t="s">
        <v>394</v>
      </c>
      <c r="J58" t="s">
        <v>395</v>
      </c>
      <c r="K58" t="s">
        <v>891</v>
      </c>
      <c r="L58" t="s">
        <v>892</v>
      </c>
      <c r="M58">
        <v>41612</v>
      </c>
      <c r="N58">
        <v>25034</v>
      </c>
      <c r="P58">
        <v>1</v>
      </c>
      <c r="Q58">
        <v>31</v>
      </c>
      <c r="R58">
        <v>0</v>
      </c>
      <c r="S58">
        <v>0</v>
      </c>
      <c r="T58">
        <v>31</v>
      </c>
      <c r="U58" s="23">
        <v>79020</v>
      </c>
      <c r="V58" s="23">
        <v>0</v>
      </c>
      <c r="W58" s="23">
        <v>31608</v>
      </c>
      <c r="X58" s="23">
        <v>0</v>
      </c>
      <c r="Y58" s="23">
        <v>1600</v>
      </c>
      <c r="Z58" s="23">
        <v>0</v>
      </c>
      <c r="AA58" s="23">
        <v>0</v>
      </c>
      <c r="AB58" s="23">
        <v>0</v>
      </c>
      <c r="AC58" s="23">
        <v>1250</v>
      </c>
      <c r="AD58" s="23">
        <v>0</v>
      </c>
      <c r="AE58" s="23">
        <v>67381</v>
      </c>
      <c r="AF58" s="23">
        <v>0</v>
      </c>
      <c r="AG58" s="23">
        <v>0</v>
      </c>
      <c r="AH58" s="23">
        <v>0</v>
      </c>
      <c r="AI58" s="23">
        <v>180859</v>
      </c>
      <c r="AJ58" s="23">
        <v>9482</v>
      </c>
      <c r="AK58" s="23">
        <v>0</v>
      </c>
      <c r="AL58" s="23">
        <v>35091</v>
      </c>
      <c r="AM58" s="23">
        <v>0</v>
      </c>
      <c r="AN58" s="23">
        <v>0</v>
      </c>
      <c r="AO58" s="23">
        <v>44573</v>
      </c>
      <c r="AP58" s="23">
        <v>136286</v>
      </c>
    </row>
    <row r="59" spans="1:42" ht="24.95" customHeight="1" x14ac:dyDescent="0.25">
      <c r="A59" s="28">
        <v>42766</v>
      </c>
      <c r="B59" t="s">
        <v>396</v>
      </c>
      <c r="C59" t="s">
        <v>1047</v>
      </c>
      <c r="D59" s="1" t="s">
        <v>335</v>
      </c>
      <c r="E59" t="s">
        <v>0</v>
      </c>
      <c r="F59" t="s">
        <v>132</v>
      </c>
      <c r="G59" t="s">
        <v>290</v>
      </c>
      <c r="I59" t="s">
        <v>398</v>
      </c>
      <c r="J59" t="s">
        <v>399</v>
      </c>
      <c r="K59" t="s">
        <v>893</v>
      </c>
      <c r="L59" t="s">
        <v>894</v>
      </c>
      <c r="M59">
        <v>41618</v>
      </c>
      <c r="N59">
        <v>33771</v>
      </c>
      <c r="P59">
        <v>1</v>
      </c>
      <c r="Q59">
        <v>31</v>
      </c>
      <c r="R59">
        <v>0</v>
      </c>
      <c r="S59">
        <v>0</v>
      </c>
      <c r="T59">
        <v>31</v>
      </c>
      <c r="U59" s="23">
        <v>9987</v>
      </c>
      <c r="V59" s="23">
        <v>0</v>
      </c>
      <c r="W59" s="23">
        <v>3995</v>
      </c>
      <c r="X59" s="23">
        <v>0</v>
      </c>
      <c r="Y59" s="23">
        <v>1600</v>
      </c>
      <c r="Z59" s="23">
        <v>0</v>
      </c>
      <c r="AA59" s="23">
        <v>0</v>
      </c>
      <c r="AB59" s="23">
        <v>0</v>
      </c>
      <c r="AC59" s="23">
        <v>1250</v>
      </c>
      <c r="AD59" s="23">
        <v>0</v>
      </c>
      <c r="AE59" s="23">
        <v>5397</v>
      </c>
      <c r="AF59" s="23">
        <v>0</v>
      </c>
      <c r="AG59" s="23">
        <v>0</v>
      </c>
      <c r="AH59" s="23">
        <v>0</v>
      </c>
      <c r="AI59" s="23">
        <v>22229</v>
      </c>
      <c r="AJ59" s="23">
        <v>1198</v>
      </c>
      <c r="AK59" s="23">
        <v>0</v>
      </c>
      <c r="AL59" s="23">
        <v>0</v>
      </c>
      <c r="AM59" s="23">
        <v>0</v>
      </c>
      <c r="AN59" s="23">
        <v>0</v>
      </c>
      <c r="AO59" s="23">
        <v>1198</v>
      </c>
      <c r="AP59" s="23">
        <v>21031</v>
      </c>
    </row>
    <row r="60" spans="1:42" ht="24.95" customHeight="1" x14ac:dyDescent="0.25">
      <c r="A60" s="28">
        <v>42766</v>
      </c>
      <c r="B60" t="s">
        <v>400</v>
      </c>
      <c r="C60" t="s">
        <v>1048</v>
      </c>
      <c r="D60" s="1" t="s">
        <v>146</v>
      </c>
      <c r="E60" t="s">
        <v>0</v>
      </c>
      <c r="F60" t="s">
        <v>109</v>
      </c>
      <c r="G60" t="s">
        <v>290</v>
      </c>
      <c r="I60" t="s">
        <v>402</v>
      </c>
      <c r="J60" t="s">
        <v>403</v>
      </c>
      <c r="K60" t="s">
        <v>895</v>
      </c>
      <c r="L60" t="s">
        <v>896</v>
      </c>
      <c r="M60">
        <v>41685</v>
      </c>
      <c r="N60">
        <v>31449</v>
      </c>
      <c r="P60">
        <v>1</v>
      </c>
      <c r="Q60">
        <v>31</v>
      </c>
      <c r="R60">
        <v>0</v>
      </c>
      <c r="S60">
        <v>0</v>
      </c>
      <c r="T60">
        <v>31</v>
      </c>
      <c r="U60" s="23">
        <v>23219</v>
      </c>
      <c r="V60" s="23">
        <v>0</v>
      </c>
      <c r="W60" s="23">
        <v>9288</v>
      </c>
      <c r="X60" s="23">
        <v>0</v>
      </c>
      <c r="Y60" s="23">
        <v>1600</v>
      </c>
      <c r="Z60" s="23">
        <v>0</v>
      </c>
      <c r="AA60" s="23">
        <v>0</v>
      </c>
      <c r="AB60" s="23">
        <v>0</v>
      </c>
      <c r="AC60" s="23">
        <v>1250</v>
      </c>
      <c r="AD60" s="23">
        <v>0</v>
      </c>
      <c r="AE60" s="23">
        <v>17671</v>
      </c>
      <c r="AF60" s="23">
        <v>0</v>
      </c>
      <c r="AG60" s="23">
        <v>0</v>
      </c>
      <c r="AH60" s="23">
        <v>0</v>
      </c>
      <c r="AI60" s="23">
        <v>53028</v>
      </c>
      <c r="AJ60" s="23">
        <v>2786</v>
      </c>
      <c r="AK60" s="23">
        <v>0</v>
      </c>
      <c r="AL60" s="23">
        <v>1320</v>
      </c>
      <c r="AM60" s="23">
        <v>0</v>
      </c>
      <c r="AN60" s="23">
        <v>1130</v>
      </c>
      <c r="AO60" s="23">
        <v>5236</v>
      </c>
      <c r="AP60" s="23">
        <v>47792</v>
      </c>
    </row>
    <row r="61" spans="1:42" ht="24.95" customHeight="1" x14ac:dyDescent="0.25">
      <c r="A61" s="28">
        <v>42766</v>
      </c>
      <c r="B61" t="s">
        <v>404</v>
      </c>
      <c r="C61" t="s">
        <v>1049</v>
      </c>
      <c r="D61" s="1" t="s">
        <v>243</v>
      </c>
      <c r="E61" t="s">
        <v>0</v>
      </c>
      <c r="F61" t="s">
        <v>132</v>
      </c>
      <c r="G61" t="s">
        <v>290</v>
      </c>
      <c r="I61" t="s">
        <v>406</v>
      </c>
      <c r="J61" t="s">
        <v>407</v>
      </c>
      <c r="K61" t="s">
        <v>897</v>
      </c>
      <c r="L61" t="s">
        <v>898</v>
      </c>
      <c r="M61">
        <v>41711</v>
      </c>
      <c r="N61">
        <v>32171</v>
      </c>
      <c r="P61">
        <v>1</v>
      </c>
      <c r="Q61">
        <v>31</v>
      </c>
      <c r="R61">
        <v>0</v>
      </c>
      <c r="S61">
        <v>0</v>
      </c>
      <c r="T61">
        <v>31</v>
      </c>
      <c r="U61" s="23">
        <v>10487</v>
      </c>
      <c r="V61" s="23">
        <v>0</v>
      </c>
      <c r="W61" s="23">
        <v>4195</v>
      </c>
      <c r="X61" s="23">
        <v>0</v>
      </c>
      <c r="Y61" s="23">
        <v>1600</v>
      </c>
      <c r="Z61" s="23">
        <v>0</v>
      </c>
      <c r="AA61" s="23">
        <v>0</v>
      </c>
      <c r="AB61" s="23">
        <v>0</v>
      </c>
      <c r="AC61" s="23">
        <v>1250</v>
      </c>
      <c r="AD61" s="23">
        <v>0</v>
      </c>
      <c r="AE61" s="23">
        <v>5862</v>
      </c>
      <c r="AF61" s="23">
        <v>0</v>
      </c>
      <c r="AG61" s="23">
        <v>10400</v>
      </c>
      <c r="AH61" s="23">
        <v>0</v>
      </c>
      <c r="AI61" s="23">
        <v>33794</v>
      </c>
      <c r="AJ61" s="23">
        <v>1258</v>
      </c>
      <c r="AK61" s="23">
        <v>0</v>
      </c>
      <c r="AL61" s="23">
        <v>0</v>
      </c>
      <c r="AM61" s="23">
        <v>0</v>
      </c>
      <c r="AN61" s="23">
        <v>0</v>
      </c>
      <c r="AO61" s="23">
        <v>1258</v>
      </c>
      <c r="AP61" s="23">
        <v>32536</v>
      </c>
    </row>
    <row r="62" spans="1:42" ht="24.95" customHeight="1" x14ac:dyDescent="0.25">
      <c r="A62" s="28">
        <v>42766</v>
      </c>
      <c r="B62" t="s">
        <v>408</v>
      </c>
      <c r="C62" t="s">
        <v>1050</v>
      </c>
      <c r="D62" s="1" t="s">
        <v>181</v>
      </c>
      <c r="E62" t="s">
        <v>0</v>
      </c>
      <c r="F62" t="s">
        <v>132</v>
      </c>
      <c r="G62" t="s">
        <v>290</v>
      </c>
      <c r="I62" t="s">
        <v>410</v>
      </c>
      <c r="J62" t="s">
        <v>411</v>
      </c>
      <c r="K62" t="s">
        <v>899</v>
      </c>
      <c r="L62" t="s">
        <v>900</v>
      </c>
      <c r="M62">
        <v>41724</v>
      </c>
      <c r="N62">
        <v>32973</v>
      </c>
      <c r="P62">
        <v>1</v>
      </c>
      <c r="Q62">
        <v>31</v>
      </c>
      <c r="R62">
        <v>0</v>
      </c>
      <c r="S62">
        <v>0</v>
      </c>
      <c r="T62">
        <v>31</v>
      </c>
      <c r="U62" s="23">
        <v>9987</v>
      </c>
      <c r="V62" s="23">
        <v>0</v>
      </c>
      <c r="W62" s="23">
        <v>3995</v>
      </c>
      <c r="X62" s="23">
        <v>0</v>
      </c>
      <c r="Y62" s="23">
        <v>1600</v>
      </c>
      <c r="Z62" s="23">
        <v>0</v>
      </c>
      <c r="AA62" s="23">
        <v>0</v>
      </c>
      <c r="AB62" s="23">
        <v>0</v>
      </c>
      <c r="AC62" s="23">
        <v>1250</v>
      </c>
      <c r="AD62" s="23">
        <v>0</v>
      </c>
      <c r="AE62" s="23">
        <v>5397</v>
      </c>
      <c r="AF62" s="23">
        <v>0</v>
      </c>
      <c r="AG62" s="23">
        <v>0</v>
      </c>
      <c r="AH62" s="23">
        <v>0</v>
      </c>
      <c r="AI62" s="23">
        <v>22229</v>
      </c>
      <c r="AJ62" s="23">
        <v>1198</v>
      </c>
      <c r="AK62" s="23">
        <v>0</v>
      </c>
      <c r="AL62" s="23">
        <v>0</v>
      </c>
      <c r="AM62" s="23">
        <v>0</v>
      </c>
      <c r="AN62" s="23">
        <v>0</v>
      </c>
      <c r="AO62" s="23">
        <v>1198</v>
      </c>
      <c r="AP62" s="23">
        <v>21031</v>
      </c>
    </row>
    <row r="63" spans="1:42" ht="24.95" customHeight="1" x14ac:dyDescent="0.25">
      <c r="A63" s="28">
        <v>42766</v>
      </c>
      <c r="B63" t="s">
        <v>412</v>
      </c>
      <c r="C63" t="s">
        <v>1012</v>
      </c>
      <c r="D63" s="1" t="s">
        <v>190</v>
      </c>
      <c r="E63" t="s">
        <v>0</v>
      </c>
      <c r="F63" t="s">
        <v>132</v>
      </c>
      <c r="G63" t="s">
        <v>290</v>
      </c>
      <c r="I63" t="s">
        <v>413</v>
      </c>
      <c r="J63" t="s">
        <v>414</v>
      </c>
      <c r="K63" t="s">
        <v>901</v>
      </c>
      <c r="L63" t="s">
        <v>902</v>
      </c>
      <c r="M63">
        <v>41725</v>
      </c>
      <c r="N63">
        <v>33263</v>
      </c>
      <c r="O63">
        <v>42748</v>
      </c>
      <c r="P63">
        <v>2</v>
      </c>
      <c r="Q63">
        <v>13</v>
      </c>
      <c r="R63">
        <v>0</v>
      </c>
      <c r="S63">
        <v>0</v>
      </c>
      <c r="T63">
        <v>13</v>
      </c>
      <c r="U63" s="23">
        <v>4188</v>
      </c>
      <c r="V63" s="23">
        <v>0</v>
      </c>
      <c r="W63" s="23">
        <v>1675</v>
      </c>
      <c r="X63" s="23">
        <v>0</v>
      </c>
      <c r="Y63" s="23">
        <v>671</v>
      </c>
      <c r="Z63" s="23">
        <v>0</v>
      </c>
      <c r="AA63" s="23">
        <v>0</v>
      </c>
      <c r="AB63" s="23">
        <v>0</v>
      </c>
      <c r="AC63" s="23">
        <v>524</v>
      </c>
      <c r="AD63" s="23">
        <v>0</v>
      </c>
      <c r="AE63" s="23">
        <v>2263</v>
      </c>
      <c r="AF63" s="23">
        <v>0</v>
      </c>
      <c r="AG63" s="23">
        <v>0</v>
      </c>
      <c r="AH63" s="23">
        <v>0</v>
      </c>
      <c r="AI63" s="23">
        <v>9321</v>
      </c>
      <c r="AJ63" s="23">
        <v>503</v>
      </c>
      <c r="AK63" s="23">
        <v>0</v>
      </c>
      <c r="AL63" s="23">
        <v>0</v>
      </c>
      <c r="AM63" s="23">
        <v>0</v>
      </c>
      <c r="AN63" s="23">
        <v>0</v>
      </c>
      <c r="AO63" s="23">
        <v>503</v>
      </c>
      <c r="AP63" s="23">
        <v>8818</v>
      </c>
    </row>
    <row r="64" spans="1:42" ht="24.95" customHeight="1" x14ac:dyDescent="0.25">
      <c r="A64" s="28">
        <v>42766</v>
      </c>
      <c r="B64" t="s">
        <v>415</v>
      </c>
      <c r="C64" t="s">
        <v>1051</v>
      </c>
      <c r="D64" s="1" t="s">
        <v>190</v>
      </c>
      <c r="E64" t="s">
        <v>0</v>
      </c>
      <c r="F64" t="s">
        <v>132</v>
      </c>
      <c r="G64" t="s">
        <v>290</v>
      </c>
      <c r="I64" t="s">
        <v>417</v>
      </c>
      <c r="J64" t="s">
        <v>418</v>
      </c>
      <c r="K64" t="s">
        <v>903</v>
      </c>
      <c r="L64" t="s">
        <v>904</v>
      </c>
      <c r="M64">
        <v>41725</v>
      </c>
      <c r="N64">
        <v>33002</v>
      </c>
      <c r="P64">
        <v>1</v>
      </c>
      <c r="Q64">
        <v>31</v>
      </c>
      <c r="R64">
        <v>0</v>
      </c>
      <c r="S64">
        <v>0</v>
      </c>
      <c r="T64">
        <v>31</v>
      </c>
      <c r="U64" s="23">
        <v>9987</v>
      </c>
      <c r="V64" s="23">
        <v>0</v>
      </c>
      <c r="W64" s="23">
        <v>3995</v>
      </c>
      <c r="X64" s="23">
        <v>0</v>
      </c>
      <c r="Y64" s="23">
        <v>1600</v>
      </c>
      <c r="Z64" s="23">
        <v>0</v>
      </c>
      <c r="AA64" s="23">
        <v>0</v>
      </c>
      <c r="AB64" s="23">
        <v>0</v>
      </c>
      <c r="AC64" s="23">
        <v>1250</v>
      </c>
      <c r="AD64" s="23">
        <v>0</v>
      </c>
      <c r="AE64" s="23">
        <v>5397</v>
      </c>
      <c r="AF64" s="23">
        <v>0</v>
      </c>
      <c r="AG64" s="23">
        <v>0</v>
      </c>
      <c r="AH64" s="23">
        <v>0</v>
      </c>
      <c r="AI64" s="23">
        <v>22229</v>
      </c>
      <c r="AJ64" s="23">
        <v>1198</v>
      </c>
      <c r="AK64" s="23">
        <v>0</v>
      </c>
      <c r="AL64" s="23">
        <v>0</v>
      </c>
      <c r="AM64" s="23">
        <v>0</v>
      </c>
      <c r="AN64" s="23">
        <v>0</v>
      </c>
      <c r="AO64" s="23">
        <v>1198</v>
      </c>
      <c r="AP64" s="23">
        <v>21031</v>
      </c>
    </row>
    <row r="65" spans="1:42" ht="24.95" customHeight="1" x14ac:dyDescent="0.25">
      <c r="A65" s="28">
        <v>42766</v>
      </c>
      <c r="B65" t="s">
        <v>419</v>
      </c>
      <c r="C65" t="s">
        <v>1052</v>
      </c>
      <c r="D65" s="1" t="s">
        <v>310</v>
      </c>
      <c r="E65" t="s">
        <v>0</v>
      </c>
      <c r="F65" t="s">
        <v>132</v>
      </c>
      <c r="G65" t="s">
        <v>290</v>
      </c>
      <c r="I65" t="s">
        <v>421</v>
      </c>
      <c r="J65" t="s">
        <v>422</v>
      </c>
      <c r="K65" t="s">
        <v>905</v>
      </c>
      <c r="L65" t="s">
        <v>906</v>
      </c>
      <c r="M65">
        <v>41726</v>
      </c>
      <c r="N65">
        <v>33498</v>
      </c>
      <c r="P65">
        <v>1</v>
      </c>
      <c r="Q65">
        <v>31</v>
      </c>
      <c r="R65">
        <v>0</v>
      </c>
      <c r="S65">
        <v>0</v>
      </c>
      <c r="T65">
        <v>31</v>
      </c>
      <c r="U65" s="23">
        <v>9987</v>
      </c>
      <c r="V65" s="23">
        <v>0</v>
      </c>
      <c r="W65" s="23">
        <v>3995</v>
      </c>
      <c r="X65" s="23">
        <v>0</v>
      </c>
      <c r="Y65" s="23">
        <v>1600</v>
      </c>
      <c r="Z65" s="23">
        <v>0</v>
      </c>
      <c r="AA65" s="23">
        <v>0</v>
      </c>
      <c r="AB65" s="23">
        <v>0</v>
      </c>
      <c r="AC65" s="23">
        <v>1250</v>
      </c>
      <c r="AD65" s="23">
        <v>0</v>
      </c>
      <c r="AE65" s="23">
        <v>5397</v>
      </c>
      <c r="AF65" s="23">
        <v>0</v>
      </c>
      <c r="AG65" s="23">
        <v>0</v>
      </c>
      <c r="AH65" s="23">
        <v>0</v>
      </c>
      <c r="AI65" s="23">
        <v>22229</v>
      </c>
      <c r="AJ65" s="23">
        <v>1198</v>
      </c>
      <c r="AK65" s="23">
        <v>0</v>
      </c>
      <c r="AL65" s="23">
        <v>0</v>
      </c>
      <c r="AM65" s="23">
        <v>0</v>
      </c>
      <c r="AN65" s="23">
        <v>0</v>
      </c>
      <c r="AO65" s="23">
        <v>1198</v>
      </c>
      <c r="AP65" s="23">
        <v>21031</v>
      </c>
    </row>
    <row r="66" spans="1:42" ht="24.95" customHeight="1" x14ac:dyDescent="0.25">
      <c r="A66" s="28">
        <v>42766</v>
      </c>
      <c r="B66" t="s">
        <v>427</v>
      </c>
      <c r="C66" t="s">
        <v>1053</v>
      </c>
      <c r="D66" s="1" t="s">
        <v>181</v>
      </c>
      <c r="E66" t="s">
        <v>0</v>
      </c>
      <c r="F66" t="s">
        <v>132</v>
      </c>
      <c r="G66" t="s">
        <v>290</v>
      </c>
      <c r="I66" t="s">
        <v>429</v>
      </c>
      <c r="J66" t="s">
        <v>430</v>
      </c>
      <c r="K66" t="s">
        <v>909</v>
      </c>
      <c r="L66" t="s">
        <v>910</v>
      </c>
      <c r="M66">
        <v>41733</v>
      </c>
      <c r="N66">
        <v>31547</v>
      </c>
      <c r="P66">
        <v>1</v>
      </c>
      <c r="Q66">
        <v>31</v>
      </c>
      <c r="R66">
        <v>0</v>
      </c>
      <c r="S66">
        <v>0</v>
      </c>
      <c r="T66">
        <v>31</v>
      </c>
      <c r="U66" s="23">
        <v>9987</v>
      </c>
      <c r="V66" s="23">
        <v>0</v>
      </c>
      <c r="W66" s="23">
        <v>3995</v>
      </c>
      <c r="X66" s="23">
        <v>0</v>
      </c>
      <c r="Y66" s="23">
        <v>1600</v>
      </c>
      <c r="Z66" s="23">
        <v>0</v>
      </c>
      <c r="AA66" s="23">
        <v>0</v>
      </c>
      <c r="AB66" s="23">
        <v>0</v>
      </c>
      <c r="AC66" s="23">
        <v>1250</v>
      </c>
      <c r="AD66" s="23">
        <v>0</v>
      </c>
      <c r="AE66" s="23">
        <v>5397</v>
      </c>
      <c r="AF66" s="23">
        <v>0</v>
      </c>
      <c r="AG66" s="23">
        <v>0</v>
      </c>
      <c r="AH66" s="23">
        <v>0</v>
      </c>
      <c r="AI66" s="23">
        <v>22229</v>
      </c>
      <c r="AJ66" s="23">
        <v>1198</v>
      </c>
      <c r="AK66" s="23">
        <v>0</v>
      </c>
      <c r="AL66" s="23">
        <v>0</v>
      </c>
      <c r="AM66" s="23">
        <v>0</v>
      </c>
      <c r="AN66" s="23">
        <v>0</v>
      </c>
      <c r="AO66" s="23">
        <v>1198</v>
      </c>
      <c r="AP66" s="23">
        <v>21031</v>
      </c>
    </row>
    <row r="67" spans="1:42" ht="24.95" customHeight="1" x14ac:dyDescent="0.25">
      <c r="A67" s="28">
        <v>42766</v>
      </c>
      <c r="B67" t="s">
        <v>431</v>
      </c>
      <c r="C67" t="s">
        <v>1054</v>
      </c>
      <c r="D67" s="1" t="s">
        <v>433</v>
      </c>
      <c r="E67" t="s">
        <v>0</v>
      </c>
      <c r="F67" t="s">
        <v>265</v>
      </c>
      <c r="G67" t="s">
        <v>290</v>
      </c>
      <c r="I67" t="s">
        <v>434</v>
      </c>
      <c r="J67" t="s">
        <v>435</v>
      </c>
      <c r="K67" t="s">
        <v>911</v>
      </c>
      <c r="L67" t="s">
        <v>912</v>
      </c>
      <c r="M67">
        <v>41733</v>
      </c>
      <c r="N67">
        <v>28856</v>
      </c>
      <c r="P67">
        <v>1</v>
      </c>
      <c r="Q67">
        <v>31</v>
      </c>
      <c r="R67">
        <v>0</v>
      </c>
      <c r="S67">
        <v>0</v>
      </c>
      <c r="T67">
        <v>31</v>
      </c>
      <c r="U67" s="23">
        <v>45582</v>
      </c>
      <c r="V67" s="23">
        <v>0</v>
      </c>
      <c r="W67" s="23">
        <v>18233</v>
      </c>
      <c r="X67" s="23">
        <v>0</v>
      </c>
      <c r="Y67" s="23">
        <v>0</v>
      </c>
      <c r="Z67" s="23">
        <v>0</v>
      </c>
      <c r="AA67" s="23">
        <v>2700</v>
      </c>
      <c r="AB67" s="23">
        <v>0</v>
      </c>
      <c r="AC67" s="23">
        <v>1250</v>
      </c>
      <c r="AD67" s="23">
        <v>0</v>
      </c>
      <c r="AE67" s="23">
        <v>36754</v>
      </c>
      <c r="AF67" s="23">
        <v>0</v>
      </c>
      <c r="AG67" s="23">
        <v>0</v>
      </c>
      <c r="AH67" s="23">
        <v>0</v>
      </c>
      <c r="AI67" s="23">
        <v>104519</v>
      </c>
      <c r="AJ67" s="23">
        <v>5470</v>
      </c>
      <c r="AK67" s="23">
        <v>0</v>
      </c>
      <c r="AL67" s="23">
        <v>8527</v>
      </c>
      <c r="AM67" s="23">
        <v>0</v>
      </c>
      <c r="AN67" s="23">
        <v>1880</v>
      </c>
      <c r="AO67" s="23">
        <v>15877</v>
      </c>
      <c r="AP67" s="23">
        <v>88642</v>
      </c>
    </row>
    <row r="68" spans="1:42" ht="24.95" customHeight="1" x14ac:dyDescent="0.25">
      <c r="A68" s="28">
        <v>42766</v>
      </c>
      <c r="B68" t="s">
        <v>436</v>
      </c>
      <c r="C68" t="s">
        <v>1055</v>
      </c>
      <c r="D68" s="1" t="s">
        <v>438</v>
      </c>
      <c r="E68" t="s">
        <v>0</v>
      </c>
      <c r="F68" t="s">
        <v>109</v>
      </c>
      <c r="G68" t="s">
        <v>290</v>
      </c>
      <c r="I68" t="s">
        <v>439</v>
      </c>
      <c r="J68" t="s">
        <v>440</v>
      </c>
      <c r="K68" t="s">
        <v>913</v>
      </c>
      <c r="L68" t="s">
        <v>914</v>
      </c>
      <c r="M68">
        <v>41758</v>
      </c>
      <c r="N68">
        <v>33001</v>
      </c>
      <c r="P68">
        <v>1</v>
      </c>
      <c r="Q68">
        <v>31</v>
      </c>
      <c r="R68">
        <v>0</v>
      </c>
      <c r="S68">
        <v>0</v>
      </c>
      <c r="T68">
        <v>31</v>
      </c>
      <c r="U68" s="23">
        <v>23219</v>
      </c>
      <c r="V68" s="23">
        <v>0</v>
      </c>
      <c r="W68" s="23">
        <v>9288</v>
      </c>
      <c r="X68" s="23">
        <v>0</v>
      </c>
      <c r="Y68" s="23">
        <v>1600</v>
      </c>
      <c r="Z68" s="23">
        <v>0</v>
      </c>
      <c r="AA68" s="23">
        <v>0</v>
      </c>
      <c r="AB68" s="23">
        <v>0</v>
      </c>
      <c r="AC68" s="23">
        <v>1250</v>
      </c>
      <c r="AD68" s="23">
        <v>0</v>
      </c>
      <c r="AE68" s="23">
        <v>17671</v>
      </c>
      <c r="AF68" s="23">
        <v>0</v>
      </c>
      <c r="AG68" s="23">
        <v>0</v>
      </c>
      <c r="AH68" s="23">
        <v>0</v>
      </c>
      <c r="AI68" s="23">
        <v>53028</v>
      </c>
      <c r="AJ68" s="23">
        <v>2786</v>
      </c>
      <c r="AK68" s="23">
        <v>0</v>
      </c>
      <c r="AL68" s="23">
        <v>110</v>
      </c>
      <c r="AM68" s="23">
        <v>0</v>
      </c>
      <c r="AN68" s="23">
        <v>0</v>
      </c>
      <c r="AO68" s="23">
        <v>2896</v>
      </c>
      <c r="AP68" s="23">
        <v>50132</v>
      </c>
    </row>
    <row r="69" spans="1:42" ht="24.95" customHeight="1" x14ac:dyDescent="0.25">
      <c r="A69" s="28">
        <v>42766</v>
      </c>
      <c r="B69" t="s">
        <v>441</v>
      </c>
      <c r="C69" t="s">
        <v>1056</v>
      </c>
      <c r="D69" s="1" t="s">
        <v>172</v>
      </c>
      <c r="E69" t="s">
        <v>0</v>
      </c>
      <c r="F69" t="s">
        <v>109</v>
      </c>
      <c r="G69" t="s">
        <v>290</v>
      </c>
      <c r="I69" t="s">
        <v>444</v>
      </c>
      <c r="J69" t="s">
        <v>445</v>
      </c>
      <c r="K69" t="s">
        <v>915</v>
      </c>
      <c r="L69" t="s">
        <v>916</v>
      </c>
      <c r="M69">
        <v>41760</v>
      </c>
      <c r="N69">
        <v>32300</v>
      </c>
      <c r="P69">
        <v>1</v>
      </c>
      <c r="Q69">
        <v>31</v>
      </c>
      <c r="R69">
        <v>0</v>
      </c>
      <c r="S69">
        <v>0</v>
      </c>
      <c r="T69">
        <v>31</v>
      </c>
      <c r="U69" s="23">
        <v>9987</v>
      </c>
      <c r="V69" s="23">
        <v>0</v>
      </c>
      <c r="W69" s="23">
        <v>3995</v>
      </c>
      <c r="X69" s="23">
        <v>0</v>
      </c>
      <c r="Y69" s="23">
        <v>1600</v>
      </c>
      <c r="Z69" s="23">
        <v>0</v>
      </c>
      <c r="AA69" s="23">
        <v>0</v>
      </c>
      <c r="AB69" s="23">
        <v>0</v>
      </c>
      <c r="AC69" s="23">
        <v>1250</v>
      </c>
      <c r="AD69" s="23">
        <v>0</v>
      </c>
      <c r="AE69" s="23">
        <v>5397</v>
      </c>
      <c r="AF69" s="23">
        <v>0</v>
      </c>
      <c r="AG69" s="23">
        <v>0</v>
      </c>
      <c r="AH69" s="23">
        <v>0</v>
      </c>
      <c r="AI69" s="23">
        <v>22229</v>
      </c>
      <c r="AJ69" s="23">
        <v>1198</v>
      </c>
      <c r="AK69" s="23">
        <v>0</v>
      </c>
      <c r="AL69" s="23">
        <v>0</v>
      </c>
      <c r="AM69" s="23">
        <v>0</v>
      </c>
      <c r="AN69" s="23">
        <v>0</v>
      </c>
      <c r="AO69" s="23">
        <v>1198</v>
      </c>
      <c r="AP69" s="23">
        <v>21031</v>
      </c>
    </row>
    <row r="70" spans="1:42" ht="24.95" customHeight="1" x14ac:dyDescent="0.25">
      <c r="A70" s="28">
        <v>42766</v>
      </c>
      <c r="B70" t="s">
        <v>446</v>
      </c>
      <c r="C70" t="s">
        <v>1057</v>
      </c>
      <c r="D70" s="1" t="s">
        <v>448</v>
      </c>
      <c r="E70" t="s">
        <v>0</v>
      </c>
      <c r="F70" t="s">
        <v>76</v>
      </c>
      <c r="G70" t="s">
        <v>290</v>
      </c>
      <c r="I70" t="s">
        <v>449</v>
      </c>
      <c r="J70" t="s">
        <v>450</v>
      </c>
      <c r="K70" t="s">
        <v>917</v>
      </c>
      <c r="L70" t="s">
        <v>918</v>
      </c>
      <c r="M70">
        <v>41779</v>
      </c>
      <c r="N70">
        <v>29819</v>
      </c>
      <c r="P70">
        <v>1</v>
      </c>
      <c r="Q70">
        <v>31</v>
      </c>
      <c r="R70">
        <v>0</v>
      </c>
      <c r="S70">
        <v>0</v>
      </c>
      <c r="T70">
        <v>31</v>
      </c>
      <c r="U70" s="23">
        <v>32893</v>
      </c>
      <c r="V70" s="23">
        <v>0</v>
      </c>
      <c r="W70" s="23">
        <v>13157</v>
      </c>
      <c r="X70" s="23">
        <v>0</v>
      </c>
      <c r="Y70" s="23">
        <v>0</v>
      </c>
      <c r="Z70" s="23">
        <v>0</v>
      </c>
      <c r="AA70" s="23">
        <v>2700</v>
      </c>
      <c r="AB70" s="23">
        <v>0</v>
      </c>
      <c r="AC70" s="23">
        <v>1250</v>
      </c>
      <c r="AD70" s="23">
        <v>0</v>
      </c>
      <c r="AE70" s="23">
        <v>25188</v>
      </c>
      <c r="AF70" s="23">
        <v>0</v>
      </c>
      <c r="AG70" s="23">
        <v>0</v>
      </c>
      <c r="AH70" s="23">
        <v>0</v>
      </c>
      <c r="AI70" s="23">
        <v>75188</v>
      </c>
      <c r="AJ70" s="23">
        <v>3947</v>
      </c>
      <c r="AK70" s="23">
        <v>0</v>
      </c>
      <c r="AL70" s="23">
        <v>2089</v>
      </c>
      <c r="AM70" s="23">
        <v>0</v>
      </c>
      <c r="AN70" s="23">
        <v>1880</v>
      </c>
      <c r="AO70" s="23">
        <v>7916</v>
      </c>
      <c r="AP70" s="23">
        <v>67272</v>
      </c>
    </row>
    <row r="71" spans="1:42" ht="24.95" customHeight="1" x14ac:dyDescent="0.25">
      <c r="A71" s="28">
        <v>42766</v>
      </c>
      <c r="B71" t="s">
        <v>451</v>
      </c>
      <c r="C71" t="s">
        <v>1058</v>
      </c>
      <c r="D71" s="1" t="s">
        <v>453</v>
      </c>
      <c r="E71" t="s">
        <v>0</v>
      </c>
      <c r="F71" t="s">
        <v>76</v>
      </c>
      <c r="G71" t="s">
        <v>290</v>
      </c>
      <c r="I71" t="s">
        <v>454</v>
      </c>
      <c r="J71" t="s">
        <v>455</v>
      </c>
      <c r="K71" t="s">
        <v>919</v>
      </c>
      <c r="M71">
        <v>41806</v>
      </c>
      <c r="N71">
        <v>30178</v>
      </c>
      <c r="P71">
        <v>1</v>
      </c>
      <c r="Q71">
        <v>31</v>
      </c>
      <c r="R71">
        <v>0</v>
      </c>
      <c r="S71">
        <v>0</v>
      </c>
      <c r="T71">
        <v>31</v>
      </c>
      <c r="U71" s="23">
        <v>38698</v>
      </c>
      <c r="V71" s="23">
        <v>0</v>
      </c>
      <c r="W71" s="23">
        <v>15479</v>
      </c>
      <c r="X71" s="23">
        <v>0</v>
      </c>
      <c r="Y71" s="23">
        <v>0</v>
      </c>
      <c r="Z71" s="23">
        <v>0</v>
      </c>
      <c r="AA71" s="23">
        <v>2700</v>
      </c>
      <c r="AB71" s="23">
        <v>0</v>
      </c>
      <c r="AC71" s="23">
        <v>1250</v>
      </c>
      <c r="AD71" s="23">
        <v>0</v>
      </c>
      <c r="AE71" s="23">
        <v>30598</v>
      </c>
      <c r="AF71" s="23">
        <v>0</v>
      </c>
      <c r="AG71" s="23">
        <v>0</v>
      </c>
      <c r="AH71" s="23">
        <v>0</v>
      </c>
      <c r="AI71" s="23">
        <v>88725</v>
      </c>
      <c r="AJ71" s="23">
        <v>4644</v>
      </c>
      <c r="AK71" s="23">
        <v>0</v>
      </c>
      <c r="AL71" s="64">
        <v>14212</v>
      </c>
      <c r="AM71" s="23">
        <v>0</v>
      </c>
      <c r="AN71" s="23">
        <v>0</v>
      </c>
      <c r="AO71" s="23">
        <v>18856</v>
      </c>
      <c r="AP71" s="23">
        <v>69869</v>
      </c>
    </row>
    <row r="72" spans="1:42" ht="24.95" customHeight="1" x14ac:dyDescent="0.25">
      <c r="A72" s="28">
        <v>42766</v>
      </c>
      <c r="B72" t="s">
        <v>456</v>
      </c>
      <c r="C72" t="s">
        <v>1059</v>
      </c>
      <c r="D72" s="1" t="s">
        <v>458</v>
      </c>
      <c r="E72" t="s">
        <v>0</v>
      </c>
      <c r="F72" t="s">
        <v>132</v>
      </c>
      <c r="G72" t="s">
        <v>290</v>
      </c>
      <c r="I72" t="s">
        <v>459</v>
      </c>
      <c r="J72" t="s">
        <v>460</v>
      </c>
      <c r="K72" t="s">
        <v>920</v>
      </c>
      <c r="M72">
        <v>41806</v>
      </c>
      <c r="N72">
        <v>32582</v>
      </c>
      <c r="P72">
        <v>1</v>
      </c>
      <c r="Q72">
        <v>31</v>
      </c>
      <c r="R72">
        <v>0</v>
      </c>
      <c r="S72">
        <v>0</v>
      </c>
      <c r="T72">
        <v>31</v>
      </c>
      <c r="U72" s="23">
        <v>9987</v>
      </c>
      <c r="V72" s="23">
        <v>0</v>
      </c>
      <c r="W72" s="23">
        <v>3995</v>
      </c>
      <c r="X72" s="23">
        <v>0</v>
      </c>
      <c r="Y72" s="23">
        <v>1600</v>
      </c>
      <c r="Z72" s="23">
        <v>0</v>
      </c>
      <c r="AA72" s="23">
        <v>0</v>
      </c>
      <c r="AB72" s="23">
        <v>0</v>
      </c>
      <c r="AC72" s="23">
        <v>1250</v>
      </c>
      <c r="AD72" s="23">
        <v>0</v>
      </c>
      <c r="AE72" s="23">
        <v>5397</v>
      </c>
      <c r="AF72" s="23">
        <v>0</v>
      </c>
      <c r="AG72" s="23">
        <v>0</v>
      </c>
      <c r="AH72" s="23">
        <v>0</v>
      </c>
      <c r="AI72" s="23">
        <v>22229</v>
      </c>
      <c r="AJ72" s="23">
        <v>1198</v>
      </c>
      <c r="AK72" s="23">
        <v>0</v>
      </c>
      <c r="AL72" s="23">
        <v>0</v>
      </c>
      <c r="AM72" s="23">
        <v>0</v>
      </c>
      <c r="AN72" s="23">
        <v>0</v>
      </c>
      <c r="AO72" s="23">
        <v>1198</v>
      </c>
      <c r="AP72" s="23">
        <v>21031</v>
      </c>
    </row>
    <row r="73" spans="1:42" ht="24.95" customHeight="1" x14ac:dyDescent="0.25">
      <c r="A73" s="28">
        <v>42766</v>
      </c>
      <c r="B73" t="s">
        <v>461</v>
      </c>
      <c r="C73" t="s">
        <v>1060</v>
      </c>
      <c r="D73" s="1" t="s">
        <v>463</v>
      </c>
      <c r="E73" t="s">
        <v>0</v>
      </c>
      <c r="F73" t="s">
        <v>132</v>
      </c>
      <c r="G73" t="s">
        <v>290</v>
      </c>
      <c r="I73" t="s">
        <v>464</v>
      </c>
      <c r="J73" t="s">
        <v>465</v>
      </c>
      <c r="K73" t="s">
        <v>921</v>
      </c>
      <c r="M73">
        <v>41821</v>
      </c>
      <c r="N73">
        <v>31128</v>
      </c>
      <c r="P73">
        <v>1</v>
      </c>
      <c r="Q73">
        <v>31</v>
      </c>
      <c r="R73">
        <v>0</v>
      </c>
      <c r="S73">
        <v>0</v>
      </c>
      <c r="T73">
        <v>31</v>
      </c>
      <c r="U73" s="23">
        <v>11610</v>
      </c>
      <c r="V73" s="23">
        <v>0</v>
      </c>
      <c r="W73" s="23">
        <v>4644</v>
      </c>
      <c r="X73" s="23">
        <v>0</v>
      </c>
      <c r="Y73" s="23">
        <v>1600</v>
      </c>
      <c r="Z73" s="23">
        <v>0</v>
      </c>
      <c r="AA73" s="23">
        <v>0</v>
      </c>
      <c r="AB73" s="23">
        <v>0</v>
      </c>
      <c r="AC73" s="23">
        <v>1250</v>
      </c>
      <c r="AD73" s="23">
        <v>0</v>
      </c>
      <c r="AE73" s="23">
        <v>6906</v>
      </c>
      <c r="AF73" s="23">
        <v>0</v>
      </c>
      <c r="AG73" s="23">
        <v>0</v>
      </c>
      <c r="AH73" s="23">
        <v>0</v>
      </c>
      <c r="AI73" s="23">
        <v>26010</v>
      </c>
      <c r="AJ73" s="23">
        <v>1393</v>
      </c>
      <c r="AK73" s="23">
        <v>0</v>
      </c>
      <c r="AL73" s="23">
        <v>0</v>
      </c>
      <c r="AM73" s="23">
        <v>0</v>
      </c>
      <c r="AN73" s="23">
        <v>1130</v>
      </c>
      <c r="AO73" s="23">
        <v>2523</v>
      </c>
      <c r="AP73" s="23">
        <v>23487</v>
      </c>
    </row>
    <row r="74" spans="1:42" ht="24.95" customHeight="1" x14ac:dyDescent="0.25">
      <c r="A74" s="28">
        <v>42766</v>
      </c>
      <c r="B74" t="s">
        <v>470</v>
      </c>
      <c r="C74" t="s">
        <v>1061</v>
      </c>
      <c r="D74" s="1" t="s">
        <v>472</v>
      </c>
      <c r="E74" t="s">
        <v>0</v>
      </c>
      <c r="F74" t="s">
        <v>132</v>
      </c>
      <c r="G74" t="s">
        <v>290</v>
      </c>
      <c r="I74" t="s">
        <v>473</v>
      </c>
      <c r="J74" t="s">
        <v>474</v>
      </c>
      <c r="K74" t="s">
        <v>922</v>
      </c>
      <c r="M74">
        <v>41841</v>
      </c>
      <c r="N74">
        <v>31463</v>
      </c>
      <c r="P74">
        <v>1</v>
      </c>
      <c r="Q74">
        <v>31</v>
      </c>
      <c r="R74">
        <v>1</v>
      </c>
      <c r="S74">
        <v>0</v>
      </c>
      <c r="T74">
        <v>30</v>
      </c>
      <c r="U74" s="23">
        <v>11235</v>
      </c>
      <c r="V74" s="23">
        <v>0</v>
      </c>
      <c r="W74" s="23">
        <v>4494</v>
      </c>
      <c r="X74" s="23">
        <v>0</v>
      </c>
      <c r="Y74" s="23">
        <v>1548</v>
      </c>
      <c r="Z74" s="23">
        <v>0</v>
      </c>
      <c r="AA74" s="23">
        <v>0</v>
      </c>
      <c r="AB74" s="23">
        <v>0</v>
      </c>
      <c r="AC74" s="23">
        <v>1210</v>
      </c>
      <c r="AD74" s="23">
        <v>0</v>
      </c>
      <c r="AE74" s="23">
        <v>6683</v>
      </c>
      <c r="AF74" s="23">
        <v>0</v>
      </c>
      <c r="AG74" s="23">
        <v>0</v>
      </c>
      <c r="AH74" s="23">
        <v>0</v>
      </c>
      <c r="AI74" s="23">
        <v>25170</v>
      </c>
      <c r="AJ74" s="23">
        <v>1348</v>
      </c>
      <c r="AK74" s="23">
        <v>0</v>
      </c>
      <c r="AL74" s="23">
        <v>0</v>
      </c>
      <c r="AM74" s="23">
        <v>0</v>
      </c>
      <c r="AN74" s="23">
        <v>0</v>
      </c>
      <c r="AO74" s="23">
        <v>1348</v>
      </c>
      <c r="AP74" s="23">
        <v>23822</v>
      </c>
    </row>
    <row r="75" spans="1:42" ht="24.95" customHeight="1" x14ac:dyDescent="0.25">
      <c r="A75" s="28">
        <v>42766</v>
      </c>
      <c r="B75" t="s">
        <v>479</v>
      </c>
      <c r="C75" t="s">
        <v>1062</v>
      </c>
      <c r="D75" s="1" t="s">
        <v>243</v>
      </c>
      <c r="E75" t="s">
        <v>0</v>
      </c>
      <c r="F75" t="s">
        <v>132</v>
      </c>
      <c r="G75" t="s">
        <v>290</v>
      </c>
      <c r="I75" t="s">
        <v>481</v>
      </c>
      <c r="J75" t="s">
        <v>482</v>
      </c>
      <c r="K75" t="s">
        <v>923</v>
      </c>
      <c r="M75">
        <v>41862</v>
      </c>
      <c r="N75">
        <v>30433</v>
      </c>
      <c r="P75">
        <v>1</v>
      </c>
      <c r="Q75">
        <v>31</v>
      </c>
      <c r="R75">
        <v>0</v>
      </c>
      <c r="S75">
        <v>0</v>
      </c>
      <c r="T75">
        <v>31</v>
      </c>
      <c r="U75" s="23">
        <v>11223</v>
      </c>
      <c r="V75" s="23">
        <v>0</v>
      </c>
      <c r="W75" s="23">
        <v>4489</v>
      </c>
      <c r="X75" s="23">
        <v>0</v>
      </c>
      <c r="Y75" s="23">
        <v>1600</v>
      </c>
      <c r="Z75" s="23">
        <v>0</v>
      </c>
      <c r="AA75" s="23">
        <v>0</v>
      </c>
      <c r="AB75" s="23">
        <v>0</v>
      </c>
      <c r="AC75" s="23">
        <v>1250</v>
      </c>
      <c r="AD75" s="23">
        <v>0</v>
      </c>
      <c r="AE75" s="23">
        <v>6545</v>
      </c>
      <c r="AF75" s="23">
        <v>0</v>
      </c>
      <c r="AG75" s="23">
        <v>0</v>
      </c>
      <c r="AH75" s="23">
        <v>0</v>
      </c>
      <c r="AI75" s="23">
        <v>25107</v>
      </c>
      <c r="AJ75" s="23">
        <v>1347</v>
      </c>
      <c r="AK75" s="23">
        <v>0</v>
      </c>
      <c r="AL75" s="23">
        <v>0</v>
      </c>
      <c r="AM75" s="23">
        <v>0</v>
      </c>
      <c r="AN75" s="23">
        <v>0</v>
      </c>
      <c r="AO75" s="23">
        <v>1347</v>
      </c>
      <c r="AP75" s="23">
        <v>23760</v>
      </c>
    </row>
    <row r="76" spans="1:42" ht="24.95" customHeight="1" x14ac:dyDescent="0.25">
      <c r="A76" s="28">
        <v>42766</v>
      </c>
      <c r="B76" t="s">
        <v>483</v>
      </c>
      <c r="C76" t="s">
        <v>1063</v>
      </c>
      <c r="D76" s="1" t="s">
        <v>181</v>
      </c>
      <c r="E76" t="s">
        <v>0</v>
      </c>
      <c r="F76" t="s">
        <v>132</v>
      </c>
      <c r="G76" t="s">
        <v>290</v>
      </c>
      <c r="I76" t="s">
        <v>485</v>
      </c>
      <c r="J76" t="s">
        <v>486</v>
      </c>
      <c r="K76" t="s">
        <v>924</v>
      </c>
      <c r="M76">
        <v>41897</v>
      </c>
      <c r="N76">
        <v>32338</v>
      </c>
      <c r="P76">
        <v>1</v>
      </c>
      <c r="Q76">
        <v>31</v>
      </c>
      <c r="R76">
        <v>0</v>
      </c>
      <c r="S76">
        <v>0</v>
      </c>
      <c r="T76">
        <v>31</v>
      </c>
      <c r="U76" s="23">
        <v>13157</v>
      </c>
      <c r="V76" s="23">
        <v>0</v>
      </c>
      <c r="W76" s="23">
        <v>5263</v>
      </c>
      <c r="X76" s="23">
        <v>0</v>
      </c>
      <c r="Y76" s="23">
        <v>1600</v>
      </c>
      <c r="Z76" s="23">
        <v>0</v>
      </c>
      <c r="AA76" s="23">
        <v>0</v>
      </c>
      <c r="AB76" s="23">
        <v>0</v>
      </c>
      <c r="AC76" s="23">
        <v>1250</v>
      </c>
      <c r="AD76" s="23">
        <v>0</v>
      </c>
      <c r="AE76" s="23">
        <v>8350</v>
      </c>
      <c r="AF76" s="23">
        <v>0</v>
      </c>
      <c r="AG76" s="23">
        <v>0</v>
      </c>
      <c r="AH76" s="23">
        <v>0</v>
      </c>
      <c r="AI76" s="23">
        <v>29620</v>
      </c>
      <c r="AJ76" s="23">
        <v>1579</v>
      </c>
      <c r="AK76" s="23">
        <v>0</v>
      </c>
      <c r="AL76" s="23">
        <v>0</v>
      </c>
      <c r="AM76" s="23">
        <v>0</v>
      </c>
      <c r="AN76" s="23">
        <v>0</v>
      </c>
      <c r="AO76" s="23">
        <v>1579</v>
      </c>
      <c r="AP76" s="23">
        <v>28041</v>
      </c>
    </row>
    <row r="77" spans="1:42" ht="24.95" customHeight="1" x14ac:dyDescent="0.25">
      <c r="A77" s="28">
        <v>42766</v>
      </c>
      <c r="B77" t="s">
        <v>487</v>
      </c>
      <c r="C77" t="s">
        <v>1064</v>
      </c>
      <c r="D77" s="1" t="s">
        <v>335</v>
      </c>
      <c r="E77" t="s">
        <v>0</v>
      </c>
      <c r="F77" t="s">
        <v>132</v>
      </c>
      <c r="G77" t="s">
        <v>290</v>
      </c>
      <c r="I77" t="s">
        <v>489</v>
      </c>
      <c r="J77" t="s">
        <v>490</v>
      </c>
      <c r="K77" t="s">
        <v>925</v>
      </c>
      <c r="M77">
        <v>41897</v>
      </c>
      <c r="N77">
        <v>33517</v>
      </c>
      <c r="O77">
        <v>42779</v>
      </c>
      <c r="P77">
        <v>2</v>
      </c>
      <c r="Q77">
        <v>31</v>
      </c>
      <c r="R77">
        <v>0</v>
      </c>
      <c r="S77">
        <v>0</v>
      </c>
      <c r="T77">
        <v>31</v>
      </c>
      <c r="U77" s="23">
        <v>13157</v>
      </c>
      <c r="V77" s="23">
        <v>0</v>
      </c>
      <c r="W77" s="23">
        <v>5263</v>
      </c>
      <c r="X77" s="23">
        <v>0</v>
      </c>
      <c r="Y77" s="23">
        <v>1600</v>
      </c>
      <c r="Z77" s="23">
        <v>0</v>
      </c>
      <c r="AA77" s="23">
        <v>0</v>
      </c>
      <c r="AB77" s="23">
        <v>0</v>
      </c>
      <c r="AC77" s="23">
        <v>1250</v>
      </c>
      <c r="AD77" s="23">
        <v>0</v>
      </c>
      <c r="AE77" s="23">
        <v>8350</v>
      </c>
      <c r="AF77" s="23">
        <v>0</v>
      </c>
      <c r="AG77" s="23">
        <v>0</v>
      </c>
      <c r="AH77" s="23">
        <v>0</v>
      </c>
      <c r="AI77" s="23">
        <v>29620</v>
      </c>
      <c r="AJ77" s="23">
        <v>1579</v>
      </c>
      <c r="AK77" s="23">
        <v>0</v>
      </c>
      <c r="AL77" s="23">
        <v>0</v>
      </c>
      <c r="AM77" s="23">
        <v>0</v>
      </c>
      <c r="AN77" s="23">
        <v>0</v>
      </c>
      <c r="AO77" s="23">
        <v>1579</v>
      </c>
      <c r="AP77" s="23">
        <v>28041</v>
      </c>
    </row>
    <row r="78" spans="1:42" ht="24.95" customHeight="1" x14ac:dyDescent="0.25">
      <c r="A78" s="28">
        <v>42766</v>
      </c>
      <c r="B78" t="s">
        <v>491</v>
      </c>
      <c r="C78" t="s">
        <v>1065</v>
      </c>
      <c r="D78" s="1" t="s">
        <v>335</v>
      </c>
      <c r="E78" t="s">
        <v>0</v>
      </c>
      <c r="F78" t="s">
        <v>132</v>
      </c>
      <c r="G78" t="s">
        <v>290</v>
      </c>
      <c r="I78" t="s">
        <v>493</v>
      </c>
      <c r="J78" t="s">
        <v>494</v>
      </c>
      <c r="K78" t="s">
        <v>926</v>
      </c>
      <c r="M78">
        <v>41897</v>
      </c>
      <c r="N78">
        <v>31901</v>
      </c>
      <c r="P78">
        <v>1</v>
      </c>
      <c r="Q78">
        <v>31</v>
      </c>
      <c r="R78">
        <v>0</v>
      </c>
      <c r="S78">
        <v>0</v>
      </c>
      <c r="T78">
        <v>31</v>
      </c>
      <c r="U78" s="23">
        <v>13157</v>
      </c>
      <c r="V78" s="23">
        <v>0</v>
      </c>
      <c r="W78" s="23">
        <v>5263</v>
      </c>
      <c r="X78" s="23">
        <v>0</v>
      </c>
      <c r="Y78" s="23">
        <v>0</v>
      </c>
      <c r="Z78" s="23">
        <v>0</v>
      </c>
      <c r="AA78" s="23">
        <v>2700</v>
      </c>
      <c r="AB78" s="23">
        <v>0</v>
      </c>
      <c r="AC78" s="23">
        <v>1250</v>
      </c>
      <c r="AD78" s="23">
        <v>0</v>
      </c>
      <c r="AE78" s="23">
        <v>7250</v>
      </c>
      <c r="AF78" s="23">
        <v>0</v>
      </c>
      <c r="AG78" s="23">
        <v>0</v>
      </c>
      <c r="AH78" s="23">
        <v>0</v>
      </c>
      <c r="AI78" s="23">
        <v>29620</v>
      </c>
      <c r="AJ78" s="23">
        <v>1579</v>
      </c>
      <c r="AK78" s="23">
        <v>0</v>
      </c>
      <c r="AL78" s="23">
        <v>0</v>
      </c>
      <c r="AM78" s="23">
        <v>0</v>
      </c>
      <c r="AN78" s="23">
        <v>0</v>
      </c>
      <c r="AO78" s="23">
        <v>1579</v>
      </c>
      <c r="AP78" s="23">
        <v>28041</v>
      </c>
    </row>
    <row r="79" spans="1:42" ht="24.95" customHeight="1" x14ac:dyDescent="0.25">
      <c r="A79" s="28">
        <v>42766</v>
      </c>
      <c r="B79" t="s">
        <v>495</v>
      </c>
      <c r="C79" t="s">
        <v>1066</v>
      </c>
      <c r="D79" s="1" t="s">
        <v>181</v>
      </c>
      <c r="E79" t="s">
        <v>0</v>
      </c>
      <c r="F79" t="s">
        <v>132</v>
      </c>
      <c r="G79" t="s">
        <v>290</v>
      </c>
      <c r="I79" t="s">
        <v>497</v>
      </c>
      <c r="J79" t="s">
        <v>498</v>
      </c>
      <c r="K79" t="s">
        <v>927</v>
      </c>
      <c r="M79">
        <v>41897</v>
      </c>
      <c r="N79">
        <v>33432</v>
      </c>
      <c r="P79">
        <v>1</v>
      </c>
      <c r="Q79">
        <v>31</v>
      </c>
      <c r="R79">
        <v>0</v>
      </c>
      <c r="S79">
        <v>0</v>
      </c>
      <c r="T79">
        <v>31</v>
      </c>
      <c r="U79" s="23">
        <v>13157</v>
      </c>
      <c r="V79" s="23">
        <v>0</v>
      </c>
      <c r="W79" s="23">
        <v>5263</v>
      </c>
      <c r="X79" s="23">
        <v>0</v>
      </c>
      <c r="Y79" s="23">
        <v>1600</v>
      </c>
      <c r="Z79" s="23">
        <v>0</v>
      </c>
      <c r="AA79" s="23">
        <v>0</v>
      </c>
      <c r="AB79" s="23">
        <v>0</v>
      </c>
      <c r="AC79" s="23">
        <v>1250</v>
      </c>
      <c r="AD79" s="23">
        <v>0</v>
      </c>
      <c r="AE79" s="23">
        <v>8350</v>
      </c>
      <c r="AF79" s="23">
        <v>0</v>
      </c>
      <c r="AG79" s="23">
        <v>0</v>
      </c>
      <c r="AH79" s="23">
        <v>0</v>
      </c>
      <c r="AI79" s="23">
        <v>29620</v>
      </c>
      <c r="AJ79" s="23">
        <v>1579</v>
      </c>
      <c r="AK79" s="23">
        <v>0</v>
      </c>
      <c r="AL79" s="23">
        <v>0</v>
      </c>
      <c r="AM79" s="23">
        <v>0</v>
      </c>
      <c r="AN79" s="23">
        <v>0</v>
      </c>
      <c r="AO79" s="23">
        <v>1579</v>
      </c>
      <c r="AP79" s="23">
        <v>28041</v>
      </c>
    </row>
    <row r="80" spans="1:42" ht="24.95" customHeight="1" x14ac:dyDescent="0.25">
      <c r="A80" s="28">
        <v>42766</v>
      </c>
      <c r="B80" t="s">
        <v>503</v>
      </c>
      <c r="C80" t="s">
        <v>1067</v>
      </c>
      <c r="D80" s="1" t="s">
        <v>181</v>
      </c>
      <c r="E80" t="s">
        <v>0</v>
      </c>
      <c r="F80" t="s">
        <v>132</v>
      </c>
      <c r="G80" t="s">
        <v>290</v>
      </c>
      <c r="I80" t="s">
        <v>505</v>
      </c>
      <c r="J80" t="s">
        <v>506</v>
      </c>
      <c r="K80" t="s">
        <v>928</v>
      </c>
      <c r="M80">
        <v>41897</v>
      </c>
      <c r="N80">
        <v>33673</v>
      </c>
      <c r="P80">
        <v>1</v>
      </c>
      <c r="Q80">
        <v>31</v>
      </c>
      <c r="R80">
        <v>0</v>
      </c>
      <c r="S80">
        <v>0</v>
      </c>
      <c r="T80">
        <v>31</v>
      </c>
      <c r="U80" s="23">
        <v>13157</v>
      </c>
      <c r="V80" s="23">
        <v>0</v>
      </c>
      <c r="W80" s="23">
        <v>5263</v>
      </c>
      <c r="X80" s="23">
        <v>0</v>
      </c>
      <c r="Y80" s="23">
        <v>1600</v>
      </c>
      <c r="Z80" s="23">
        <v>0</v>
      </c>
      <c r="AA80" s="23">
        <v>0</v>
      </c>
      <c r="AB80" s="23">
        <v>0</v>
      </c>
      <c r="AC80" s="23">
        <v>1250</v>
      </c>
      <c r="AD80" s="23">
        <v>0</v>
      </c>
      <c r="AE80" s="23">
        <v>8350</v>
      </c>
      <c r="AF80" s="23">
        <v>0</v>
      </c>
      <c r="AG80" s="23">
        <v>0</v>
      </c>
      <c r="AH80" s="23">
        <v>0</v>
      </c>
      <c r="AI80" s="23">
        <v>29620</v>
      </c>
      <c r="AJ80" s="23">
        <v>1579</v>
      </c>
      <c r="AK80" s="23">
        <v>0</v>
      </c>
      <c r="AL80" s="23">
        <v>0</v>
      </c>
      <c r="AM80" s="23">
        <v>0</v>
      </c>
      <c r="AN80" s="23">
        <v>0</v>
      </c>
      <c r="AO80" s="23">
        <v>1579</v>
      </c>
      <c r="AP80" s="23">
        <v>28041</v>
      </c>
    </row>
    <row r="81" spans="1:42" ht="24.95" customHeight="1" x14ac:dyDescent="0.25">
      <c r="A81" s="28">
        <v>42766</v>
      </c>
      <c r="B81" t="s">
        <v>507</v>
      </c>
      <c r="C81" t="s">
        <v>1068</v>
      </c>
      <c r="D81" s="1" t="s">
        <v>335</v>
      </c>
      <c r="E81" t="s">
        <v>0</v>
      </c>
      <c r="F81" t="s">
        <v>132</v>
      </c>
      <c r="G81" t="s">
        <v>290</v>
      </c>
      <c r="I81" t="s">
        <v>509</v>
      </c>
      <c r="J81" t="s">
        <v>510</v>
      </c>
      <c r="K81" t="s">
        <v>929</v>
      </c>
      <c r="M81">
        <v>41897</v>
      </c>
      <c r="N81">
        <v>32143</v>
      </c>
      <c r="O81">
        <v>42741</v>
      </c>
      <c r="P81">
        <v>2</v>
      </c>
      <c r="Q81">
        <v>6</v>
      </c>
      <c r="R81">
        <v>0</v>
      </c>
      <c r="S81">
        <v>0</v>
      </c>
      <c r="T81">
        <v>6</v>
      </c>
      <c r="U81" s="23">
        <v>2547</v>
      </c>
      <c r="V81" s="23">
        <v>0</v>
      </c>
      <c r="W81" s="23">
        <v>1019</v>
      </c>
      <c r="X81" s="23">
        <v>0</v>
      </c>
      <c r="Y81" s="23">
        <v>310</v>
      </c>
      <c r="Z81" s="23">
        <v>0</v>
      </c>
      <c r="AA81" s="23">
        <v>0</v>
      </c>
      <c r="AB81" s="23">
        <v>0</v>
      </c>
      <c r="AC81" s="23">
        <v>242</v>
      </c>
      <c r="AD81" s="23">
        <v>0</v>
      </c>
      <c r="AE81" s="23">
        <v>1616</v>
      </c>
      <c r="AF81" s="23">
        <v>0</v>
      </c>
      <c r="AG81" s="23">
        <v>0</v>
      </c>
      <c r="AH81" s="23">
        <v>0</v>
      </c>
      <c r="AI81" s="23">
        <v>5734</v>
      </c>
      <c r="AJ81" s="23">
        <v>306</v>
      </c>
      <c r="AK81" s="23">
        <v>0</v>
      </c>
      <c r="AL81" s="23">
        <v>0</v>
      </c>
      <c r="AM81" s="23">
        <v>0</v>
      </c>
      <c r="AN81" s="23">
        <v>0</v>
      </c>
      <c r="AO81" s="23">
        <v>306</v>
      </c>
      <c r="AP81" s="23">
        <v>5428</v>
      </c>
    </row>
    <row r="82" spans="1:42" ht="24.95" customHeight="1" x14ac:dyDescent="0.25">
      <c r="A82" s="28">
        <v>42766</v>
      </c>
      <c r="B82" t="s">
        <v>511</v>
      </c>
      <c r="C82" t="s">
        <v>1069</v>
      </c>
      <c r="D82" s="1" t="s">
        <v>181</v>
      </c>
      <c r="E82" t="s">
        <v>0</v>
      </c>
      <c r="F82" t="s">
        <v>132</v>
      </c>
      <c r="G82" t="s">
        <v>290</v>
      </c>
      <c r="I82" t="s">
        <v>513</v>
      </c>
      <c r="J82" t="s">
        <v>514</v>
      </c>
      <c r="K82" t="s">
        <v>930</v>
      </c>
      <c r="M82">
        <v>41897</v>
      </c>
      <c r="N82">
        <v>33771</v>
      </c>
      <c r="P82">
        <v>1</v>
      </c>
      <c r="Q82">
        <v>31</v>
      </c>
      <c r="R82">
        <v>0</v>
      </c>
      <c r="S82">
        <v>0</v>
      </c>
      <c r="T82">
        <v>31</v>
      </c>
      <c r="U82" s="23">
        <v>13157</v>
      </c>
      <c r="V82" s="23">
        <v>0</v>
      </c>
      <c r="W82" s="23">
        <v>5263</v>
      </c>
      <c r="X82" s="23">
        <v>0</v>
      </c>
      <c r="Y82" s="23">
        <v>1600</v>
      </c>
      <c r="Z82" s="23">
        <v>0</v>
      </c>
      <c r="AA82" s="23">
        <v>0</v>
      </c>
      <c r="AB82" s="23">
        <v>0</v>
      </c>
      <c r="AC82" s="23">
        <v>1250</v>
      </c>
      <c r="AD82" s="23">
        <v>0</v>
      </c>
      <c r="AE82" s="23">
        <v>8350</v>
      </c>
      <c r="AF82" s="23">
        <v>0</v>
      </c>
      <c r="AG82" s="23">
        <v>0</v>
      </c>
      <c r="AH82" s="23">
        <v>0</v>
      </c>
      <c r="AI82" s="23">
        <v>29620</v>
      </c>
      <c r="AJ82" s="23">
        <v>1579</v>
      </c>
      <c r="AK82" s="23">
        <v>0</v>
      </c>
      <c r="AL82" s="23">
        <v>0</v>
      </c>
      <c r="AM82" s="23">
        <v>0</v>
      </c>
      <c r="AN82" s="23">
        <v>0</v>
      </c>
      <c r="AO82" s="23">
        <v>1579</v>
      </c>
      <c r="AP82" s="23">
        <v>28041</v>
      </c>
    </row>
    <row r="83" spans="1:42" ht="24.95" customHeight="1" x14ac:dyDescent="0.25">
      <c r="A83" s="28">
        <v>42766</v>
      </c>
      <c r="B83" t="s">
        <v>519</v>
      </c>
      <c r="C83" t="s">
        <v>1070</v>
      </c>
      <c r="D83" s="1" t="s">
        <v>335</v>
      </c>
      <c r="E83" t="s">
        <v>0</v>
      </c>
      <c r="F83" t="s">
        <v>132</v>
      </c>
      <c r="G83" t="s">
        <v>290</v>
      </c>
      <c r="I83" t="s">
        <v>521</v>
      </c>
      <c r="J83" t="s">
        <v>522</v>
      </c>
      <c r="K83" t="s">
        <v>932</v>
      </c>
      <c r="M83">
        <v>41897</v>
      </c>
      <c r="N83">
        <v>33550</v>
      </c>
      <c r="P83">
        <v>1</v>
      </c>
      <c r="Q83">
        <v>31</v>
      </c>
      <c r="R83">
        <v>0</v>
      </c>
      <c r="S83">
        <v>0</v>
      </c>
      <c r="T83">
        <v>31</v>
      </c>
      <c r="U83" s="23">
        <v>13157</v>
      </c>
      <c r="V83" s="23">
        <v>0</v>
      </c>
      <c r="W83" s="23">
        <v>5263</v>
      </c>
      <c r="X83" s="23">
        <v>0</v>
      </c>
      <c r="Y83" s="23">
        <v>1600</v>
      </c>
      <c r="Z83" s="23">
        <v>0</v>
      </c>
      <c r="AA83" s="23">
        <v>0</v>
      </c>
      <c r="AB83" s="23">
        <v>0</v>
      </c>
      <c r="AC83" s="23">
        <v>1250</v>
      </c>
      <c r="AD83" s="23">
        <v>0</v>
      </c>
      <c r="AE83" s="23">
        <v>8350</v>
      </c>
      <c r="AF83" s="23">
        <v>0</v>
      </c>
      <c r="AG83" s="23">
        <v>0</v>
      </c>
      <c r="AH83" s="23">
        <v>0</v>
      </c>
      <c r="AI83" s="23">
        <v>29620</v>
      </c>
      <c r="AJ83" s="23">
        <v>1579</v>
      </c>
      <c r="AK83" s="23">
        <v>0</v>
      </c>
      <c r="AL83" s="23">
        <v>0</v>
      </c>
      <c r="AM83" s="23">
        <v>0</v>
      </c>
      <c r="AN83" s="23">
        <v>0</v>
      </c>
      <c r="AO83" s="23">
        <v>1579</v>
      </c>
      <c r="AP83" s="23">
        <v>28041</v>
      </c>
    </row>
    <row r="84" spans="1:42" ht="24.95" customHeight="1" x14ac:dyDescent="0.25">
      <c r="A84" s="28">
        <v>42766</v>
      </c>
      <c r="B84" t="s">
        <v>523</v>
      </c>
      <c r="C84" t="s">
        <v>1071</v>
      </c>
      <c r="D84" s="1" t="s">
        <v>335</v>
      </c>
      <c r="E84" t="s">
        <v>0</v>
      </c>
      <c r="F84" t="s">
        <v>132</v>
      </c>
      <c r="G84" t="s">
        <v>290</v>
      </c>
      <c r="I84" t="s">
        <v>525</v>
      </c>
      <c r="J84" t="s">
        <v>526</v>
      </c>
      <c r="K84" t="s">
        <v>933</v>
      </c>
      <c r="M84">
        <v>41897</v>
      </c>
      <c r="N84">
        <v>33402</v>
      </c>
      <c r="P84">
        <v>1</v>
      </c>
      <c r="Q84">
        <v>31</v>
      </c>
      <c r="R84">
        <v>0</v>
      </c>
      <c r="S84">
        <v>0</v>
      </c>
      <c r="T84">
        <v>31</v>
      </c>
      <c r="U84" s="23">
        <v>13157</v>
      </c>
      <c r="V84" s="23">
        <v>0</v>
      </c>
      <c r="W84" s="23">
        <v>5263</v>
      </c>
      <c r="X84" s="23">
        <v>0</v>
      </c>
      <c r="Y84" s="23">
        <v>1600</v>
      </c>
      <c r="Z84" s="23">
        <v>0</v>
      </c>
      <c r="AA84" s="23">
        <v>0</v>
      </c>
      <c r="AB84" s="23">
        <v>0</v>
      </c>
      <c r="AC84" s="23">
        <v>1250</v>
      </c>
      <c r="AD84" s="23">
        <v>0</v>
      </c>
      <c r="AE84" s="23">
        <v>8350</v>
      </c>
      <c r="AF84" s="23">
        <v>0</v>
      </c>
      <c r="AG84" s="23">
        <v>0</v>
      </c>
      <c r="AH84" s="23">
        <v>0</v>
      </c>
      <c r="AI84" s="23">
        <v>29620</v>
      </c>
      <c r="AJ84" s="23">
        <v>1579</v>
      </c>
      <c r="AK84" s="23">
        <v>0</v>
      </c>
      <c r="AL84" s="23">
        <v>0</v>
      </c>
      <c r="AM84" s="23">
        <v>0</v>
      </c>
      <c r="AN84" s="23">
        <v>0</v>
      </c>
      <c r="AO84" s="23">
        <v>1579</v>
      </c>
      <c r="AP84" s="23">
        <v>28041</v>
      </c>
    </row>
    <row r="85" spans="1:42" ht="24.95" customHeight="1" x14ac:dyDescent="0.25">
      <c r="A85" s="28">
        <v>42766</v>
      </c>
      <c r="B85" t="s">
        <v>527</v>
      </c>
      <c r="C85" t="s">
        <v>1072</v>
      </c>
      <c r="D85" s="1" t="s">
        <v>181</v>
      </c>
      <c r="E85" t="s">
        <v>0</v>
      </c>
      <c r="F85" t="s">
        <v>132</v>
      </c>
      <c r="G85" t="s">
        <v>290</v>
      </c>
      <c r="I85" t="s">
        <v>529</v>
      </c>
      <c r="J85" t="s">
        <v>530</v>
      </c>
      <c r="K85" t="s">
        <v>934</v>
      </c>
      <c r="M85">
        <v>41897</v>
      </c>
      <c r="N85">
        <v>32905</v>
      </c>
      <c r="P85">
        <v>1</v>
      </c>
      <c r="Q85">
        <v>31</v>
      </c>
      <c r="R85">
        <v>0</v>
      </c>
      <c r="S85">
        <v>0</v>
      </c>
      <c r="T85">
        <v>31</v>
      </c>
      <c r="U85" s="23">
        <v>13157</v>
      </c>
      <c r="V85" s="23">
        <v>0</v>
      </c>
      <c r="W85" s="23">
        <v>5263</v>
      </c>
      <c r="X85" s="23">
        <v>0</v>
      </c>
      <c r="Y85" s="23">
        <v>1600</v>
      </c>
      <c r="Z85" s="23">
        <v>0</v>
      </c>
      <c r="AA85" s="23">
        <v>0</v>
      </c>
      <c r="AB85" s="23">
        <v>0</v>
      </c>
      <c r="AC85" s="23">
        <v>1250</v>
      </c>
      <c r="AD85" s="23">
        <v>0</v>
      </c>
      <c r="AE85" s="23">
        <v>8350</v>
      </c>
      <c r="AF85" s="23">
        <v>0</v>
      </c>
      <c r="AG85" s="23">
        <v>5200</v>
      </c>
      <c r="AH85" s="23">
        <v>0</v>
      </c>
      <c r="AI85" s="23">
        <v>34820</v>
      </c>
      <c r="AJ85" s="23">
        <v>1579</v>
      </c>
      <c r="AK85" s="23">
        <v>0</v>
      </c>
      <c r="AL85" s="23">
        <v>0</v>
      </c>
      <c r="AM85" s="23">
        <v>0</v>
      </c>
      <c r="AN85" s="23">
        <v>0</v>
      </c>
      <c r="AO85" s="23">
        <v>1579</v>
      </c>
      <c r="AP85" s="23">
        <v>33241</v>
      </c>
    </row>
    <row r="86" spans="1:42" ht="24.95" customHeight="1" x14ac:dyDescent="0.25">
      <c r="A86" s="28">
        <v>42766</v>
      </c>
      <c r="B86" t="s">
        <v>535</v>
      </c>
      <c r="C86" t="s">
        <v>1073</v>
      </c>
      <c r="D86" s="1" t="s">
        <v>335</v>
      </c>
      <c r="E86" t="s">
        <v>0</v>
      </c>
      <c r="F86" t="s">
        <v>132</v>
      </c>
      <c r="G86" t="s">
        <v>290</v>
      </c>
      <c r="I86" t="s">
        <v>537</v>
      </c>
      <c r="J86" t="s">
        <v>538</v>
      </c>
      <c r="K86" t="s">
        <v>936</v>
      </c>
      <c r="M86">
        <v>41897</v>
      </c>
      <c r="N86">
        <v>32874</v>
      </c>
      <c r="P86">
        <v>1</v>
      </c>
      <c r="Q86">
        <v>31</v>
      </c>
      <c r="R86">
        <v>0</v>
      </c>
      <c r="S86">
        <v>0</v>
      </c>
      <c r="T86">
        <v>31</v>
      </c>
      <c r="U86" s="23">
        <v>13157</v>
      </c>
      <c r="V86" s="23">
        <v>0</v>
      </c>
      <c r="W86" s="23">
        <v>5263</v>
      </c>
      <c r="X86" s="23">
        <v>0</v>
      </c>
      <c r="Y86" s="23">
        <v>1600</v>
      </c>
      <c r="Z86" s="23">
        <v>0</v>
      </c>
      <c r="AA86" s="23">
        <v>0</v>
      </c>
      <c r="AB86" s="23">
        <v>0</v>
      </c>
      <c r="AC86" s="23">
        <v>1250</v>
      </c>
      <c r="AD86" s="23">
        <v>0</v>
      </c>
      <c r="AE86" s="23">
        <v>8350</v>
      </c>
      <c r="AF86" s="23">
        <v>0</v>
      </c>
      <c r="AG86" s="23">
        <v>0</v>
      </c>
      <c r="AH86" s="23">
        <v>0</v>
      </c>
      <c r="AI86" s="23">
        <v>29620</v>
      </c>
      <c r="AJ86" s="23">
        <v>1579</v>
      </c>
      <c r="AK86" s="23">
        <v>0</v>
      </c>
      <c r="AL86" s="23">
        <v>0</v>
      </c>
      <c r="AM86" s="23">
        <v>0</v>
      </c>
      <c r="AN86" s="23">
        <v>0</v>
      </c>
      <c r="AO86" s="23">
        <v>1579</v>
      </c>
      <c r="AP86" s="23">
        <v>28041</v>
      </c>
    </row>
    <row r="87" spans="1:42" ht="24.95" customHeight="1" x14ac:dyDescent="0.25">
      <c r="A87" s="28">
        <v>42766</v>
      </c>
      <c r="B87" t="s">
        <v>539</v>
      </c>
      <c r="C87" t="s">
        <v>1074</v>
      </c>
      <c r="D87" s="1" t="s">
        <v>541</v>
      </c>
      <c r="E87" t="s">
        <v>0</v>
      </c>
      <c r="F87" t="s">
        <v>76</v>
      </c>
      <c r="G87" t="s">
        <v>290</v>
      </c>
      <c r="I87" t="s">
        <v>542</v>
      </c>
      <c r="J87" t="s">
        <v>543</v>
      </c>
      <c r="K87" t="s">
        <v>937</v>
      </c>
      <c r="L87" t="s">
        <v>938</v>
      </c>
      <c r="M87">
        <v>41904</v>
      </c>
      <c r="N87">
        <v>29271</v>
      </c>
      <c r="P87">
        <v>1</v>
      </c>
      <c r="Q87">
        <v>31</v>
      </c>
      <c r="R87">
        <v>0</v>
      </c>
      <c r="S87">
        <v>0</v>
      </c>
      <c r="T87">
        <v>31</v>
      </c>
      <c r="U87" s="23">
        <v>39884</v>
      </c>
      <c r="V87" s="23">
        <v>0</v>
      </c>
      <c r="W87" s="23">
        <v>15954</v>
      </c>
      <c r="X87" s="23">
        <v>0</v>
      </c>
      <c r="Y87" s="23">
        <v>1600</v>
      </c>
      <c r="Z87" s="23">
        <v>0</v>
      </c>
      <c r="AA87" s="23">
        <v>0</v>
      </c>
      <c r="AB87" s="23">
        <v>0</v>
      </c>
      <c r="AC87" s="23">
        <v>1250</v>
      </c>
      <c r="AD87" s="23">
        <v>0</v>
      </c>
      <c r="AE87" s="23">
        <v>32803</v>
      </c>
      <c r="AF87" s="23">
        <v>0</v>
      </c>
      <c r="AG87" s="23">
        <v>0</v>
      </c>
      <c r="AH87" s="23">
        <v>0</v>
      </c>
      <c r="AI87" s="23">
        <v>91491</v>
      </c>
      <c r="AJ87" s="23">
        <v>4786</v>
      </c>
      <c r="AK87" s="23">
        <v>0</v>
      </c>
      <c r="AL87" s="23">
        <v>8370</v>
      </c>
      <c r="AM87" s="23">
        <v>0</v>
      </c>
      <c r="AN87" s="23">
        <v>0</v>
      </c>
      <c r="AO87" s="23">
        <v>13156</v>
      </c>
      <c r="AP87" s="23">
        <v>78335</v>
      </c>
    </row>
    <row r="88" spans="1:42" ht="24.95" customHeight="1" x14ac:dyDescent="0.25">
      <c r="A88" s="28">
        <v>42766</v>
      </c>
      <c r="B88" t="s">
        <v>544</v>
      </c>
      <c r="C88" t="s">
        <v>1075</v>
      </c>
      <c r="D88" s="1" t="s">
        <v>108</v>
      </c>
      <c r="E88" t="s">
        <v>0</v>
      </c>
      <c r="F88" t="s">
        <v>109</v>
      </c>
      <c r="G88" t="s">
        <v>290</v>
      </c>
      <c r="I88" t="s">
        <v>546</v>
      </c>
      <c r="J88" t="s">
        <v>547</v>
      </c>
      <c r="K88" t="s">
        <v>939</v>
      </c>
      <c r="M88">
        <v>41932</v>
      </c>
      <c r="N88">
        <v>33055</v>
      </c>
      <c r="P88">
        <v>1</v>
      </c>
      <c r="Q88">
        <v>31</v>
      </c>
      <c r="R88">
        <v>0</v>
      </c>
      <c r="S88">
        <v>0</v>
      </c>
      <c r="T88">
        <v>31</v>
      </c>
      <c r="U88" s="23">
        <v>16050</v>
      </c>
      <c r="V88" s="23">
        <v>0</v>
      </c>
      <c r="W88" s="23">
        <v>6420</v>
      </c>
      <c r="X88" s="23">
        <v>0</v>
      </c>
      <c r="Y88" s="23">
        <v>0</v>
      </c>
      <c r="Z88" s="23">
        <v>0</v>
      </c>
      <c r="AA88" s="23">
        <v>2700</v>
      </c>
      <c r="AB88" s="23">
        <v>0</v>
      </c>
      <c r="AC88" s="23">
        <v>1250</v>
      </c>
      <c r="AD88" s="23">
        <v>0</v>
      </c>
      <c r="AE88" s="23">
        <v>9891</v>
      </c>
      <c r="AF88" s="23">
        <v>0</v>
      </c>
      <c r="AG88" s="23">
        <v>0</v>
      </c>
      <c r="AH88" s="23">
        <v>0</v>
      </c>
      <c r="AI88" s="23">
        <v>36311</v>
      </c>
      <c r="AJ88" s="23">
        <v>1926</v>
      </c>
      <c r="AK88" s="23">
        <v>0</v>
      </c>
      <c r="AL88" s="23">
        <v>0</v>
      </c>
      <c r="AM88" s="23">
        <v>0</v>
      </c>
      <c r="AN88" s="23">
        <v>0</v>
      </c>
      <c r="AO88" s="23">
        <v>1926</v>
      </c>
      <c r="AP88" s="23">
        <v>34385</v>
      </c>
    </row>
    <row r="89" spans="1:42" ht="24.95" customHeight="1" x14ac:dyDescent="0.25">
      <c r="A89" s="28">
        <v>42766</v>
      </c>
      <c r="B89" t="s">
        <v>548</v>
      </c>
      <c r="C89" t="s">
        <v>1076</v>
      </c>
      <c r="D89" s="1" t="s">
        <v>541</v>
      </c>
      <c r="E89" t="s">
        <v>0</v>
      </c>
      <c r="F89" t="s">
        <v>76</v>
      </c>
      <c r="G89" t="s">
        <v>290</v>
      </c>
      <c r="I89" t="s">
        <v>550</v>
      </c>
      <c r="J89" t="s">
        <v>551</v>
      </c>
      <c r="K89" t="s">
        <v>940</v>
      </c>
      <c r="M89">
        <v>42067</v>
      </c>
      <c r="N89">
        <v>30317</v>
      </c>
      <c r="O89">
        <v>42765</v>
      </c>
      <c r="P89">
        <v>2</v>
      </c>
      <c r="Q89">
        <v>30</v>
      </c>
      <c r="R89">
        <v>0</v>
      </c>
      <c r="S89">
        <v>0</v>
      </c>
      <c r="T89">
        <v>30</v>
      </c>
      <c r="U89" s="23">
        <v>34515</v>
      </c>
      <c r="V89" s="23">
        <v>0</v>
      </c>
      <c r="W89" s="23">
        <v>13806</v>
      </c>
      <c r="X89" s="23">
        <v>0</v>
      </c>
      <c r="Y89" s="23">
        <v>0</v>
      </c>
      <c r="Z89" s="23">
        <v>0</v>
      </c>
      <c r="AA89" s="23">
        <v>2613</v>
      </c>
      <c r="AB89" s="23">
        <v>0</v>
      </c>
      <c r="AC89" s="23">
        <v>1210</v>
      </c>
      <c r="AD89" s="23">
        <v>0</v>
      </c>
      <c r="AE89" s="23">
        <v>26877</v>
      </c>
      <c r="AF89" s="23">
        <v>0</v>
      </c>
      <c r="AG89" s="23">
        <v>0</v>
      </c>
      <c r="AH89" s="23">
        <v>0</v>
      </c>
      <c r="AI89" s="23">
        <v>79021</v>
      </c>
      <c r="AJ89" s="23">
        <v>4142</v>
      </c>
      <c r="AK89" s="23">
        <v>0</v>
      </c>
      <c r="AL89" s="23">
        <v>0</v>
      </c>
      <c r="AM89" s="23">
        <v>0</v>
      </c>
      <c r="AN89" s="23">
        <v>0</v>
      </c>
      <c r="AO89" s="23">
        <v>4142</v>
      </c>
      <c r="AP89" s="23">
        <v>74879</v>
      </c>
    </row>
    <row r="90" spans="1:42" ht="24.95" customHeight="1" x14ac:dyDescent="0.25">
      <c r="A90" s="28">
        <v>42766</v>
      </c>
      <c r="B90" t="s">
        <v>552</v>
      </c>
      <c r="C90" t="s">
        <v>1077</v>
      </c>
      <c r="D90" s="1" t="s">
        <v>554</v>
      </c>
      <c r="E90" t="s">
        <v>0</v>
      </c>
      <c r="F90" t="s">
        <v>132</v>
      </c>
      <c r="G90" t="s">
        <v>39</v>
      </c>
      <c r="I90" t="s">
        <v>555</v>
      </c>
      <c r="J90" t="s">
        <v>556</v>
      </c>
      <c r="K90" t="s">
        <v>941</v>
      </c>
      <c r="M90">
        <v>42186</v>
      </c>
      <c r="N90">
        <v>32492</v>
      </c>
      <c r="P90">
        <v>1</v>
      </c>
      <c r="Q90">
        <v>31</v>
      </c>
      <c r="R90">
        <v>0</v>
      </c>
      <c r="S90">
        <v>0</v>
      </c>
      <c r="T90">
        <v>31</v>
      </c>
      <c r="U90" s="23">
        <v>10700</v>
      </c>
      <c r="V90" s="23">
        <v>0</v>
      </c>
      <c r="W90" s="23">
        <v>4280</v>
      </c>
      <c r="X90" s="23">
        <v>0</v>
      </c>
      <c r="Y90" s="23">
        <v>0</v>
      </c>
      <c r="Z90" s="23">
        <v>0</v>
      </c>
      <c r="AA90" s="23">
        <v>2700</v>
      </c>
      <c r="AB90" s="23">
        <v>0</v>
      </c>
      <c r="AC90" s="23">
        <v>1250</v>
      </c>
      <c r="AD90" s="23">
        <v>0</v>
      </c>
      <c r="AE90" s="23">
        <v>4959</v>
      </c>
      <c r="AF90" s="23">
        <v>0</v>
      </c>
      <c r="AG90" s="23">
        <v>0</v>
      </c>
      <c r="AH90" s="23">
        <v>0</v>
      </c>
      <c r="AI90" s="23">
        <v>23889</v>
      </c>
      <c r="AJ90" s="23">
        <v>1284</v>
      </c>
      <c r="AK90" s="23">
        <v>200</v>
      </c>
      <c r="AL90" s="23">
        <v>0</v>
      </c>
      <c r="AM90" s="23">
        <v>396</v>
      </c>
      <c r="AN90" s="23">
        <v>0</v>
      </c>
      <c r="AO90" s="23">
        <v>1880</v>
      </c>
      <c r="AP90" s="23">
        <v>22009</v>
      </c>
    </row>
    <row r="91" spans="1:42" ht="24.95" customHeight="1" x14ac:dyDescent="0.25">
      <c r="A91" s="28">
        <v>42766</v>
      </c>
      <c r="B91" t="s">
        <v>557</v>
      </c>
      <c r="C91" t="s">
        <v>1078</v>
      </c>
      <c r="D91" s="1" t="s">
        <v>172</v>
      </c>
      <c r="E91" t="s">
        <v>0</v>
      </c>
      <c r="F91" t="s">
        <v>559</v>
      </c>
      <c r="G91" t="s">
        <v>290</v>
      </c>
      <c r="I91" t="s">
        <v>560</v>
      </c>
      <c r="J91" t="s">
        <v>561</v>
      </c>
      <c r="K91" t="s">
        <v>942</v>
      </c>
      <c r="L91" t="s">
        <v>943</v>
      </c>
      <c r="M91">
        <v>42229</v>
      </c>
      <c r="N91">
        <v>33585</v>
      </c>
      <c r="P91">
        <v>1</v>
      </c>
      <c r="Q91">
        <v>31</v>
      </c>
      <c r="R91">
        <v>0</v>
      </c>
      <c r="S91">
        <v>0</v>
      </c>
      <c r="T91">
        <v>31</v>
      </c>
      <c r="U91" s="23">
        <v>14266</v>
      </c>
      <c r="V91" s="23">
        <v>0</v>
      </c>
      <c r="W91" s="23">
        <v>5706</v>
      </c>
      <c r="X91" s="23">
        <v>0</v>
      </c>
      <c r="Y91" s="23">
        <v>0</v>
      </c>
      <c r="Z91" s="23">
        <v>0</v>
      </c>
      <c r="AA91" s="23">
        <v>2700</v>
      </c>
      <c r="AB91" s="23">
        <v>0</v>
      </c>
      <c r="AC91" s="23">
        <v>1250</v>
      </c>
      <c r="AD91" s="23">
        <v>0</v>
      </c>
      <c r="AE91" s="23">
        <v>8285</v>
      </c>
      <c r="AF91" s="23">
        <v>0</v>
      </c>
      <c r="AG91" s="23">
        <v>0</v>
      </c>
      <c r="AH91" s="23">
        <v>0</v>
      </c>
      <c r="AI91" s="23">
        <v>32207</v>
      </c>
      <c r="AJ91" s="23">
        <v>1712</v>
      </c>
      <c r="AK91" s="23">
        <v>0</v>
      </c>
      <c r="AL91" s="23">
        <v>0</v>
      </c>
      <c r="AM91" s="23">
        <v>0</v>
      </c>
      <c r="AN91" s="23">
        <v>0</v>
      </c>
      <c r="AO91" s="23">
        <v>1712</v>
      </c>
      <c r="AP91" s="23">
        <v>30495</v>
      </c>
    </row>
    <row r="92" spans="1:42" ht="24.95" customHeight="1" x14ac:dyDescent="0.25">
      <c r="A92" s="28">
        <v>42766</v>
      </c>
      <c r="B92" t="s">
        <v>562</v>
      </c>
      <c r="C92" t="s">
        <v>1079</v>
      </c>
      <c r="D92" s="1" t="s">
        <v>172</v>
      </c>
      <c r="E92" t="s">
        <v>0</v>
      </c>
      <c r="F92" t="s">
        <v>559</v>
      </c>
      <c r="G92" t="s">
        <v>290</v>
      </c>
      <c r="I92" t="s">
        <v>564</v>
      </c>
      <c r="J92" t="s">
        <v>565</v>
      </c>
      <c r="K92" t="s">
        <v>944</v>
      </c>
      <c r="L92" t="s">
        <v>945</v>
      </c>
      <c r="M92">
        <v>42229</v>
      </c>
      <c r="N92">
        <v>33525</v>
      </c>
      <c r="P92">
        <v>1</v>
      </c>
      <c r="Q92">
        <v>31</v>
      </c>
      <c r="R92">
        <v>0</v>
      </c>
      <c r="S92">
        <v>0</v>
      </c>
      <c r="T92">
        <v>31</v>
      </c>
      <c r="U92" s="23">
        <v>14266</v>
      </c>
      <c r="V92" s="23">
        <v>0</v>
      </c>
      <c r="W92" s="23">
        <v>5706</v>
      </c>
      <c r="X92" s="23">
        <v>0</v>
      </c>
      <c r="Y92" s="23">
        <v>0</v>
      </c>
      <c r="Z92" s="23">
        <v>0</v>
      </c>
      <c r="AA92" s="23">
        <v>2700</v>
      </c>
      <c r="AB92" s="23">
        <v>0</v>
      </c>
      <c r="AC92" s="23">
        <v>1250</v>
      </c>
      <c r="AD92" s="23">
        <v>0</v>
      </c>
      <c r="AE92" s="23">
        <v>8285</v>
      </c>
      <c r="AF92" s="23">
        <v>0</v>
      </c>
      <c r="AG92" s="23">
        <v>0</v>
      </c>
      <c r="AH92" s="23">
        <v>0</v>
      </c>
      <c r="AI92" s="23">
        <v>32207</v>
      </c>
      <c r="AJ92" s="23">
        <v>1712</v>
      </c>
      <c r="AK92" s="23">
        <v>0</v>
      </c>
      <c r="AL92" s="23">
        <v>0</v>
      </c>
      <c r="AM92" s="23">
        <v>0</v>
      </c>
      <c r="AN92" s="23">
        <v>0</v>
      </c>
      <c r="AO92" s="23">
        <v>1712</v>
      </c>
      <c r="AP92" s="23">
        <v>30495</v>
      </c>
    </row>
    <row r="93" spans="1:42" ht="24.95" customHeight="1" x14ac:dyDescent="0.25">
      <c r="A93" s="28">
        <v>42766</v>
      </c>
      <c r="B93" t="s">
        <v>566</v>
      </c>
      <c r="C93" t="s">
        <v>1080</v>
      </c>
      <c r="D93" s="1" t="s">
        <v>172</v>
      </c>
      <c r="E93" t="s">
        <v>0</v>
      </c>
      <c r="F93" t="s">
        <v>559</v>
      </c>
      <c r="G93" t="s">
        <v>290</v>
      </c>
      <c r="I93" t="s">
        <v>568</v>
      </c>
      <c r="J93" t="s">
        <v>569</v>
      </c>
      <c r="K93" t="s">
        <v>946</v>
      </c>
      <c r="L93" t="s">
        <v>947</v>
      </c>
      <c r="M93">
        <v>42229</v>
      </c>
      <c r="N93">
        <v>33764</v>
      </c>
      <c r="P93">
        <v>1</v>
      </c>
      <c r="Q93">
        <v>31</v>
      </c>
      <c r="R93">
        <v>0</v>
      </c>
      <c r="S93">
        <v>0</v>
      </c>
      <c r="T93">
        <v>31</v>
      </c>
      <c r="U93" s="23">
        <v>14266</v>
      </c>
      <c r="V93" s="23">
        <v>0</v>
      </c>
      <c r="W93" s="23">
        <v>5706</v>
      </c>
      <c r="X93" s="23">
        <v>0</v>
      </c>
      <c r="Y93" s="23">
        <v>0</v>
      </c>
      <c r="Z93" s="23">
        <v>0</v>
      </c>
      <c r="AA93" s="23">
        <v>2700</v>
      </c>
      <c r="AB93" s="23">
        <v>0</v>
      </c>
      <c r="AC93" s="23">
        <v>1250</v>
      </c>
      <c r="AD93" s="23">
        <v>0</v>
      </c>
      <c r="AE93" s="23">
        <v>8285</v>
      </c>
      <c r="AF93" s="23">
        <v>0</v>
      </c>
      <c r="AG93" s="23">
        <v>0</v>
      </c>
      <c r="AH93" s="23">
        <v>0</v>
      </c>
      <c r="AI93" s="23">
        <v>32207</v>
      </c>
      <c r="AJ93" s="23">
        <v>1712</v>
      </c>
      <c r="AK93" s="23">
        <v>0</v>
      </c>
      <c r="AL93" s="23">
        <v>0</v>
      </c>
      <c r="AM93" s="23">
        <v>0</v>
      </c>
      <c r="AN93" s="23">
        <v>0</v>
      </c>
      <c r="AO93" s="23">
        <v>1712</v>
      </c>
      <c r="AP93" s="23">
        <v>30495</v>
      </c>
    </row>
    <row r="94" spans="1:42" ht="24.95" customHeight="1" x14ac:dyDescent="0.25">
      <c r="A94" s="28">
        <v>42766</v>
      </c>
      <c r="B94" t="s">
        <v>570</v>
      </c>
      <c r="C94" t="s">
        <v>1081</v>
      </c>
      <c r="D94" s="1" t="s">
        <v>172</v>
      </c>
      <c r="E94" t="s">
        <v>0</v>
      </c>
      <c r="F94" t="s">
        <v>559</v>
      </c>
      <c r="G94" t="s">
        <v>290</v>
      </c>
      <c r="I94" t="s">
        <v>572</v>
      </c>
      <c r="J94" t="s">
        <v>573</v>
      </c>
      <c r="K94" t="s">
        <v>948</v>
      </c>
      <c r="L94" t="s">
        <v>949</v>
      </c>
      <c r="M94">
        <v>42229</v>
      </c>
      <c r="N94">
        <v>33669</v>
      </c>
      <c r="P94">
        <v>1</v>
      </c>
      <c r="Q94">
        <v>31</v>
      </c>
      <c r="R94">
        <v>0</v>
      </c>
      <c r="S94">
        <v>0</v>
      </c>
      <c r="T94">
        <v>31</v>
      </c>
      <c r="U94" s="23">
        <v>14266</v>
      </c>
      <c r="V94" s="23">
        <v>0</v>
      </c>
      <c r="W94" s="23">
        <v>5706</v>
      </c>
      <c r="X94" s="23">
        <v>0</v>
      </c>
      <c r="Y94" s="23">
        <v>0</v>
      </c>
      <c r="Z94" s="23">
        <v>0</v>
      </c>
      <c r="AA94" s="23">
        <v>2700</v>
      </c>
      <c r="AB94" s="23">
        <v>0</v>
      </c>
      <c r="AC94" s="23">
        <v>1250</v>
      </c>
      <c r="AD94" s="23">
        <v>0</v>
      </c>
      <c r="AE94" s="23">
        <v>8285</v>
      </c>
      <c r="AF94" s="23">
        <v>0</v>
      </c>
      <c r="AG94" s="23">
        <v>0</v>
      </c>
      <c r="AH94" s="23">
        <v>0</v>
      </c>
      <c r="AI94" s="23">
        <v>32207</v>
      </c>
      <c r="AJ94" s="23">
        <v>1712</v>
      </c>
      <c r="AK94" s="23">
        <v>0</v>
      </c>
      <c r="AL94" s="23">
        <v>0</v>
      </c>
      <c r="AM94" s="23">
        <v>0</v>
      </c>
      <c r="AN94" s="23">
        <v>0</v>
      </c>
      <c r="AO94" s="23">
        <v>1712</v>
      </c>
      <c r="AP94" s="23">
        <v>30495</v>
      </c>
    </row>
    <row r="95" spans="1:42" ht="24.95" customHeight="1" x14ac:dyDescent="0.25">
      <c r="A95" s="28">
        <v>42766</v>
      </c>
      <c r="B95" t="s">
        <v>574</v>
      </c>
      <c r="C95" t="s">
        <v>1082</v>
      </c>
      <c r="D95" s="1" t="s">
        <v>172</v>
      </c>
      <c r="E95" t="s">
        <v>0</v>
      </c>
      <c r="F95" t="s">
        <v>559</v>
      </c>
      <c r="G95" t="s">
        <v>290</v>
      </c>
      <c r="I95" t="s">
        <v>576</v>
      </c>
      <c r="J95" t="s">
        <v>577</v>
      </c>
      <c r="K95" t="s">
        <v>950</v>
      </c>
      <c r="L95" t="s">
        <v>951</v>
      </c>
      <c r="M95">
        <v>42229</v>
      </c>
      <c r="N95">
        <v>33516</v>
      </c>
      <c r="P95">
        <v>1</v>
      </c>
      <c r="Q95">
        <v>31</v>
      </c>
      <c r="R95">
        <v>0</v>
      </c>
      <c r="S95">
        <v>0</v>
      </c>
      <c r="T95">
        <v>31</v>
      </c>
      <c r="U95" s="23">
        <v>14266</v>
      </c>
      <c r="V95" s="23">
        <v>0</v>
      </c>
      <c r="W95" s="23">
        <v>5706</v>
      </c>
      <c r="X95" s="23">
        <v>0</v>
      </c>
      <c r="Y95" s="23">
        <v>0</v>
      </c>
      <c r="Z95" s="23">
        <v>0</v>
      </c>
      <c r="AA95" s="23">
        <v>2700</v>
      </c>
      <c r="AB95" s="23">
        <v>0</v>
      </c>
      <c r="AC95" s="23">
        <v>1250</v>
      </c>
      <c r="AD95" s="23">
        <v>0</v>
      </c>
      <c r="AE95" s="23">
        <v>8285</v>
      </c>
      <c r="AF95" s="23">
        <v>0</v>
      </c>
      <c r="AG95" s="23">
        <v>0</v>
      </c>
      <c r="AH95" s="23">
        <v>0</v>
      </c>
      <c r="AI95" s="23">
        <v>32207</v>
      </c>
      <c r="AJ95" s="23">
        <v>1712</v>
      </c>
      <c r="AK95" s="23">
        <v>0</v>
      </c>
      <c r="AL95" s="23">
        <v>0</v>
      </c>
      <c r="AM95" s="23">
        <v>0</v>
      </c>
      <c r="AN95" s="23">
        <v>0</v>
      </c>
      <c r="AO95" s="23">
        <v>1712</v>
      </c>
      <c r="AP95" s="23">
        <v>30495</v>
      </c>
    </row>
    <row r="96" spans="1:42" ht="24.95" customHeight="1" x14ac:dyDescent="0.25">
      <c r="A96" s="28">
        <v>42766</v>
      </c>
      <c r="B96" t="s">
        <v>578</v>
      </c>
      <c r="C96" t="s">
        <v>1083</v>
      </c>
      <c r="D96" s="1" t="s">
        <v>172</v>
      </c>
      <c r="E96" t="s">
        <v>0</v>
      </c>
      <c r="F96" t="s">
        <v>559</v>
      </c>
      <c r="G96" t="s">
        <v>290</v>
      </c>
      <c r="I96" t="s">
        <v>580</v>
      </c>
      <c r="J96" t="s">
        <v>581</v>
      </c>
      <c r="K96" t="s">
        <v>952</v>
      </c>
      <c r="M96">
        <v>42229</v>
      </c>
      <c r="N96">
        <v>32304</v>
      </c>
      <c r="P96">
        <v>1</v>
      </c>
      <c r="Q96">
        <v>31</v>
      </c>
      <c r="R96">
        <v>0</v>
      </c>
      <c r="S96">
        <v>0</v>
      </c>
      <c r="T96">
        <v>31</v>
      </c>
      <c r="U96" s="23">
        <v>14266</v>
      </c>
      <c r="V96" s="23">
        <v>0</v>
      </c>
      <c r="W96" s="23">
        <v>5706</v>
      </c>
      <c r="X96" s="23">
        <v>0</v>
      </c>
      <c r="Y96" s="23">
        <v>0</v>
      </c>
      <c r="Z96" s="23">
        <v>0</v>
      </c>
      <c r="AA96" s="23">
        <v>2700</v>
      </c>
      <c r="AB96" s="23">
        <v>0</v>
      </c>
      <c r="AC96" s="23">
        <v>1250</v>
      </c>
      <c r="AD96" s="23">
        <v>0</v>
      </c>
      <c r="AE96" s="23">
        <v>8285</v>
      </c>
      <c r="AF96" s="23">
        <v>0</v>
      </c>
      <c r="AG96" s="23">
        <v>0</v>
      </c>
      <c r="AH96" s="23">
        <v>0</v>
      </c>
      <c r="AI96" s="23">
        <v>32207</v>
      </c>
      <c r="AJ96" s="23">
        <v>1712</v>
      </c>
      <c r="AK96" s="23">
        <v>0</v>
      </c>
      <c r="AL96" s="23">
        <v>0</v>
      </c>
      <c r="AM96" s="23">
        <v>0</v>
      </c>
      <c r="AN96" s="23">
        <v>0</v>
      </c>
      <c r="AO96" s="23">
        <v>1712</v>
      </c>
      <c r="AP96" s="23">
        <v>30495</v>
      </c>
    </row>
    <row r="97" spans="1:42" ht="24.95" customHeight="1" x14ac:dyDescent="0.25">
      <c r="A97" s="28">
        <v>42766</v>
      </c>
      <c r="B97" t="s">
        <v>582</v>
      </c>
      <c r="C97" t="s">
        <v>1084</v>
      </c>
      <c r="D97" s="1" t="s">
        <v>172</v>
      </c>
      <c r="E97" t="s">
        <v>0</v>
      </c>
      <c r="F97" t="s">
        <v>559</v>
      </c>
      <c r="G97" t="s">
        <v>290</v>
      </c>
      <c r="I97" t="s">
        <v>584</v>
      </c>
      <c r="J97" t="s">
        <v>585</v>
      </c>
      <c r="K97" t="s">
        <v>953</v>
      </c>
      <c r="M97">
        <v>42229</v>
      </c>
      <c r="N97">
        <v>33841</v>
      </c>
      <c r="P97">
        <v>1</v>
      </c>
      <c r="Q97">
        <v>31</v>
      </c>
      <c r="R97">
        <v>0</v>
      </c>
      <c r="S97">
        <v>0</v>
      </c>
      <c r="T97">
        <v>31</v>
      </c>
      <c r="U97" s="23">
        <v>14266</v>
      </c>
      <c r="V97" s="23">
        <v>0</v>
      </c>
      <c r="W97" s="23">
        <v>5706</v>
      </c>
      <c r="X97" s="23">
        <v>0</v>
      </c>
      <c r="Y97" s="23">
        <v>0</v>
      </c>
      <c r="Z97" s="23">
        <v>0</v>
      </c>
      <c r="AA97" s="23">
        <v>2700</v>
      </c>
      <c r="AB97" s="23">
        <v>0</v>
      </c>
      <c r="AC97" s="23">
        <v>1250</v>
      </c>
      <c r="AD97" s="23">
        <v>0</v>
      </c>
      <c r="AE97" s="23">
        <v>8285</v>
      </c>
      <c r="AF97" s="23">
        <v>0</v>
      </c>
      <c r="AG97" s="23">
        <v>0</v>
      </c>
      <c r="AH97" s="23">
        <v>0</v>
      </c>
      <c r="AI97" s="23">
        <v>32207</v>
      </c>
      <c r="AJ97" s="23">
        <v>1712</v>
      </c>
      <c r="AK97" s="23">
        <v>0</v>
      </c>
      <c r="AL97" s="23">
        <v>0</v>
      </c>
      <c r="AM97" s="23">
        <v>0</v>
      </c>
      <c r="AN97" s="23">
        <v>0</v>
      </c>
      <c r="AO97" s="23">
        <v>1712</v>
      </c>
      <c r="AP97" s="23">
        <v>30495</v>
      </c>
    </row>
    <row r="98" spans="1:42" ht="24.95" customHeight="1" x14ac:dyDescent="0.25">
      <c r="A98" s="28">
        <v>42766</v>
      </c>
      <c r="B98" t="s">
        <v>586</v>
      </c>
      <c r="C98" t="s">
        <v>1085</v>
      </c>
      <c r="D98" s="1" t="s">
        <v>172</v>
      </c>
      <c r="E98" t="s">
        <v>0</v>
      </c>
      <c r="F98" t="s">
        <v>559</v>
      </c>
      <c r="G98" t="s">
        <v>290</v>
      </c>
      <c r="I98" t="s">
        <v>588</v>
      </c>
      <c r="J98" t="s">
        <v>589</v>
      </c>
      <c r="K98" t="s">
        <v>954</v>
      </c>
      <c r="M98">
        <v>42229</v>
      </c>
      <c r="N98">
        <v>31762</v>
      </c>
      <c r="P98">
        <v>1</v>
      </c>
      <c r="Q98">
        <v>31</v>
      </c>
      <c r="R98">
        <v>0</v>
      </c>
      <c r="S98">
        <v>0</v>
      </c>
      <c r="T98">
        <v>31</v>
      </c>
      <c r="U98" s="23">
        <v>14266</v>
      </c>
      <c r="V98" s="23">
        <v>0</v>
      </c>
      <c r="W98" s="23">
        <v>5706</v>
      </c>
      <c r="X98" s="23">
        <v>0</v>
      </c>
      <c r="Y98" s="23">
        <v>0</v>
      </c>
      <c r="Z98" s="23">
        <v>0</v>
      </c>
      <c r="AA98" s="23">
        <v>2700</v>
      </c>
      <c r="AB98" s="23">
        <v>0</v>
      </c>
      <c r="AC98" s="23">
        <v>1250</v>
      </c>
      <c r="AD98" s="23">
        <v>0</v>
      </c>
      <c r="AE98" s="23">
        <v>8285</v>
      </c>
      <c r="AF98" s="23">
        <v>0</v>
      </c>
      <c r="AG98" s="23">
        <v>0</v>
      </c>
      <c r="AH98" s="23">
        <v>0</v>
      </c>
      <c r="AI98" s="23">
        <v>32207</v>
      </c>
      <c r="AJ98" s="23">
        <v>1712</v>
      </c>
      <c r="AK98" s="23">
        <v>0</v>
      </c>
      <c r="AL98" s="23">
        <v>0</v>
      </c>
      <c r="AM98" s="23">
        <v>0</v>
      </c>
      <c r="AN98" s="23">
        <v>0</v>
      </c>
      <c r="AO98" s="23">
        <v>1712</v>
      </c>
      <c r="AP98" s="23">
        <v>30495</v>
      </c>
    </row>
    <row r="99" spans="1:42" ht="24.95" customHeight="1" x14ac:dyDescent="0.25">
      <c r="A99" s="28">
        <v>42766</v>
      </c>
      <c r="B99" t="s">
        <v>590</v>
      </c>
      <c r="C99" t="s">
        <v>1086</v>
      </c>
      <c r="D99" s="1" t="s">
        <v>592</v>
      </c>
      <c r="E99" t="s">
        <v>0</v>
      </c>
      <c r="F99" t="s">
        <v>594</v>
      </c>
      <c r="G99" t="s">
        <v>290</v>
      </c>
      <c r="I99" t="s">
        <v>595</v>
      </c>
      <c r="K99" t="s">
        <v>955</v>
      </c>
      <c r="M99">
        <v>42261</v>
      </c>
      <c r="N99">
        <v>33914</v>
      </c>
      <c r="P99">
        <v>1</v>
      </c>
      <c r="Q99">
        <v>31</v>
      </c>
      <c r="R99">
        <v>0</v>
      </c>
      <c r="S99">
        <v>0</v>
      </c>
      <c r="T99">
        <v>31</v>
      </c>
      <c r="U99" s="23">
        <v>8603</v>
      </c>
      <c r="V99" s="23">
        <v>0</v>
      </c>
      <c r="W99" s="23">
        <v>3441</v>
      </c>
      <c r="X99" s="23">
        <v>0</v>
      </c>
      <c r="Y99" s="23">
        <v>1600</v>
      </c>
      <c r="Z99" s="23">
        <v>0</v>
      </c>
      <c r="AA99" s="23">
        <v>0</v>
      </c>
      <c r="AB99" s="23">
        <v>0</v>
      </c>
      <c r="AC99" s="23">
        <v>1250</v>
      </c>
      <c r="AD99" s="23">
        <v>0</v>
      </c>
      <c r="AE99" s="23">
        <v>4106</v>
      </c>
      <c r="AF99" s="23">
        <v>0</v>
      </c>
      <c r="AG99" s="23">
        <v>0</v>
      </c>
      <c r="AH99" s="23">
        <v>0</v>
      </c>
      <c r="AI99" s="23">
        <v>19000</v>
      </c>
      <c r="AJ99" s="23">
        <v>1032</v>
      </c>
      <c r="AK99" s="23">
        <v>0</v>
      </c>
      <c r="AL99" s="23">
        <v>0</v>
      </c>
      <c r="AM99" s="23">
        <v>0</v>
      </c>
      <c r="AN99" s="23">
        <v>0</v>
      </c>
      <c r="AO99" s="23">
        <v>1032</v>
      </c>
      <c r="AP99" s="23">
        <v>17968</v>
      </c>
    </row>
    <row r="100" spans="1:42" ht="24.95" customHeight="1" x14ac:dyDescent="0.25">
      <c r="A100" s="28">
        <v>42766</v>
      </c>
      <c r="B100" t="s">
        <v>596</v>
      </c>
      <c r="C100" t="s">
        <v>1087</v>
      </c>
      <c r="D100" s="1" t="s">
        <v>57</v>
      </c>
      <c r="E100" t="s">
        <v>0</v>
      </c>
      <c r="F100" t="s">
        <v>58</v>
      </c>
      <c r="G100" t="s">
        <v>290</v>
      </c>
      <c r="I100" t="s">
        <v>598</v>
      </c>
      <c r="J100" t="s">
        <v>599</v>
      </c>
      <c r="K100" t="s">
        <v>956</v>
      </c>
      <c r="M100">
        <v>42263</v>
      </c>
      <c r="N100">
        <v>31910</v>
      </c>
      <c r="P100">
        <v>1</v>
      </c>
      <c r="Q100">
        <v>31</v>
      </c>
      <c r="R100">
        <v>0</v>
      </c>
      <c r="S100">
        <v>0</v>
      </c>
      <c r="T100">
        <v>31</v>
      </c>
      <c r="U100" s="23">
        <v>14801</v>
      </c>
      <c r="V100" s="23">
        <v>0</v>
      </c>
      <c r="W100" s="23">
        <v>5920</v>
      </c>
      <c r="X100" s="23">
        <v>0</v>
      </c>
      <c r="Y100" s="23">
        <v>1600</v>
      </c>
      <c r="Z100" s="23">
        <v>0</v>
      </c>
      <c r="AA100" s="23">
        <v>0</v>
      </c>
      <c r="AB100" s="23">
        <v>0</v>
      </c>
      <c r="AC100" s="23">
        <v>1250</v>
      </c>
      <c r="AD100" s="23">
        <v>0</v>
      </c>
      <c r="AE100" s="23">
        <v>9829</v>
      </c>
      <c r="AF100" s="23">
        <v>0</v>
      </c>
      <c r="AG100" s="23">
        <v>5850</v>
      </c>
      <c r="AH100" s="23">
        <v>0</v>
      </c>
      <c r="AI100" s="23">
        <v>39250</v>
      </c>
      <c r="AJ100" s="23">
        <v>1776</v>
      </c>
      <c r="AK100" s="23">
        <v>0</v>
      </c>
      <c r="AL100" s="23">
        <v>0</v>
      </c>
      <c r="AM100" s="23">
        <v>0</v>
      </c>
      <c r="AN100" s="23">
        <v>0</v>
      </c>
      <c r="AO100" s="23">
        <v>1776</v>
      </c>
      <c r="AP100" s="23">
        <v>37474</v>
      </c>
    </row>
    <row r="101" spans="1:42" ht="24.95" customHeight="1" x14ac:dyDescent="0.25">
      <c r="A101" s="28">
        <v>42766</v>
      </c>
      <c r="B101" t="s">
        <v>600</v>
      </c>
      <c r="C101" t="s">
        <v>1088</v>
      </c>
      <c r="D101" s="1" t="s">
        <v>45</v>
      </c>
      <c r="E101" t="s">
        <v>0</v>
      </c>
      <c r="F101" t="s">
        <v>254</v>
      </c>
      <c r="G101" t="s">
        <v>290</v>
      </c>
      <c r="I101" t="s">
        <v>602</v>
      </c>
      <c r="J101" t="s">
        <v>603</v>
      </c>
      <c r="K101" t="s">
        <v>957</v>
      </c>
      <c r="M101">
        <v>42270</v>
      </c>
      <c r="N101">
        <v>23398</v>
      </c>
      <c r="P101">
        <v>1</v>
      </c>
      <c r="Q101">
        <v>31</v>
      </c>
      <c r="R101">
        <v>0</v>
      </c>
      <c r="S101">
        <v>0</v>
      </c>
      <c r="T101">
        <v>31</v>
      </c>
      <c r="U101" s="23">
        <v>42800</v>
      </c>
      <c r="V101" s="23">
        <v>0</v>
      </c>
      <c r="W101" s="23">
        <v>17120</v>
      </c>
      <c r="X101" s="23">
        <v>0</v>
      </c>
      <c r="Y101" s="23">
        <v>1600</v>
      </c>
      <c r="Z101" s="23">
        <v>0</v>
      </c>
      <c r="AA101" s="23">
        <v>0</v>
      </c>
      <c r="AB101" s="23">
        <v>0</v>
      </c>
      <c r="AC101" s="23">
        <v>1250</v>
      </c>
      <c r="AD101" s="23">
        <v>0</v>
      </c>
      <c r="AE101" s="23">
        <v>34044</v>
      </c>
      <c r="AF101" s="23">
        <v>0</v>
      </c>
      <c r="AG101" s="23">
        <v>0</v>
      </c>
      <c r="AH101" s="23">
        <v>0</v>
      </c>
      <c r="AI101" s="23">
        <v>96814</v>
      </c>
      <c r="AJ101" s="23">
        <v>5136</v>
      </c>
      <c r="AK101" s="23">
        <v>0</v>
      </c>
      <c r="AL101" s="23">
        <v>6439</v>
      </c>
      <c r="AM101" s="23">
        <v>0</v>
      </c>
      <c r="AN101" s="23">
        <v>0</v>
      </c>
      <c r="AO101" s="23">
        <v>11575</v>
      </c>
      <c r="AP101" s="23">
        <v>85239</v>
      </c>
    </row>
    <row r="102" spans="1:42" ht="24.95" customHeight="1" x14ac:dyDescent="0.25">
      <c r="A102" s="28">
        <v>42766</v>
      </c>
      <c r="B102" t="s">
        <v>604</v>
      </c>
      <c r="C102" t="s">
        <v>1089</v>
      </c>
      <c r="D102" s="1" t="s">
        <v>606</v>
      </c>
      <c r="E102" t="s">
        <v>0</v>
      </c>
      <c r="F102" t="s">
        <v>265</v>
      </c>
      <c r="G102" t="s">
        <v>290</v>
      </c>
      <c r="I102" t="s">
        <v>607</v>
      </c>
      <c r="J102" t="s">
        <v>608</v>
      </c>
      <c r="K102" t="s">
        <v>958</v>
      </c>
      <c r="M102">
        <v>42271</v>
      </c>
      <c r="N102">
        <v>22983</v>
      </c>
      <c r="P102">
        <v>1</v>
      </c>
      <c r="Q102">
        <v>31</v>
      </c>
      <c r="R102">
        <v>0</v>
      </c>
      <c r="S102">
        <v>0</v>
      </c>
      <c r="T102">
        <v>31</v>
      </c>
      <c r="U102" s="23">
        <v>37557</v>
      </c>
      <c r="V102" s="23">
        <v>0</v>
      </c>
      <c r="W102" s="23">
        <v>15023</v>
      </c>
      <c r="X102" s="23">
        <v>0</v>
      </c>
      <c r="Y102" s="23">
        <v>1600</v>
      </c>
      <c r="Z102" s="23">
        <v>0</v>
      </c>
      <c r="AA102" s="23">
        <v>0</v>
      </c>
      <c r="AB102" s="23">
        <v>0</v>
      </c>
      <c r="AC102" s="23">
        <v>1250</v>
      </c>
      <c r="AD102" s="23">
        <v>0</v>
      </c>
      <c r="AE102" s="23">
        <v>30322</v>
      </c>
      <c r="AF102" s="23">
        <v>0</v>
      </c>
      <c r="AG102" s="23">
        <v>0</v>
      </c>
      <c r="AH102" s="23">
        <v>0</v>
      </c>
      <c r="AI102" s="23">
        <v>85752</v>
      </c>
      <c r="AJ102" s="23">
        <v>4507</v>
      </c>
      <c r="AK102" s="23">
        <v>0</v>
      </c>
      <c r="AL102" s="23">
        <v>7666</v>
      </c>
      <c r="AM102" s="23">
        <v>0</v>
      </c>
      <c r="AN102" s="23">
        <v>0</v>
      </c>
      <c r="AO102" s="23">
        <v>12173</v>
      </c>
      <c r="AP102" s="23">
        <v>73579</v>
      </c>
    </row>
    <row r="103" spans="1:42" ht="24.95" customHeight="1" x14ac:dyDescent="0.25">
      <c r="A103" s="28">
        <v>42766</v>
      </c>
      <c r="B103" t="s">
        <v>609</v>
      </c>
      <c r="C103" t="s">
        <v>1090</v>
      </c>
      <c r="D103" s="1" t="s">
        <v>611</v>
      </c>
      <c r="E103" t="s">
        <v>0</v>
      </c>
      <c r="F103" t="s">
        <v>132</v>
      </c>
      <c r="G103" t="s">
        <v>290</v>
      </c>
      <c r="I103" t="s">
        <v>612</v>
      </c>
      <c r="J103" t="s">
        <v>613</v>
      </c>
      <c r="K103" t="s">
        <v>959</v>
      </c>
      <c r="M103">
        <v>42285</v>
      </c>
      <c r="N103">
        <v>33469</v>
      </c>
      <c r="P103">
        <v>1</v>
      </c>
      <c r="Q103">
        <v>31</v>
      </c>
      <c r="R103">
        <v>0</v>
      </c>
      <c r="S103">
        <v>0</v>
      </c>
      <c r="T103">
        <v>31</v>
      </c>
      <c r="U103" s="23">
        <v>8603</v>
      </c>
      <c r="V103" s="23">
        <v>0</v>
      </c>
      <c r="W103" s="23">
        <v>3441</v>
      </c>
      <c r="X103" s="23">
        <v>0</v>
      </c>
      <c r="Y103" s="23">
        <v>1600</v>
      </c>
      <c r="Z103" s="23">
        <v>0</v>
      </c>
      <c r="AA103" s="23">
        <v>0</v>
      </c>
      <c r="AB103" s="23">
        <v>0</v>
      </c>
      <c r="AC103" s="23">
        <v>1250</v>
      </c>
      <c r="AD103" s="23">
        <v>0</v>
      </c>
      <c r="AE103" s="23">
        <v>4106</v>
      </c>
      <c r="AF103" s="23">
        <v>0</v>
      </c>
      <c r="AG103" s="23">
        <v>0</v>
      </c>
      <c r="AH103" s="23">
        <v>0</v>
      </c>
      <c r="AI103" s="23">
        <v>19000</v>
      </c>
      <c r="AJ103" s="23">
        <v>1032</v>
      </c>
      <c r="AK103" s="23">
        <v>0</v>
      </c>
      <c r="AL103" s="23">
        <v>0</v>
      </c>
      <c r="AM103" s="23">
        <v>0</v>
      </c>
      <c r="AN103" s="23">
        <v>1130</v>
      </c>
      <c r="AO103" s="23">
        <v>2162</v>
      </c>
      <c r="AP103" s="23">
        <v>16838</v>
      </c>
    </row>
    <row r="104" spans="1:42" ht="24.95" customHeight="1" x14ac:dyDescent="0.25">
      <c r="A104" s="28">
        <v>42766</v>
      </c>
      <c r="B104" t="s">
        <v>614</v>
      </c>
      <c r="C104" t="s">
        <v>1079</v>
      </c>
      <c r="D104" s="1" t="s">
        <v>615</v>
      </c>
      <c r="E104" t="s">
        <v>0</v>
      </c>
      <c r="F104" t="s">
        <v>132</v>
      </c>
      <c r="G104" t="s">
        <v>290</v>
      </c>
      <c r="I104" t="s">
        <v>616</v>
      </c>
      <c r="J104" t="s">
        <v>617</v>
      </c>
      <c r="K104" t="s">
        <v>960</v>
      </c>
      <c r="M104">
        <v>42292</v>
      </c>
      <c r="N104">
        <v>31552</v>
      </c>
      <c r="P104">
        <v>1</v>
      </c>
      <c r="Q104">
        <v>31</v>
      </c>
      <c r="R104">
        <v>0</v>
      </c>
      <c r="S104">
        <v>0</v>
      </c>
      <c r="T104">
        <v>31</v>
      </c>
      <c r="U104" s="23">
        <v>13333</v>
      </c>
      <c r="V104" s="23">
        <v>0</v>
      </c>
      <c r="W104" s="23">
        <v>5333</v>
      </c>
      <c r="X104" s="23">
        <v>0</v>
      </c>
      <c r="Y104" s="23">
        <v>1600</v>
      </c>
      <c r="Z104" s="23">
        <v>0</v>
      </c>
      <c r="AA104" s="23">
        <v>0</v>
      </c>
      <c r="AB104" s="23">
        <v>0</v>
      </c>
      <c r="AC104" s="23">
        <v>1250</v>
      </c>
      <c r="AD104" s="23">
        <v>0</v>
      </c>
      <c r="AE104" s="23">
        <v>8514</v>
      </c>
      <c r="AF104" s="23">
        <v>0</v>
      </c>
      <c r="AG104" s="23">
        <v>0</v>
      </c>
      <c r="AH104" s="23">
        <v>0</v>
      </c>
      <c r="AI104" s="23">
        <v>30030</v>
      </c>
      <c r="AJ104" s="23">
        <v>1600</v>
      </c>
      <c r="AK104" s="23">
        <v>0</v>
      </c>
      <c r="AL104" s="23">
        <v>0</v>
      </c>
      <c r="AM104" s="23">
        <v>0</v>
      </c>
      <c r="AN104" s="23">
        <v>0</v>
      </c>
      <c r="AO104" s="23">
        <v>1600</v>
      </c>
      <c r="AP104" s="23">
        <v>28430</v>
      </c>
    </row>
    <row r="105" spans="1:42" ht="24.95" customHeight="1" x14ac:dyDescent="0.25">
      <c r="A105" s="28">
        <v>42766</v>
      </c>
      <c r="B105" t="s">
        <v>618</v>
      </c>
      <c r="C105" t="s">
        <v>1091</v>
      </c>
      <c r="D105" s="1" t="s">
        <v>620</v>
      </c>
      <c r="E105" t="s">
        <v>0</v>
      </c>
      <c r="F105" t="s">
        <v>132</v>
      </c>
      <c r="G105" t="s">
        <v>290</v>
      </c>
      <c r="I105" t="s">
        <v>621</v>
      </c>
      <c r="J105" t="s">
        <v>622</v>
      </c>
      <c r="K105" t="s">
        <v>961</v>
      </c>
      <c r="M105">
        <v>42296</v>
      </c>
      <c r="N105">
        <v>32930</v>
      </c>
      <c r="P105">
        <v>1</v>
      </c>
      <c r="Q105">
        <v>31</v>
      </c>
      <c r="R105">
        <v>0</v>
      </c>
      <c r="S105">
        <v>0</v>
      </c>
      <c r="T105">
        <v>31</v>
      </c>
      <c r="U105" s="23">
        <v>11200</v>
      </c>
      <c r="V105" s="23">
        <v>0</v>
      </c>
      <c r="W105" s="23">
        <v>4480</v>
      </c>
      <c r="X105" s="23">
        <v>0</v>
      </c>
      <c r="Y105" s="23">
        <v>1600</v>
      </c>
      <c r="Z105" s="23">
        <v>0</v>
      </c>
      <c r="AA105" s="23">
        <v>0</v>
      </c>
      <c r="AB105" s="23">
        <v>0</v>
      </c>
      <c r="AC105" s="23">
        <v>1250</v>
      </c>
      <c r="AD105" s="23">
        <v>0</v>
      </c>
      <c r="AE105" s="23">
        <v>6525</v>
      </c>
      <c r="AF105" s="23">
        <v>0</v>
      </c>
      <c r="AG105" s="23">
        <v>0</v>
      </c>
      <c r="AH105" s="23">
        <v>0</v>
      </c>
      <c r="AI105" s="23">
        <v>25055</v>
      </c>
      <c r="AJ105" s="23">
        <v>1344</v>
      </c>
      <c r="AK105" s="23">
        <v>0</v>
      </c>
      <c r="AL105" s="23">
        <v>0</v>
      </c>
      <c r="AM105" s="23">
        <v>0</v>
      </c>
      <c r="AN105" s="23">
        <v>0</v>
      </c>
      <c r="AO105" s="23">
        <v>1344</v>
      </c>
      <c r="AP105" s="23">
        <v>23711</v>
      </c>
    </row>
    <row r="106" spans="1:42" ht="24.95" customHeight="1" x14ac:dyDescent="0.25">
      <c r="A106" s="28">
        <v>42766</v>
      </c>
      <c r="B106" t="s">
        <v>623</v>
      </c>
      <c r="C106" t="s">
        <v>1092</v>
      </c>
      <c r="D106" s="1" t="s">
        <v>625</v>
      </c>
      <c r="E106" t="s">
        <v>0</v>
      </c>
      <c r="F106" t="s">
        <v>82</v>
      </c>
      <c r="G106" t="s">
        <v>290</v>
      </c>
      <c r="I106" t="s">
        <v>626</v>
      </c>
      <c r="J106" t="s">
        <v>627</v>
      </c>
      <c r="K106" t="s">
        <v>962</v>
      </c>
      <c r="M106">
        <v>42310</v>
      </c>
      <c r="N106">
        <v>22281</v>
      </c>
      <c r="P106">
        <v>1</v>
      </c>
      <c r="Q106">
        <v>31</v>
      </c>
      <c r="R106">
        <v>0</v>
      </c>
      <c r="S106">
        <v>0</v>
      </c>
      <c r="T106">
        <v>31</v>
      </c>
      <c r="U106" s="23">
        <v>36667</v>
      </c>
      <c r="V106" s="23">
        <v>0</v>
      </c>
      <c r="W106" s="23">
        <v>14667</v>
      </c>
      <c r="X106" s="23">
        <v>0</v>
      </c>
      <c r="Y106" s="23">
        <v>1600</v>
      </c>
      <c r="Z106" s="23">
        <v>0</v>
      </c>
      <c r="AA106" s="23">
        <v>0</v>
      </c>
      <c r="AB106" s="23">
        <v>0</v>
      </c>
      <c r="AC106" s="23">
        <v>1250</v>
      </c>
      <c r="AD106" s="23">
        <v>0</v>
      </c>
      <c r="AE106" s="23">
        <v>27912</v>
      </c>
      <c r="AF106" s="23">
        <v>0</v>
      </c>
      <c r="AG106" s="23">
        <v>0</v>
      </c>
      <c r="AH106" s="23">
        <v>0</v>
      </c>
      <c r="AI106" s="23">
        <v>82096</v>
      </c>
      <c r="AJ106" s="23">
        <v>4400</v>
      </c>
      <c r="AK106" s="23">
        <v>0</v>
      </c>
      <c r="AL106" s="64">
        <v>1993</v>
      </c>
      <c r="AM106" s="23">
        <v>0</v>
      </c>
      <c r="AN106" s="23">
        <v>940</v>
      </c>
      <c r="AO106" s="23">
        <v>7333</v>
      </c>
      <c r="AP106" s="23">
        <v>74763</v>
      </c>
    </row>
    <row r="107" spans="1:42" ht="24.95" customHeight="1" x14ac:dyDescent="0.25">
      <c r="A107" s="28">
        <v>42766</v>
      </c>
      <c r="B107" t="s">
        <v>628</v>
      </c>
      <c r="C107" t="s">
        <v>1093</v>
      </c>
      <c r="D107" s="1" t="s">
        <v>122</v>
      </c>
      <c r="E107" t="s">
        <v>0</v>
      </c>
      <c r="F107" t="s">
        <v>109</v>
      </c>
      <c r="G107" t="s">
        <v>290</v>
      </c>
      <c r="I107" t="s">
        <v>630</v>
      </c>
      <c r="J107" t="s">
        <v>631</v>
      </c>
      <c r="K107" t="s">
        <v>963</v>
      </c>
      <c r="M107">
        <v>42317</v>
      </c>
      <c r="N107">
        <v>32268</v>
      </c>
      <c r="P107">
        <v>1</v>
      </c>
      <c r="Q107">
        <v>31</v>
      </c>
      <c r="R107">
        <v>0</v>
      </c>
      <c r="S107">
        <v>0</v>
      </c>
      <c r="T107">
        <v>31</v>
      </c>
      <c r="U107" s="23">
        <v>18333</v>
      </c>
      <c r="V107" s="23">
        <v>0</v>
      </c>
      <c r="W107" s="23">
        <v>7333</v>
      </c>
      <c r="X107" s="23">
        <v>0</v>
      </c>
      <c r="Y107" s="23">
        <v>1600</v>
      </c>
      <c r="Z107" s="23">
        <v>0</v>
      </c>
      <c r="AA107" s="23">
        <v>0</v>
      </c>
      <c r="AB107" s="23">
        <v>0</v>
      </c>
      <c r="AC107" s="23">
        <v>1250</v>
      </c>
      <c r="AD107" s="23">
        <v>0</v>
      </c>
      <c r="AE107" s="23">
        <v>13119</v>
      </c>
      <c r="AF107" s="23">
        <v>0</v>
      </c>
      <c r="AG107" s="23">
        <v>5850</v>
      </c>
      <c r="AH107" s="23">
        <v>0</v>
      </c>
      <c r="AI107" s="23">
        <v>47485</v>
      </c>
      <c r="AJ107" s="23">
        <v>2200</v>
      </c>
      <c r="AK107" s="23">
        <v>0</v>
      </c>
      <c r="AL107" s="23">
        <v>0</v>
      </c>
      <c r="AM107" s="23">
        <v>0</v>
      </c>
      <c r="AN107" s="23">
        <v>0</v>
      </c>
      <c r="AO107" s="23">
        <v>2200</v>
      </c>
      <c r="AP107" s="23">
        <v>45285</v>
      </c>
    </row>
    <row r="108" spans="1:42" ht="24.95" customHeight="1" x14ac:dyDescent="0.25">
      <c r="A108" s="28">
        <v>42766</v>
      </c>
      <c r="B108" t="s">
        <v>632</v>
      </c>
      <c r="C108" t="s">
        <v>1094</v>
      </c>
      <c r="D108" s="1" t="s">
        <v>634</v>
      </c>
      <c r="E108" t="s">
        <v>0</v>
      </c>
      <c r="F108" t="s">
        <v>109</v>
      </c>
      <c r="G108" t="s">
        <v>290</v>
      </c>
      <c r="I108" t="s">
        <v>635</v>
      </c>
      <c r="J108" t="s">
        <v>636</v>
      </c>
      <c r="K108" t="s">
        <v>964</v>
      </c>
      <c r="M108">
        <v>42317</v>
      </c>
      <c r="N108">
        <v>31458</v>
      </c>
      <c r="P108">
        <v>1</v>
      </c>
      <c r="Q108">
        <v>31</v>
      </c>
      <c r="R108">
        <v>0</v>
      </c>
      <c r="S108">
        <v>0</v>
      </c>
      <c r="T108">
        <v>31</v>
      </c>
      <c r="U108" s="23">
        <v>17633</v>
      </c>
      <c r="V108" s="23">
        <v>0</v>
      </c>
      <c r="W108" s="23">
        <v>7053</v>
      </c>
      <c r="X108" s="23">
        <v>0</v>
      </c>
      <c r="Y108" s="23">
        <v>1600</v>
      </c>
      <c r="Z108" s="23">
        <v>0</v>
      </c>
      <c r="AA108" s="23">
        <v>0</v>
      </c>
      <c r="AB108" s="23">
        <v>0</v>
      </c>
      <c r="AC108" s="23">
        <v>1250</v>
      </c>
      <c r="AD108" s="23">
        <v>0</v>
      </c>
      <c r="AE108" s="23">
        <v>12467</v>
      </c>
      <c r="AF108" s="23">
        <v>0</v>
      </c>
      <c r="AG108" s="23">
        <v>0</v>
      </c>
      <c r="AH108" s="23">
        <v>0</v>
      </c>
      <c r="AI108" s="23">
        <v>40003</v>
      </c>
      <c r="AJ108" s="23">
        <v>2116</v>
      </c>
      <c r="AK108" s="23">
        <v>0</v>
      </c>
      <c r="AL108" s="23">
        <v>0</v>
      </c>
      <c r="AM108" s="23">
        <v>0</v>
      </c>
      <c r="AN108" s="23">
        <v>0</v>
      </c>
      <c r="AO108" s="23">
        <v>2116</v>
      </c>
      <c r="AP108" s="23">
        <v>37887</v>
      </c>
    </row>
    <row r="109" spans="1:42" ht="24.95" customHeight="1" x14ac:dyDescent="0.25">
      <c r="A109" s="28">
        <v>42766</v>
      </c>
      <c r="B109" t="s">
        <v>637</v>
      </c>
      <c r="C109" t="s">
        <v>1095</v>
      </c>
      <c r="D109" s="1" t="s">
        <v>611</v>
      </c>
      <c r="E109" t="s">
        <v>0</v>
      </c>
      <c r="F109" t="s">
        <v>132</v>
      </c>
      <c r="G109" t="s">
        <v>290</v>
      </c>
      <c r="I109" t="s">
        <v>639</v>
      </c>
      <c r="J109" t="s">
        <v>640</v>
      </c>
      <c r="K109" t="s">
        <v>965</v>
      </c>
      <c r="M109">
        <v>42317</v>
      </c>
      <c r="N109">
        <v>33677</v>
      </c>
      <c r="P109">
        <v>1</v>
      </c>
      <c r="Q109">
        <v>31</v>
      </c>
      <c r="R109">
        <v>0</v>
      </c>
      <c r="S109">
        <v>0</v>
      </c>
      <c r="T109">
        <v>31</v>
      </c>
      <c r="U109" s="23">
        <v>8603</v>
      </c>
      <c r="V109" s="23">
        <v>0</v>
      </c>
      <c r="W109" s="23">
        <v>3441</v>
      </c>
      <c r="X109" s="23">
        <v>0</v>
      </c>
      <c r="Y109" s="23">
        <v>1600</v>
      </c>
      <c r="Z109" s="23">
        <v>0</v>
      </c>
      <c r="AA109" s="23">
        <v>0</v>
      </c>
      <c r="AB109" s="23">
        <v>0</v>
      </c>
      <c r="AC109" s="23">
        <v>1250</v>
      </c>
      <c r="AD109" s="23">
        <v>0</v>
      </c>
      <c r="AE109" s="23">
        <v>4106</v>
      </c>
      <c r="AF109" s="23">
        <v>0</v>
      </c>
      <c r="AG109" s="23">
        <v>0</v>
      </c>
      <c r="AH109" s="23">
        <v>0</v>
      </c>
      <c r="AI109" s="23">
        <v>19000</v>
      </c>
      <c r="AJ109" s="23">
        <v>1032</v>
      </c>
      <c r="AK109" s="23">
        <v>0</v>
      </c>
      <c r="AL109" s="23">
        <v>0</v>
      </c>
      <c r="AM109" s="23">
        <v>0</v>
      </c>
      <c r="AN109" s="23">
        <v>0</v>
      </c>
      <c r="AO109" s="23">
        <v>1032</v>
      </c>
      <c r="AP109" s="23">
        <v>17968</v>
      </c>
    </row>
    <row r="110" spans="1:42" ht="24.95" customHeight="1" x14ac:dyDescent="0.25">
      <c r="A110" s="28">
        <v>42766</v>
      </c>
      <c r="B110" t="s">
        <v>641</v>
      </c>
      <c r="C110" t="s">
        <v>1096</v>
      </c>
      <c r="D110" s="1" t="s">
        <v>611</v>
      </c>
      <c r="E110" t="s">
        <v>0</v>
      </c>
      <c r="F110" t="s">
        <v>594</v>
      </c>
      <c r="G110" t="s">
        <v>290</v>
      </c>
      <c r="I110" t="s">
        <v>643</v>
      </c>
      <c r="J110" t="s">
        <v>644</v>
      </c>
      <c r="K110" t="s">
        <v>966</v>
      </c>
      <c r="M110">
        <v>42326</v>
      </c>
      <c r="N110">
        <v>34032</v>
      </c>
      <c r="P110">
        <v>1</v>
      </c>
      <c r="Q110">
        <v>31</v>
      </c>
      <c r="R110">
        <v>0</v>
      </c>
      <c r="S110">
        <v>0</v>
      </c>
      <c r="T110">
        <v>31</v>
      </c>
      <c r="U110" s="23">
        <v>8603</v>
      </c>
      <c r="V110" s="23">
        <v>0</v>
      </c>
      <c r="W110" s="23">
        <v>3441</v>
      </c>
      <c r="X110" s="23">
        <v>0</v>
      </c>
      <c r="Y110" s="23">
        <v>1600</v>
      </c>
      <c r="Z110" s="23">
        <v>0</v>
      </c>
      <c r="AA110" s="23">
        <v>0</v>
      </c>
      <c r="AB110" s="23">
        <v>0</v>
      </c>
      <c r="AC110" s="23">
        <v>1250</v>
      </c>
      <c r="AD110" s="23">
        <v>0</v>
      </c>
      <c r="AE110" s="23">
        <v>4106</v>
      </c>
      <c r="AF110" s="23">
        <v>0</v>
      </c>
      <c r="AG110" s="23">
        <v>0</v>
      </c>
      <c r="AH110" s="23">
        <v>0</v>
      </c>
      <c r="AI110" s="23">
        <v>19000</v>
      </c>
      <c r="AJ110" s="23">
        <v>1032</v>
      </c>
      <c r="AK110" s="23">
        <v>0</v>
      </c>
      <c r="AL110" s="23">
        <v>0</v>
      </c>
      <c r="AM110" s="23">
        <v>0</v>
      </c>
      <c r="AN110" s="23">
        <v>0</v>
      </c>
      <c r="AO110" s="23">
        <v>1032</v>
      </c>
      <c r="AP110" s="23">
        <v>17968</v>
      </c>
    </row>
    <row r="111" spans="1:42" ht="24.95" customHeight="1" x14ac:dyDescent="0.25">
      <c r="A111" s="28">
        <v>42766</v>
      </c>
      <c r="B111" t="s">
        <v>645</v>
      </c>
      <c r="C111" t="s">
        <v>1097</v>
      </c>
      <c r="D111" s="1" t="s">
        <v>615</v>
      </c>
      <c r="E111" t="s">
        <v>0</v>
      </c>
      <c r="F111" t="s">
        <v>594</v>
      </c>
      <c r="G111" t="s">
        <v>290</v>
      </c>
      <c r="I111" t="s">
        <v>647</v>
      </c>
      <c r="J111" t="s">
        <v>648</v>
      </c>
      <c r="K111" t="s">
        <v>967</v>
      </c>
      <c r="M111">
        <v>42331</v>
      </c>
      <c r="N111">
        <v>30756</v>
      </c>
      <c r="P111">
        <v>1</v>
      </c>
      <c r="Q111">
        <v>31</v>
      </c>
      <c r="R111">
        <v>0</v>
      </c>
      <c r="S111">
        <v>0</v>
      </c>
      <c r="T111">
        <v>31</v>
      </c>
      <c r="U111" s="23">
        <v>11767</v>
      </c>
      <c r="V111" s="23">
        <v>0</v>
      </c>
      <c r="W111" s="23">
        <v>4707</v>
      </c>
      <c r="X111" s="23">
        <v>0</v>
      </c>
      <c r="Y111" s="23">
        <v>1600</v>
      </c>
      <c r="Z111" s="23">
        <v>0</v>
      </c>
      <c r="AA111" s="23">
        <v>0</v>
      </c>
      <c r="AB111" s="23">
        <v>0</v>
      </c>
      <c r="AC111" s="23">
        <v>1250</v>
      </c>
      <c r="AD111" s="23">
        <v>0</v>
      </c>
      <c r="AE111" s="23">
        <v>7052</v>
      </c>
      <c r="AF111" s="23">
        <v>0</v>
      </c>
      <c r="AG111" s="23">
        <v>0</v>
      </c>
      <c r="AH111" s="23">
        <v>0</v>
      </c>
      <c r="AI111" s="23">
        <v>26376</v>
      </c>
      <c r="AJ111" s="23">
        <v>1412</v>
      </c>
      <c r="AK111" s="23">
        <v>0</v>
      </c>
      <c r="AL111" s="23">
        <v>0</v>
      </c>
      <c r="AM111" s="23">
        <v>0</v>
      </c>
      <c r="AN111" s="23">
        <v>0</v>
      </c>
      <c r="AO111" s="23">
        <v>1412</v>
      </c>
      <c r="AP111" s="23">
        <v>24964</v>
      </c>
    </row>
    <row r="112" spans="1:42" ht="24.95" customHeight="1" x14ac:dyDescent="0.25">
      <c r="A112" s="28">
        <v>42766</v>
      </c>
      <c r="B112" t="s">
        <v>649</v>
      </c>
      <c r="C112" t="s">
        <v>1098</v>
      </c>
      <c r="D112" s="1" t="s">
        <v>651</v>
      </c>
      <c r="E112" t="s">
        <v>0</v>
      </c>
      <c r="F112" t="s">
        <v>58</v>
      </c>
      <c r="G112" t="s">
        <v>290</v>
      </c>
      <c r="I112" t="s">
        <v>652</v>
      </c>
      <c r="J112" t="s">
        <v>653</v>
      </c>
      <c r="K112" t="s">
        <v>968</v>
      </c>
      <c r="M112">
        <v>42332</v>
      </c>
      <c r="N112">
        <v>31778</v>
      </c>
      <c r="P112">
        <v>1</v>
      </c>
      <c r="Q112">
        <v>31</v>
      </c>
      <c r="R112">
        <v>0</v>
      </c>
      <c r="S112">
        <v>0</v>
      </c>
      <c r="T112">
        <v>31</v>
      </c>
      <c r="U112" s="23">
        <v>20000</v>
      </c>
      <c r="V112" s="23">
        <v>0</v>
      </c>
      <c r="W112" s="23">
        <v>8000</v>
      </c>
      <c r="X112" s="23">
        <v>0</v>
      </c>
      <c r="Y112" s="23">
        <v>1600</v>
      </c>
      <c r="Z112" s="23">
        <v>0</v>
      </c>
      <c r="AA112" s="23">
        <v>0</v>
      </c>
      <c r="AB112" s="23">
        <v>0</v>
      </c>
      <c r="AC112" s="23">
        <v>1250</v>
      </c>
      <c r="AD112" s="23">
        <v>0</v>
      </c>
      <c r="AE112" s="23">
        <v>14672</v>
      </c>
      <c r="AF112" s="23">
        <v>0</v>
      </c>
      <c r="AG112" s="23">
        <v>0</v>
      </c>
      <c r="AH112" s="23">
        <v>0</v>
      </c>
      <c r="AI112" s="23">
        <v>45522</v>
      </c>
      <c r="AJ112" s="23">
        <v>2400</v>
      </c>
      <c r="AK112" s="23">
        <v>0</v>
      </c>
      <c r="AL112" s="23">
        <v>0</v>
      </c>
      <c r="AM112" s="23">
        <v>0</v>
      </c>
      <c r="AN112" s="23">
        <v>0</v>
      </c>
      <c r="AO112" s="23">
        <v>2400</v>
      </c>
      <c r="AP112" s="23">
        <v>43122</v>
      </c>
    </row>
    <row r="113" spans="1:42" ht="24.95" customHeight="1" x14ac:dyDescent="0.25">
      <c r="A113" s="28">
        <v>42766</v>
      </c>
      <c r="B113" t="s">
        <v>654</v>
      </c>
      <c r="C113" t="s">
        <v>1099</v>
      </c>
      <c r="D113" s="1" t="s">
        <v>611</v>
      </c>
      <c r="E113" t="s">
        <v>0</v>
      </c>
      <c r="F113" t="s">
        <v>594</v>
      </c>
      <c r="G113" t="s">
        <v>290</v>
      </c>
      <c r="I113" t="s">
        <v>656</v>
      </c>
      <c r="K113" t="s">
        <v>969</v>
      </c>
      <c r="M113">
        <v>42343</v>
      </c>
      <c r="N113">
        <v>34460</v>
      </c>
      <c r="P113">
        <v>1</v>
      </c>
      <c r="Q113">
        <v>31</v>
      </c>
      <c r="R113">
        <v>0</v>
      </c>
      <c r="S113">
        <v>0</v>
      </c>
      <c r="T113">
        <v>31</v>
      </c>
      <c r="U113" s="23">
        <v>8603</v>
      </c>
      <c r="V113" s="23">
        <v>0</v>
      </c>
      <c r="W113" s="23">
        <v>3441</v>
      </c>
      <c r="X113" s="23">
        <v>0</v>
      </c>
      <c r="Y113" s="23">
        <v>1600</v>
      </c>
      <c r="Z113" s="23">
        <v>0</v>
      </c>
      <c r="AA113" s="23">
        <v>0</v>
      </c>
      <c r="AB113" s="23">
        <v>0</v>
      </c>
      <c r="AC113" s="23">
        <v>1250</v>
      </c>
      <c r="AD113" s="23">
        <v>0</v>
      </c>
      <c r="AE113" s="23">
        <v>4106</v>
      </c>
      <c r="AF113" s="23">
        <v>0</v>
      </c>
      <c r="AG113" s="23">
        <v>0</v>
      </c>
      <c r="AH113" s="23">
        <v>0</v>
      </c>
      <c r="AI113" s="23">
        <v>19000</v>
      </c>
      <c r="AJ113" s="23">
        <v>1032</v>
      </c>
      <c r="AK113" s="23">
        <v>0</v>
      </c>
      <c r="AL113" s="23">
        <v>0</v>
      </c>
      <c r="AM113" s="23">
        <v>0</v>
      </c>
      <c r="AN113" s="23">
        <v>0</v>
      </c>
      <c r="AO113" s="23">
        <v>1032</v>
      </c>
      <c r="AP113" s="23">
        <v>17968</v>
      </c>
    </row>
    <row r="114" spans="1:42" ht="24.95" customHeight="1" x14ac:dyDescent="0.25">
      <c r="A114" s="28">
        <v>42766</v>
      </c>
      <c r="B114" t="s">
        <v>657</v>
      </c>
      <c r="C114" t="s">
        <v>1100</v>
      </c>
      <c r="D114" s="1" t="s">
        <v>248</v>
      </c>
      <c r="E114" t="s">
        <v>0</v>
      </c>
      <c r="F114" t="s">
        <v>659</v>
      </c>
      <c r="G114" t="s">
        <v>39</v>
      </c>
      <c r="I114" t="s">
        <v>660</v>
      </c>
      <c r="J114" t="s">
        <v>661</v>
      </c>
      <c r="K114" t="s">
        <v>970</v>
      </c>
      <c r="M114">
        <v>42353</v>
      </c>
      <c r="N114">
        <v>28827</v>
      </c>
      <c r="P114">
        <v>1</v>
      </c>
      <c r="Q114">
        <v>31</v>
      </c>
      <c r="R114">
        <v>0</v>
      </c>
      <c r="S114">
        <v>0</v>
      </c>
      <c r="T114">
        <v>31</v>
      </c>
      <c r="U114" s="23">
        <v>40825</v>
      </c>
      <c r="V114" s="23">
        <v>0</v>
      </c>
      <c r="W114" s="23">
        <v>16330</v>
      </c>
      <c r="X114" s="23">
        <v>0</v>
      </c>
      <c r="Y114" s="23">
        <v>1600</v>
      </c>
      <c r="Z114" s="23">
        <v>0</v>
      </c>
      <c r="AA114" s="23">
        <v>0</v>
      </c>
      <c r="AB114" s="23">
        <v>0</v>
      </c>
      <c r="AC114" s="23">
        <v>1250</v>
      </c>
      <c r="AD114" s="23">
        <v>0</v>
      </c>
      <c r="AE114" s="23">
        <v>33679</v>
      </c>
      <c r="AF114" s="23">
        <v>0</v>
      </c>
      <c r="AG114" s="23">
        <v>0</v>
      </c>
      <c r="AH114" s="23">
        <v>0</v>
      </c>
      <c r="AI114" s="23">
        <v>93684</v>
      </c>
      <c r="AJ114" s="23">
        <v>4899</v>
      </c>
      <c r="AK114" s="23">
        <v>0</v>
      </c>
      <c r="AL114" s="23">
        <v>8830</v>
      </c>
      <c r="AM114" s="23">
        <v>0</v>
      </c>
      <c r="AN114" s="23">
        <v>0</v>
      </c>
      <c r="AO114" s="23">
        <v>13729</v>
      </c>
      <c r="AP114" s="23">
        <v>79955</v>
      </c>
    </row>
    <row r="115" spans="1:42" ht="24.95" customHeight="1" x14ac:dyDescent="0.25">
      <c r="A115" s="28">
        <v>42766</v>
      </c>
      <c r="B115" t="s">
        <v>667</v>
      </c>
      <c r="C115" t="s">
        <v>1101</v>
      </c>
      <c r="D115" s="1" t="s">
        <v>669</v>
      </c>
      <c r="E115" t="s">
        <v>0</v>
      </c>
      <c r="F115" t="s">
        <v>38</v>
      </c>
      <c r="G115" t="s">
        <v>290</v>
      </c>
      <c r="I115" t="s">
        <v>670</v>
      </c>
      <c r="J115" t="s">
        <v>671</v>
      </c>
      <c r="K115" t="s">
        <v>971</v>
      </c>
      <c r="M115">
        <v>42364</v>
      </c>
      <c r="N115">
        <v>22283</v>
      </c>
      <c r="P115">
        <v>1</v>
      </c>
      <c r="Q115">
        <v>31</v>
      </c>
      <c r="R115">
        <v>0</v>
      </c>
      <c r="S115">
        <v>0</v>
      </c>
      <c r="T115">
        <v>31</v>
      </c>
      <c r="U115" s="23">
        <v>206667</v>
      </c>
      <c r="V115" s="23">
        <v>0</v>
      </c>
      <c r="W115" s="23">
        <v>82667</v>
      </c>
      <c r="X115" s="23">
        <v>0</v>
      </c>
      <c r="Y115" s="23">
        <v>1600</v>
      </c>
      <c r="Z115" s="23">
        <v>0</v>
      </c>
      <c r="AA115" s="23">
        <v>0</v>
      </c>
      <c r="AB115" s="23">
        <v>0</v>
      </c>
      <c r="AC115" s="23">
        <v>1250</v>
      </c>
      <c r="AD115" s="23">
        <v>0</v>
      </c>
      <c r="AE115" s="23">
        <v>184397</v>
      </c>
      <c r="AF115" s="23">
        <v>0</v>
      </c>
      <c r="AG115" s="23">
        <v>0</v>
      </c>
      <c r="AH115" s="23">
        <v>0</v>
      </c>
      <c r="AI115" s="23">
        <v>476581</v>
      </c>
      <c r="AJ115" s="23">
        <v>24800</v>
      </c>
      <c r="AK115" s="23">
        <v>0</v>
      </c>
      <c r="AL115" s="23">
        <v>127209</v>
      </c>
      <c r="AM115" s="23">
        <v>0</v>
      </c>
      <c r="AN115" s="23">
        <v>940</v>
      </c>
      <c r="AO115" s="23">
        <v>152949</v>
      </c>
      <c r="AP115" s="23">
        <v>323632</v>
      </c>
    </row>
    <row r="116" spans="1:42" ht="24.95" customHeight="1" x14ac:dyDescent="0.25">
      <c r="A116" s="28">
        <v>42766</v>
      </c>
      <c r="B116" t="s">
        <v>672</v>
      </c>
      <c r="C116" t="s">
        <v>1102</v>
      </c>
      <c r="D116" s="1" t="s">
        <v>674</v>
      </c>
      <c r="E116" t="s">
        <v>0</v>
      </c>
      <c r="F116" t="s">
        <v>109</v>
      </c>
      <c r="G116" t="s">
        <v>39</v>
      </c>
      <c r="I116" t="s">
        <v>675</v>
      </c>
      <c r="J116" t="s">
        <v>676</v>
      </c>
      <c r="K116" t="s">
        <v>972</v>
      </c>
      <c r="M116">
        <v>42373</v>
      </c>
      <c r="N116">
        <v>30507</v>
      </c>
      <c r="P116">
        <v>1</v>
      </c>
      <c r="Q116">
        <v>31</v>
      </c>
      <c r="R116">
        <v>0</v>
      </c>
      <c r="S116">
        <v>0</v>
      </c>
      <c r="T116">
        <v>31</v>
      </c>
      <c r="U116" s="23">
        <v>20000</v>
      </c>
      <c r="V116" s="23">
        <v>0</v>
      </c>
      <c r="W116" s="23">
        <v>8000</v>
      </c>
      <c r="X116" s="23">
        <v>0</v>
      </c>
      <c r="Y116" s="23">
        <v>1600</v>
      </c>
      <c r="Z116" s="23">
        <v>0</v>
      </c>
      <c r="AA116" s="23">
        <v>0</v>
      </c>
      <c r="AB116" s="23">
        <v>0</v>
      </c>
      <c r="AC116" s="23">
        <v>1250</v>
      </c>
      <c r="AD116" s="23">
        <v>0</v>
      </c>
      <c r="AE116" s="23">
        <v>14672</v>
      </c>
      <c r="AF116" s="23">
        <v>0</v>
      </c>
      <c r="AG116" s="23">
        <v>0</v>
      </c>
      <c r="AH116" s="23">
        <v>0</v>
      </c>
      <c r="AI116" s="23">
        <v>45522</v>
      </c>
      <c r="AJ116" s="23">
        <v>2400</v>
      </c>
      <c r="AK116" s="23">
        <v>200</v>
      </c>
      <c r="AL116" s="23">
        <v>514</v>
      </c>
      <c r="AM116" s="23">
        <v>396</v>
      </c>
      <c r="AN116" s="23">
        <v>1130</v>
      </c>
      <c r="AO116" s="23">
        <v>4640</v>
      </c>
      <c r="AP116" s="23">
        <v>40882</v>
      </c>
    </row>
    <row r="117" spans="1:42" ht="24.95" customHeight="1" x14ac:dyDescent="0.25">
      <c r="A117" s="28">
        <v>42766</v>
      </c>
      <c r="B117" t="s">
        <v>677</v>
      </c>
      <c r="C117" t="s">
        <v>1103</v>
      </c>
      <c r="D117" s="1" t="s">
        <v>679</v>
      </c>
      <c r="E117" t="s">
        <v>0</v>
      </c>
      <c r="F117" t="s">
        <v>52</v>
      </c>
      <c r="G117" t="s">
        <v>290</v>
      </c>
      <c r="I117" t="s">
        <v>680</v>
      </c>
      <c r="J117" t="s">
        <v>681</v>
      </c>
      <c r="K117" t="s">
        <v>973</v>
      </c>
      <c r="M117">
        <v>42430</v>
      </c>
      <c r="N117">
        <v>32575</v>
      </c>
      <c r="P117">
        <v>1</v>
      </c>
      <c r="Q117">
        <v>31</v>
      </c>
      <c r="R117">
        <v>0</v>
      </c>
      <c r="S117">
        <v>0</v>
      </c>
      <c r="T117">
        <v>31</v>
      </c>
      <c r="U117" s="23">
        <v>22067</v>
      </c>
      <c r="V117" s="23">
        <v>0</v>
      </c>
      <c r="W117" s="23">
        <v>8827</v>
      </c>
      <c r="X117" s="23">
        <v>0</v>
      </c>
      <c r="Y117" s="23">
        <v>1600</v>
      </c>
      <c r="Z117" s="23">
        <v>0</v>
      </c>
      <c r="AA117" s="23">
        <v>0</v>
      </c>
      <c r="AB117" s="23">
        <v>0</v>
      </c>
      <c r="AC117" s="23">
        <v>1250</v>
      </c>
      <c r="AD117" s="23">
        <v>0</v>
      </c>
      <c r="AE117" s="23">
        <v>16305</v>
      </c>
      <c r="AF117" s="23">
        <v>0</v>
      </c>
      <c r="AG117" s="23">
        <v>0</v>
      </c>
      <c r="AH117" s="23">
        <v>0</v>
      </c>
      <c r="AI117" s="23">
        <v>50049</v>
      </c>
      <c r="AJ117" s="23">
        <v>2648</v>
      </c>
      <c r="AK117" s="23">
        <v>0</v>
      </c>
      <c r="AL117" s="23">
        <v>337</v>
      </c>
      <c r="AM117" s="23">
        <v>0</v>
      </c>
      <c r="AN117" s="23">
        <v>0</v>
      </c>
      <c r="AO117" s="23">
        <v>2985</v>
      </c>
      <c r="AP117" s="23">
        <v>47064</v>
      </c>
    </row>
    <row r="118" spans="1:42" ht="24.95" customHeight="1" x14ac:dyDescent="0.25">
      <c r="A118" s="28">
        <v>42766</v>
      </c>
      <c r="B118" t="s">
        <v>682</v>
      </c>
      <c r="C118" t="s">
        <v>1104</v>
      </c>
      <c r="D118" s="1" t="s">
        <v>438</v>
      </c>
      <c r="E118" t="s">
        <v>0</v>
      </c>
      <c r="F118" t="s">
        <v>109</v>
      </c>
      <c r="G118" t="s">
        <v>290</v>
      </c>
      <c r="I118" t="s">
        <v>684</v>
      </c>
      <c r="J118" t="s">
        <v>685</v>
      </c>
      <c r="K118" t="s">
        <v>974</v>
      </c>
      <c r="M118">
        <v>42431</v>
      </c>
      <c r="N118">
        <v>32947</v>
      </c>
      <c r="P118">
        <v>1</v>
      </c>
      <c r="Q118">
        <v>31</v>
      </c>
      <c r="R118">
        <v>0</v>
      </c>
      <c r="S118">
        <v>0</v>
      </c>
      <c r="T118">
        <v>31</v>
      </c>
      <c r="U118" s="23">
        <v>14333</v>
      </c>
      <c r="V118" s="23">
        <v>0</v>
      </c>
      <c r="W118" s="23">
        <v>5733</v>
      </c>
      <c r="X118" s="23">
        <v>0</v>
      </c>
      <c r="Y118" s="23">
        <v>1600</v>
      </c>
      <c r="Z118" s="23">
        <v>0</v>
      </c>
      <c r="AA118" s="23">
        <v>0</v>
      </c>
      <c r="AB118" s="23">
        <v>0</v>
      </c>
      <c r="AC118" s="23">
        <v>1250</v>
      </c>
      <c r="AD118" s="23">
        <v>0</v>
      </c>
      <c r="AE118" s="23">
        <v>9392</v>
      </c>
      <c r="AF118" s="23">
        <v>0</v>
      </c>
      <c r="AG118" s="23">
        <v>0</v>
      </c>
      <c r="AH118" s="23">
        <v>0</v>
      </c>
      <c r="AI118" s="23">
        <v>32308</v>
      </c>
      <c r="AJ118" s="23">
        <v>1720</v>
      </c>
      <c r="AK118" s="23">
        <v>0</v>
      </c>
      <c r="AL118" s="23">
        <v>0</v>
      </c>
      <c r="AM118" s="23">
        <v>0</v>
      </c>
      <c r="AN118" s="23">
        <v>0</v>
      </c>
      <c r="AO118" s="23">
        <v>1720</v>
      </c>
      <c r="AP118" s="23">
        <v>30588</v>
      </c>
    </row>
    <row r="119" spans="1:42" ht="24.95" customHeight="1" x14ac:dyDescent="0.25">
      <c r="A119" s="28">
        <v>42766</v>
      </c>
      <c r="B119" t="s">
        <v>686</v>
      </c>
      <c r="C119" t="s">
        <v>1105</v>
      </c>
      <c r="D119" s="1" t="s">
        <v>259</v>
      </c>
      <c r="E119" t="s">
        <v>0</v>
      </c>
      <c r="F119" t="s">
        <v>52</v>
      </c>
      <c r="G119" t="s">
        <v>290</v>
      </c>
      <c r="I119" t="s">
        <v>688</v>
      </c>
      <c r="J119" t="s">
        <v>689</v>
      </c>
      <c r="K119" t="s">
        <v>975</v>
      </c>
      <c r="M119">
        <v>42432</v>
      </c>
      <c r="N119">
        <v>31295</v>
      </c>
      <c r="P119">
        <v>1</v>
      </c>
      <c r="Q119">
        <v>31</v>
      </c>
      <c r="R119">
        <v>0</v>
      </c>
      <c r="S119">
        <v>0</v>
      </c>
      <c r="T119">
        <v>31</v>
      </c>
      <c r="U119" s="23">
        <v>21667</v>
      </c>
      <c r="V119" s="23">
        <v>0</v>
      </c>
      <c r="W119" s="23">
        <v>8667</v>
      </c>
      <c r="X119" s="23">
        <v>0</v>
      </c>
      <c r="Y119" s="23">
        <v>1600</v>
      </c>
      <c r="Z119" s="23">
        <v>0</v>
      </c>
      <c r="AA119" s="23">
        <v>0</v>
      </c>
      <c r="AB119" s="23">
        <v>0</v>
      </c>
      <c r="AC119" s="23">
        <v>1250</v>
      </c>
      <c r="AD119" s="23">
        <v>0</v>
      </c>
      <c r="AE119" s="23">
        <v>15933</v>
      </c>
      <c r="AF119" s="23">
        <v>0</v>
      </c>
      <c r="AG119" s="23">
        <v>0</v>
      </c>
      <c r="AH119" s="23">
        <v>0</v>
      </c>
      <c r="AI119" s="23">
        <v>49117</v>
      </c>
      <c r="AJ119" s="23">
        <v>2600</v>
      </c>
      <c r="AK119" s="23">
        <v>0</v>
      </c>
      <c r="AL119" s="23">
        <v>146</v>
      </c>
      <c r="AM119" s="23">
        <v>0</v>
      </c>
      <c r="AN119" s="23">
        <v>0</v>
      </c>
      <c r="AO119" s="23">
        <v>2746</v>
      </c>
      <c r="AP119" s="23">
        <v>46371</v>
      </c>
    </row>
    <row r="120" spans="1:42" ht="24.95" customHeight="1" x14ac:dyDescent="0.25">
      <c r="A120" s="28">
        <v>42766</v>
      </c>
      <c r="B120" t="s">
        <v>690</v>
      </c>
      <c r="C120" t="s">
        <v>1106</v>
      </c>
      <c r="D120" s="1" t="s">
        <v>692</v>
      </c>
      <c r="E120" t="s">
        <v>0</v>
      </c>
      <c r="F120" t="s">
        <v>76</v>
      </c>
      <c r="G120" t="s">
        <v>290</v>
      </c>
      <c r="I120" t="s">
        <v>697</v>
      </c>
      <c r="J120" t="s">
        <v>693</v>
      </c>
      <c r="K120" t="s">
        <v>976</v>
      </c>
      <c r="M120">
        <v>42480</v>
      </c>
      <c r="N120">
        <v>28729</v>
      </c>
      <c r="P120">
        <v>1</v>
      </c>
      <c r="Q120">
        <v>31</v>
      </c>
      <c r="R120">
        <v>0</v>
      </c>
      <c r="S120">
        <v>0</v>
      </c>
      <c r="T120">
        <v>31</v>
      </c>
      <c r="U120" s="23">
        <v>41667</v>
      </c>
      <c r="V120" s="23">
        <v>0</v>
      </c>
      <c r="W120" s="23">
        <v>16667</v>
      </c>
      <c r="X120" s="23">
        <v>0</v>
      </c>
      <c r="Y120" s="23">
        <v>1600</v>
      </c>
      <c r="Z120" s="23">
        <v>0</v>
      </c>
      <c r="AA120" s="23">
        <v>0</v>
      </c>
      <c r="AB120" s="23">
        <v>0</v>
      </c>
      <c r="AC120" s="23">
        <v>1250</v>
      </c>
      <c r="AD120" s="23">
        <v>0</v>
      </c>
      <c r="AE120" s="23">
        <v>34463</v>
      </c>
      <c r="AF120" s="23">
        <v>0</v>
      </c>
      <c r="AG120" s="23">
        <v>0</v>
      </c>
      <c r="AH120" s="23">
        <v>0</v>
      </c>
      <c r="AI120" s="23">
        <v>95647</v>
      </c>
      <c r="AJ120" s="23">
        <v>5000</v>
      </c>
      <c r="AK120" s="23">
        <v>0</v>
      </c>
      <c r="AL120" s="23">
        <v>7889</v>
      </c>
      <c r="AM120" s="23">
        <v>0</v>
      </c>
      <c r="AN120" s="23">
        <v>940</v>
      </c>
      <c r="AO120" s="23">
        <v>13829</v>
      </c>
      <c r="AP120" s="23">
        <v>81818</v>
      </c>
    </row>
    <row r="121" spans="1:42" ht="24.95" customHeight="1" x14ac:dyDescent="0.25">
      <c r="A121" s="28">
        <v>42766</v>
      </c>
      <c r="B121" t="s">
        <v>698</v>
      </c>
      <c r="C121" t="s">
        <v>1107</v>
      </c>
      <c r="D121" s="1" t="s">
        <v>611</v>
      </c>
      <c r="E121" t="s">
        <v>0</v>
      </c>
      <c r="F121" t="s">
        <v>132</v>
      </c>
      <c r="G121" t="s">
        <v>290</v>
      </c>
      <c r="H121" t="s">
        <v>716</v>
      </c>
      <c r="I121" t="s">
        <v>700</v>
      </c>
      <c r="J121" t="s">
        <v>701</v>
      </c>
      <c r="K121" t="s">
        <v>977</v>
      </c>
      <c r="M121">
        <v>42501</v>
      </c>
      <c r="N121">
        <v>32982</v>
      </c>
      <c r="P121">
        <v>1</v>
      </c>
      <c r="Q121">
        <v>31</v>
      </c>
      <c r="R121">
        <v>0</v>
      </c>
      <c r="S121">
        <v>0</v>
      </c>
      <c r="T121">
        <v>31</v>
      </c>
      <c r="U121" s="23">
        <v>10000</v>
      </c>
      <c r="V121" s="23">
        <v>0</v>
      </c>
      <c r="W121" s="23">
        <v>4000</v>
      </c>
      <c r="X121" s="23">
        <v>0</v>
      </c>
      <c r="Y121" s="23">
        <v>1600</v>
      </c>
      <c r="Z121" s="23">
        <v>0</v>
      </c>
      <c r="AA121" s="23">
        <v>0</v>
      </c>
      <c r="AB121" s="23">
        <v>0</v>
      </c>
      <c r="AC121" s="23">
        <v>1250</v>
      </c>
      <c r="AD121" s="23">
        <v>0</v>
      </c>
      <c r="AE121" s="23">
        <v>5407</v>
      </c>
      <c r="AF121" s="23">
        <v>0</v>
      </c>
      <c r="AG121" s="23">
        <v>0</v>
      </c>
      <c r="AH121" s="23">
        <v>0</v>
      </c>
      <c r="AI121" s="23">
        <v>22257</v>
      </c>
      <c r="AJ121" s="23">
        <v>1200</v>
      </c>
      <c r="AK121" s="23">
        <v>0</v>
      </c>
      <c r="AL121" s="23">
        <v>0</v>
      </c>
      <c r="AM121" s="23">
        <v>0</v>
      </c>
      <c r="AN121" s="23">
        <v>0</v>
      </c>
      <c r="AO121" s="23">
        <v>1200</v>
      </c>
      <c r="AP121" s="23">
        <v>21057</v>
      </c>
    </row>
    <row r="122" spans="1:42" ht="24.95" customHeight="1" x14ac:dyDescent="0.25">
      <c r="A122" s="28">
        <v>42766</v>
      </c>
      <c r="B122" t="s">
        <v>702</v>
      </c>
      <c r="C122" t="s">
        <v>1108</v>
      </c>
      <c r="D122" s="1" t="s">
        <v>611</v>
      </c>
      <c r="E122" t="s">
        <v>0</v>
      </c>
      <c r="F122" t="s">
        <v>132</v>
      </c>
      <c r="G122" t="s">
        <v>290</v>
      </c>
      <c r="H122" t="s">
        <v>716</v>
      </c>
      <c r="I122" t="s">
        <v>704</v>
      </c>
      <c r="J122" t="s">
        <v>705</v>
      </c>
      <c r="K122" t="s">
        <v>978</v>
      </c>
      <c r="M122">
        <v>42501</v>
      </c>
      <c r="N122">
        <v>33745</v>
      </c>
      <c r="P122">
        <v>1</v>
      </c>
      <c r="Q122">
        <v>31</v>
      </c>
      <c r="R122">
        <v>0</v>
      </c>
      <c r="S122">
        <v>0</v>
      </c>
      <c r="T122">
        <v>31</v>
      </c>
      <c r="U122" s="23">
        <v>10000</v>
      </c>
      <c r="V122" s="23">
        <v>0</v>
      </c>
      <c r="W122" s="23">
        <v>4000</v>
      </c>
      <c r="X122" s="23">
        <v>0</v>
      </c>
      <c r="Y122" s="23">
        <v>1600</v>
      </c>
      <c r="Z122" s="23">
        <v>0</v>
      </c>
      <c r="AA122" s="23">
        <v>0</v>
      </c>
      <c r="AB122" s="23">
        <v>0</v>
      </c>
      <c r="AC122" s="23">
        <v>1250</v>
      </c>
      <c r="AD122" s="23">
        <v>0</v>
      </c>
      <c r="AE122" s="23">
        <v>5407</v>
      </c>
      <c r="AF122" s="23">
        <v>0</v>
      </c>
      <c r="AG122" s="23">
        <v>0</v>
      </c>
      <c r="AH122" s="23">
        <v>0</v>
      </c>
      <c r="AI122" s="23">
        <v>22257</v>
      </c>
      <c r="AJ122" s="23">
        <v>1200</v>
      </c>
      <c r="AK122" s="23">
        <v>0</v>
      </c>
      <c r="AL122" s="23">
        <v>0</v>
      </c>
      <c r="AM122" s="23">
        <v>0</v>
      </c>
      <c r="AN122" s="23">
        <v>0</v>
      </c>
      <c r="AO122" s="23">
        <v>1200</v>
      </c>
      <c r="AP122" s="23">
        <v>21057</v>
      </c>
    </row>
    <row r="123" spans="1:42" ht="24.95" customHeight="1" x14ac:dyDescent="0.25">
      <c r="A123" s="28">
        <v>42766</v>
      </c>
      <c r="B123" t="s">
        <v>706</v>
      </c>
      <c r="C123" t="s">
        <v>1109</v>
      </c>
      <c r="D123" s="1" t="s">
        <v>708</v>
      </c>
      <c r="E123" t="s">
        <v>0</v>
      </c>
      <c r="F123" t="s">
        <v>709</v>
      </c>
      <c r="G123" t="s">
        <v>290</v>
      </c>
      <c r="H123" t="s">
        <v>716</v>
      </c>
      <c r="I123" t="s">
        <v>717</v>
      </c>
      <c r="M123">
        <v>42504</v>
      </c>
      <c r="N123">
        <v>35758</v>
      </c>
      <c r="P123">
        <v>1</v>
      </c>
      <c r="Q123">
        <v>31</v>
      </c>
      <c r="R123">
        <v>0</v>
      </c>
      <c r="S123">
        <v>0</v>
      </c>
      <c r="T123">
        <v>31</v>
      </c>
      <c r="U123" s="23">
        <v>0</v>
      </c>
      <c r="V123" s="23">
        <v>0</v>
      </c>
      <c r="W123" s="23">
        <v>0</v>
      </c>
      <c r="X123" s="23">
        <v>0</v>
      </c>
      <c r="Y123" s="23">
        <v>0</v>
      </c>
      <c r="Z123" s="23">
        <v>0</v>
      </c>
      <c r="AA123" s="23">
        <v>0</v>
      </c>
      <c r="AB123" s="23">
        <v>0</v>
      </c>
      <c r="AC123" s="23">
        <v>0</v>
      </c>
      <c r="AD123" s="23">
        <v>0</v>
      </c>
      <c r="AE123" s="23">
        <v>18000</v>
      </c>
      <c r="AF123" s="23">
        <v>0</v>
      </c>
      <c r="AG123" s="23">
        <v>0</v>
      </c>
      <c r="AH123" s="23">
        <v>0</v>
      </c>
      <c r="AI123" s="23">
        <v>18000</v>
      </c>
      <c r="AJ123" s="23">
        <v>0</v>
      </c>
      <c r="AK123" s="23">
        <v>0</v>
      </c>
      <c r="AL123" s="23">
        <v>0</v>
      </c>
      <c r="AM123" s="23">
        <v>0</v>
      </c>
      <c r="AN123" s="23">
        <v>0</v>
      </c>
      <c r="AO123" s="23">
        <v>0</v>
      </c>
      <c r="AP123" s="23">
        <v>18000</v>
      </c>
    </row>
    <row r="124" spans="1:42" ht="24.95" customHeight="1" x14ac:dyDescent="0.25">
      <c r="A124" s="28">
        <v>42766</v>
      </c>
      <c r="B124" t="s">
        <v>719</v>
      </c>
      <c r="C124" t="s">
        <v>1110</v>
      </c>
      <c r="D124" s="1" t="s">
        <v>721</v>
      </c>
      <c r="E124" t="s">
        <v>0</v>
      </c>
      <c r="F124" t="s">
        <v>82</v>
      </c>
      <c r="G124" t="s">
        <v>290</v>
      </c>
      <c r="H124" t="s">
        <v>593</v>
      </c>
      <c r="I124" t="s">
        <v>741</v>
      </c>
      <c r="J124" t="s">
        <v>722</v>
      </c>
      <c r="K124" t="s">
        <v>979</v>
      </c>
      <c r="M124">
        <v>42517</v>
      </c>
      <c r="N124">
        <v>26908</v>
      </c>
      <c r="P124">
        <v>1</v>
      </c>
      <c r="Q124">
        <v>31</v>
      </c>
      <c r="R124">
        <v>0</v>
      </c>
      <c r="S124">
        <v>0</v>
      </c>
      <c r="T124">
        <v>31</v>
      </c>
      <c r="U124" s="23">
        <v>63333</v>
      </c>
      <c r="V124" s="23">
        <v>0</v>
      </c>
      <c r="W124" s="23">
        <v>25333</v>
      </c>
      <c r="X124" s="23">
        <v>0</v>
      </c>
      <c r="Y124" s="23">
        <v>1600</v>
      </c>
      <c r="Z124" s="23">
        <v>0</v>
      </c>
      <c r="AA124" s="23">
        <v>0</v>
      </c>
      <c r="AB124" s="23">
        <v>0</v>
      </c>
      <c r="AC124" s="23">
        <v>1250</v>
      </c>
      <c r="AD124" s="23">
        <v>0</v>
      </c>
      <c r="AE124" s="23">
        <v>52764</v>
      </c>
      <c r="AF124" s="23">
        <v>0</v>
      </c>
      <c r="AG124" s="23">
        <v>0</v>
      </c>
      <c r="AH124" s="23">
        <v>0</v>
      </c>
      <c r="AI124" s="23">
        <v>144280</v>
      </c>
      <c r="AJ124" s="23">
        <v>7600</v>
      </c>
      <c r="AK124" s="23">
        <v>0</v>
      </c>
      <c r="AL124" s="23">
        <v>20255</v>
      </c>
      <c r="AM124" s="23">
        <v>0</v>
      </c>
      <c r="AN124" s="23">
        <v>0</v>
      </c>
      <c r="AO124" s="23">
        <v>27855</v>
      </c>
      <c r="AP124" s="23">
        <v>116425</v>
      </c>
    </row>
    <row r="125" spans="1:42" ht="24.95" customHeight="1" x14ac:dyDescent="0.25">
      <c r="A125" s="28">
        <v>42766</v>
      </c>
      <c r="B125" t="s">
        <v>723</v>
      </c>
      <c r="C125" t="s">
        <v>1111</v>
      </c>
      <c r="D125" s="1" t="s">
        <v>725</v>
      </c>
      <c r="E125" t="s">
        <v>0</v>
      </c>
      <c r="F125" t="s">
        <v>132</v>
      </c>
      <c r="G125" t="s">
        <v>290</v>
      </c>
      <c r="H125" t="s">
        <v>716</v>
      </c>
      <c r="I125" t="s">
        <v>742</v>
      </c>
      <c r="J125" t="s">
        <v>726</v>
      </c>
      <c r="K125" t="s">
        <v>980</v>
      </c>
      <c r="M125">
        <v>42527</v>
      </c>
      <c r="N125">
        <v>22832</v>
      </c>
      <c r="P125">
        <v>1</v>
      </c>
      <c r="Q125">
        <v>31</v>
      </c>
      <c r="R125">
        <v>0</v>
      </c>
      <c r="S125">
        <v>0</v>
      </c>
      <c r="T125">
        <v>31</v>
      </c>
      <c r="U125" s="23">
        <v>15067</v>
      </c>
      <c r="V125" s="23">
        <v>0</v>
      </c>
      <c r="W125" s="23">
        <v>6027</v>
      </c>
      <c r="X125" s="23">
        <v>0</v>
      </c>
      <c r="Y125" s="23">
        <v>1600</v>
      </c>
      <c r="Z125" s="23">
        <v>0</v>
      </c>
      <c r="AA125" s="23">
        <v>0</v>
      </c>
      <c r="AB125" s="23">
        <v>0</v>
      </c>
      <c r="AC125" s="23">
        <v>1250</v>
      </c>
      <c r="AD125" s="23">
        <v>0</v>
      </c>
      <c r="AE125" s="23">
        <v>10128</v>
      </c>
      <c r="AF125" s="23">
        <v>0</v>
      </c>
      <c r="AG125" s="23">
        <v>0</v>
      </c>
      <c r="AH125" s="23">
        <v>0</v>
      </c>
      <c r="AI125" s="23">
        <v>34072</v>
      </c>
      <c r="AJ125" s="23">
        <v>1808</v>
      </c>
      <c r="AK125" s="23">
        <v>0</v>
      </c>
      <c r="AL125" s="23">
        <v>0</v>
      </c>
      <c r="AM125" s="23">
        <v>0</v>
      </c>
      <c r="AN125" s="23">
        <v>0</v>
      </c>
      <c r="AO125" s="23">
        <v>1808</v>
      </c>
      <c r="AP125" s="23">
        <v>32264</v>
      </c>
    </row>
    <row r="126" spans="1:42" ht="24.95" customHeight="1" x14ac:dyDescent="0.25">
      <c r="A126" s="28">
        <v>42766</v>
      </c>
      <c r="B126" t="s">
        <v>727</v>
      </c>
      <c r="C126" t="s">
        <v>1112</v>
      </c>
      <c r="D126" s="1" t="s">
        <v>270</v>
      </c>
      <c r="E126" t="s">
        <v>0</v>
      </c>
      <c r="F126" t="s">
        <v>76</v>
      </c>
      <c r="G126" t="s">
        <v>290</v>
      </c>
      <c r="H126" t="s">
        <v>716</v>
      </c>
      <c r="I126" t="s">
        <v>743</v>
      </c>
      <c r="J126" t="s">
        <v>729</v>
      </c>
      <c r="K126" t="s">
        <v>981</v>
      </c>
      <c r="M126">
        <v>42534</v>
      </c>
      <c r="N126">
        <v>31003</v>
      </c>
      <c r="P126">
        <v>1</v>
      </c>
      <c r="Q126">
        <v>31</v>
      </c>
      <c r="R126">
        <v>0</v>
      </c>
      <c r="S126">
        <v>0</v>
      </c>
      <c r="T126">
        <v>31</v>
      </c>
      <c r="U126" s="23">
        <v>38333</v>
      </c>
      <c r="V126" s="23">
        <v>0</v>
      </c>
      <c r="W126" s="23">
        <v>15333</v>
      </c>
      <c r="X126" s="23">
        <v>0</v>
      </c>
      <c r="Y126" s="23">
        <v>1600</v>
      </c>
      <c r="Z126" s="23">
        <v>0</v>
      </c>
      <c r="AA126" s="23">
        <v>0</v>
      </c>
      <c r="AB126" s="23">
        <v>0</v>
      </c>
      <c r="AC126" s="23">
        <v>1250</v>
      </c>
      <c r="AD126" s="23">
        <v>0</v>
      </c>
      <c r="AE126" s="23">
        <v>31358</v>
      </c>
      <c r="AF126" s="23">
        <v>0</v>
      </c>
      <c r="AG126" s="23">
        <v>0</v>
      </c>
      <c r="AH126" s="23">
        <v>0</v>
      </c>
      <c r="AI126" s="23">
        <v>87874</v>
      </c>
      <c r="AJ126" s="23">
        <v>4600</v>
      </c>
      <c r="AK126" s="23">
        <v>0</v>
      </c>
      <c r="AL126" s="23">
        <v>1282</v>
      </c>
      <c r="AM126" s="23">
        <v>0</v>
      </c>
      <c r="AN126" s="23">
        <v>0</v>
      </c>
      <c r="AO126" s="23">
        <v>5882</v>
      </c>
      <c r="AP126" s="23">
        <v>81992</v>
      </c>
    </row>
    <row r="127" spans="1:42" ht="24.95" customHeight="1" x14ac:dyDescent="0.25">
      <c r="A127" s="28">
        <v>42766</v>
      </c>
      <c r="B127" t="s">
        <v>730</v>
      </c>
      <c r="C127" t="s">
        <v>1113</v>
      </c>
      <c r="D127" s="1" t="s">
        <v>270</v>
      </c>
      <c r="E127" t="s">
        <v>0</v>
      </c>
      <c r="F127" t="s">
        <v>76</v>
      </c>
      <c r="G127" t="s">
        <v>290</v>
      </c>
      <c r="H127" t="s">
        <v>716</v>
      </c>
      <c r="I127" t="s">
        <v>744</v>
      </c>
      <c r="J127" t="s">
        <v>732</v>
      </c>
      <c r="K127" t="s">
        <v>982</v>
      </c>
      <c r="M127">
        <v>42535</v>
      </c>
      <c r="N127">
        <v>30783</v>
      </c>
      <c r="P127">
        <v>1</v>
      </c>
      <c r="Q127">
        <v>31</v>
      </c>
      <c r="R127">
        <v>0</v>
      </c>
      <c r="S127">
        <v>0</v>
      </c>
      <c r="T127">
        <v>31</v>
      </c>
      <c r="U127" s="23">
        <v>41667</v>
      </c>
      <c r="V127" s="23">
        <v>0</v>
      </c>
      <c r="W127" s="23">
        <v>16667</v>
      </c>
      <c r="X127" s="23">
        <v>0</v>
      </c>
      <c r="Y127" s="23">
        <v>1600</v>
      </c>
      <c r="Z127" s="23">
        <v>0</v>
      </c>
      <c r="AA127" s="23">
        <v>0</v>
      </c>
      <c r="AB127" s="23">
        <v>0</v>
      </c>
      <c r="AC127" s="23">
        <v>1250</v>
      </c>
      <c r="AD127" s="23">
        <v>0</v>
      </c>
      <c r="AE127" s="23">
        <v>34463</v>
      </c>
      <c r="AF127" s="23">
        <v>0</v>
      </c>
      <c r="AG127" s="23">
        <v>0</v>
      </c>
      <c r="AH127" s="23">
        <v>0</v>
      </c>
      <c r="AI127" s="23">
        <v>95647</v>
      </c>
      <c r="AJ127" s="23">
        <v>5000</v>
      </c>
      <c r="AK127" s="23">
        <v>0</v>
      </c>
      <c r="AL127" s="23">
        <v>108</v>
      </c>
      <c r="AM127" s="23">
        <v>0</v>
      </c>
      <c r="AN127" s="23">
        <v>3760</v>
      </c>
      <c r="AO127" s="23">
        <v>8868</v>
      </c>
      <c r="AP127" s="23">
        <v>86779</v>
      </c>
    </row>
    <row r="128" spans="1:42" ht="24.95" customHeight="1" x14ac:dyDescent="0.25">
      <c r="A128" s="28">
        <v>42766</v>
      </c>
      <c r="B128" t="s">
        <v>745</v>
      </c>
      <c r="C128" t="s">
        <v>1114</v>
      </c>
      <c r="D128" s="1" t="s">
        <v>70</v>
      </c>
      <c r="E128" t="s">
        <v>0</v>
      </c>
      <c r="G128" t="s">
        <v>290</v>
      </c>
      <c r="I128" t="s">
        <v>747</v>
      </c>
      <c r="J128" t="s">
        <v>748</v>
      </c>
      <c r="K128" t="s">
        <v>983</v>
      </c>
      <c r="M128">
        <v>42556</v>
      </c>
      <c r="N128">
        <v>31560</v>
      </c>
      <c r="P128">
        <v>1</v>
      </c>
      <c r="Q128">
        <v>31</v>
      </c>
      <c r="R128">
        <v>0</v>
      </c>
      <c r="S128">
        <v>0</v>
      </c>
      <c r="T128">
        <v>31</v>
      </c>
      <c r="U128" s="23">
        <v>25000</v>
      </c>
      <c r="V128" s="23">
        <v>0</v>
      </c>
      <c r="W128" s="23">
        <v>10000</v>
      </c>
      <c r="X128" s="23">
        <v>0</v>
      </c>
      <c r="Y128" s="23">
        <v>1600</v>
      </c>
      <c r="Z128" s="23">
        <v>0</v>
      </c>
      <c r="AA128" s="23">
        <v>0</v>
      </c>
      <c r="AB128" s="23">
        <v>0</v>
      </c>
      <c r="AC128" s="23">
        <v>1250</v>
      </c>
      <c r="AD128" s="23">
        <v>0</v>
      </c>
      <c r="AE128" s="23">
        <v>19040</v>
      </c>
      <c r="AF128" s="23">
        <v>0</v>
      </c>
      <c r="AG128" s="23">
        <v>0</v>
      </c>
      <c r="AH128" s="23">
        <v>0</v>
      </c>
      <c r="AI128" s="23">
        <v>56890</v>
      </c>
      <c r="AJ128" s="23">
        <v>3000</v>
      </c>
      <c r="AK128" s="23">
        <v>0</v>
      </c>
      <c r="AL128" s="23">
        <v>0</v>
      </c>
      <c r="AM128" s="23">
        <v>0</v>
      </c>
      <c r="AN128" s="23">
        <v>0</v>
      </c>
      <c r="AO128" s="23">
        <v>3000</v>
      </c>
      <c r="AP128" s="23">
        <v>53890</v>
      </c>
    </row>
    <row r="129" spans="1:42" ht="24.95" customHeight="1" x14ac:dyDescent="0.25">
      <c r="A129" s="28">
        <v>42766</v>
      </c>
      <c r="B129" t="s">
        <v>749</v>
      </c>
      <c r="C129" t="s">
        <v>1115</v>
      </c>
      <c r="D129" s="1" t="s">
        <v>751</v>
      </c>
      <c r="E129" t="s">
        <v>0</v>
      </c>
      <c r="G129" t="s">
        <v>39</v>
      </c>
      <c r="I129" t="s">
        <v>752</v>
      </c>
      <c r="J129" t="s">
        <v>753</v>
      </c>
      <c r="K129" t="s">
        <v>984</v>
      </c>
      <c r="L129" t="s">
        <v>985</v>
      </c>
      <c r="M129">
        <v>42559</v>
      </c>
      <c r="N129">
        <v>27200</v>
      </c>
      <c r="P129">
        <v>1</v>
      </c>
      <c r="Q129">
        <v>31</v>
      </c>
      <c r="R129">
        <v>0</v>
      </c>
      <c r="S129">
        <v>0</v>
      </c>
      <c r="T129">
        <v>31</v>
      </c>
      <c r="U129" s="23">
        <v>46667</v>
      </c>
      <c r="V129" s="23">
        <v>0</v>
      </c>
      <c r="W129" s="23">
        <v>18667</v>
      </c>
      <c r="X129" s="23">
        <v>0</v>
      </c>
      <c r="Y129" s="23">
        <v>1600</v>
      </c>
      <c r="Z129" s="23">
        <v>0</v>
      </c>
      <c r="AA129" s="23">
        <v>0</v>
      </c>
      <c r="AB129" s="23">
        <v>0</v>
      </c>
      <c r="AC129" s="23">
        <v>1250</v>
      </c>
      <c r="AD129" s="23">
        <v>0</v>
      </c>
      <c r="AE129" s="23">
        <v>37647</v>
      </c>
      <c r="AF129" s="23">
        <v>0</v>
      </c>
      <c r="AG129" s="23">
        <v>0</v>
      </c>
      <c r="AH129" s="23">
        <v>869</v>
      </c>
      <c r="AI129" s="23">
        <v>106700</v>
      </c>
      <c r="AJ129" s="23">
        <v>5600</v>
      </c>
      <c r="AK129" s="23">
        <v>200</v>
      </c>
      <c r="AL129" s="23">
        <v>2259</v>
      </c>
      <c r="AM129" s="23">
        <v>396</v>
      </c>
      <c r="AN129" s="23">
        <v>3760</v>
      </c>
      <c r="AO129" s="23">
        <v>12215</v>
      </c>
      <c r="AP129" s="23">
        <v>94485</v>
      </c>
    </row>
    <row r="130" spans="1:42" ht="24.95" customHeight="1" x14ac:dyDescent="0.25">
      <c r="A130" s="28">
        <v>42766</v>
      </c>
      <c r="B130" t="s">
        <v>1116</v>
      </c>
      <c r="C130" t="s">
        <v>1117</v>
      </c>
      <c r="D130" s="1" t="s">
        <v>1118</v>
      </c>
      <c r="E130" t="s">
        <v>0</v>
      </c>
      <c r="F130" t="s">
        <v>76</v>
      </c>
      <c r="G130" t="s">
        <v>39</v>
      </c>
      <c r="I130" t="s">
        <v>1119</v>
      </c>
      <c r="J130" t="s">
        <v>1120</v>
      </c>
      <c r="L130" t="s">
        <v>1121</v>
      </c>
      <c r="M130">
        <v>42736</v>
      </c>
      <c r="N130">
        <v>29997</v>
      </c>
      <c r="P130">
        <v>1</v>
      </c>
      <c r="Q130">
        <v>31</v>
      </c>
      <c r="R130">
        <v>0</v>
      </c>
      <c r="S130">
        <v>0</v>
      </c>
      <c r="T130">
        <v>31</v>
      </c>
      <c r="U130" s="23">
        <v>32940</v>
      </c>
      <c r="V130" s="23">
        <v>0</v>
      </c>
      <c r="W130" s="23">
        <v>13176</v>
      </c>
      <c r="X130" s="23">
        <v>0</v>
      </c>
      <c r="Y130" s="23">
        <v>0</v>
      </c>
      <c r="Z130" s="23">
        <v>0</v>
      </c>
      <c r="AA130" s="23">
        <v>2700</v>
      </c>
      <c r="AB130" s="23">
        <v>0</v>
      </c>
      <c r="AC130" s="23">
        <v>1250</v>
      </c>
      <c r="AD130" s="23">
        <v>0</v>
      </c>
      <c r="AE130" s="23">
        <v>25160</v>
      </c>
      <c r="AF130" s="23">
        <v>0</v>
      </c>
      <c r="AG130" s="23">
        <v>0</v>
      </c>
      <c r="AH130" s="23">
        <v>0</v>
      </c>
      <c r="AI130" s="23">
        <v>75226</v>
      </c>
      <c r="AJ130" s="23">
        <v>3953</v>
      </c>
      <c r="AK130" s="23">
        <v>0</v>
      </c>
      <c r="AL130" s="64">
        <v>3452</v>
      </c>
      <c r="AM130" s="23">
        <v>0</v>
      </c>
      <c r="AN130" s="23">
        <v>1880</v>
      </c>
      <c r="AO130" s="23">
        <v>9285</v>
      </c>
      <c r="AP130" s="23">
        <v>65941</v>
      </c>
    </row>
    <row r="131" spans="1:42" ht="24.95" customHeight="1" thickBot="1" x14ac:dyDescent="0.3"/>
    <row r="132" spans="1:42" ht="24.95" customHeight="1" thickBot="1" x14ac:dyDescent="0.3">
      <c r="A132" s="52"/>
      <c r="B132" s="53"/>
      <c r="C132" s="53">
        <f>+COUNTA(B5:B130)</f>
        <v>126</v>
      </c>
      <c r="D132" s="54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6">
        <f>SUM(U5:U131)</f>
        <v>2795121</v>
      </c>
      <c r="V132" s="56">
        <f t="shared" ref="V132:AP132" si="0">SUM(V5:V131)</f>
        <v>0</v>
      </c>
      <c r="W132" s="56">
        <f t="shared" si="0"/>
        <v>1118046</v>
      </c>
      <c r="X132" s="56">
        <f t="shared" si="0"/>
        <v>0</v>
      </c>
      <c r="Y132" s="56">
        <f t="shared" si="0"/>
        <v>133884</v>
      </c>
      <c r="Z132" s="56">
        <f t="shared" si="0"/>
        <v>0</v>
      </c>
      <c r="AA132" s="56">
        <f t="shared" si="0"/>
        <v>102426</v>
      </c>
      <c r="AB132" s="56">
        <f t="shared" si="0"/>
        <v>0</v>
      </c>
      <c r="AC132" s="56">
        <f t="shared" si="0"/>
        <v>152017</v>
      </c>
      <c r="AD132" s="56">
        <f t="shared" si="0"/>
        <v>0</v>
      </c>
      <c r="AE132" s="56">
        <f t="shared" si="0"/>
        <v>2057637</v>
      </c>
      <c r="AF132" s="56">
        <f t="shared" si="0"/>
        <v>0</v>
      </c>
      <c r="AG132" s="56">
        <f t="shared" si="0"/>
        <v>68150</v>
      </c>
      <c r="AH132" s="56">
        <f t="shared" si="0"/>
        <v>869</v>
      </c>
      <c r="AI132" s="56">
        <f t="shared" si="0"/>
        <v>6428150</v>
      </c>
      <c r="AJ132" s="56">
        <f t="shared" si="0"/>
        <v>335408</v>
      </c>
      <c r="AK132" s="56">
        <f t="shared" si="0"/>
        <v>600</v>
      </c>
      <c r="AL132" s="56">
        <f t="shared" si="0"/>
        <v>403591</v>
      </c>
      <c r="AM132" s="56">
        <f t="shared" si="0"/>
        <v>1188</v>
      </c>
      <c r="AN132" s="56">
        <f t="shared" si="0"/>
        <v>38380</v>
      </c>
      <c r="AO132" s="56">
        <f t="shared" si="0"/>
        <v>779167</v>
      </c>
      <c r="AP132" s="57">
        <f t="shared" si="0"/>
        <v>5648983</v>
      </c>
    </row>
  </sheetData>
  <autoFilter ref="A4:WWN130"/>
  <printOptions gridLines="1"/>
  <pageMargins left="0.25" right="0.25" top="0.75" bottom="0.75" header="0.3" footer="0.3"/>
  <pageSetup paperSize="9" scale="63" fitToHeight="0" orientation="landscape" verticalDpi="0" r:id="rId1"/>
  <headerFooter>
    <oddHeader>&amp;R&amp;F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4"/>
  <sheetViews>
    <sheetView workbookViewId="0">
      <pane xSplit="3" ySplit="3" topLeftCell="D125" activePane="bottomRight" state="frozen"/>
      <selection pane="topRight" activeCell="D1" sqref="D1"/>
      <selection pane="bottomLeft" activeCell="A4" sqref="A4"/>
      <selection pane="bottomRight" activeCell="U131" sqref="U131"/>
    </sheetView>
  </sheetViews>
  <sheetFormatPr defaultRowHeight="15" x14ac:dyDescent="0.25"/>
  <cols>
    <col min="1" max="1" width="4.42578125" customWidth="1"/>
    <col min="2" max="2" width="12.85546875" customWidth="1"/>
    <col min="3" max="3" width="24.140625" style="1" customWidth="1"/>
    <col min="4" max="4" width="17.140625" style="1" customWidth="1"/>
    <col min="5" max="5" width="26.7109375" hidden="1" customWidth="1"/>
    <col min="6" max="6" width="7.140625" hidden="1" customWidth="1"/>
    <col min="7" max="7" width="12.5703125" hidden="1" customWidth="1"/>
    <col min="8" max="8" width="12.7109375" hidden="1" customWidth="1"/>
    <col min="9" max="9" width="18.5703125" hidden="1" customWidth="1"/>
    <col min="10" max="10" width="12.5703125" hidden="1" customWidth="1"/>
    <col min="11" max="11" width="16.42578125" hidden="1" customWidth="1"/>
    <col min="12" max="12" width="14.140625" hidden="1" customWidth="1"/>
    <col min="13" max="15" width="10.42578125" hidden="1" customWidth="1"/>
    <col min="16" max="16" width="6.140625" hidden="1" customWidth="1"/>
    <col min="17" max="17" width="13.28515625" hidden="1" customWidth="1"/>
    <col min="18" max="18" width="6.5703125" hidden="1" customWidth="1"/>
    <col min="19" max="19" width="9.28515625" hidden="1" customWidth="1"/>
    <col min="20" max="20" width="6.42578125" customWidth="1"/>
    <col min="21" max="21" width="11.28515625" style="23" customWidth="1"/>
    <col min="22" max="22" width="6.7109375" style="23" customWidth="1"/>
    <col min="23" max="23" width="11.28515625" style="23" customWidth="1"/>
    <col min="24" max="24" width="7.28515625" style="23" customWidth="1"/>
    <col min="25" max="25" width="9.28515625" style="23" customWidth="1"/>
    <col min="26" max="26" width="6.5703125" style="23" customWidth="1"/>
    <col min="27" max="27" width="9" style="23" customWidth="1"/>
    <col min="28" max="28" width="11.28515625" style="23" hidden="1" customWidth="1"/>
    <col min="29" max="29" width="8.7109375" style="23" customWidth="1"/>
    <col min="30" max="30" width="5.7109375" style="23" customWidth="1"/>
    <col min="31" max="31" width="11.28515625" style="23" customWidth="1"/>
    <col min="32" max="32" width="6.7109375" style="23" customWidth="1"/>
    <col min="33" max="33" width="6.140625" style="23" customWidth="1"/>
    <col min="34" max="34" width="11.28515625" style="23" hidden="1" customWidth="1"/>
    <col min="35" max="35" width="9.42578125" style="23" customWidth="1"/>
    <col min="36" max="36" width="5.28515625" style="23" customWidth="1"/>
    <col min="37" max="37" width="11.28515625" style="23" customWidth="1"/>
    <col min="38" max="38" width="9" style="23" customWidth="1"/>
    <col min="39" max="39" width="5.7109375" style="23" customWidth="1"/>
    <col min="40" max="40" width="10.140625" style="23" customWidth="1"/>
    <col min="41" max="41" width="7.28515625" style="23" customWidth="1"/>
    <col min="42" max="42" width="9.42578125" style="23" customWidth="1"/>
    <col min="43" max="43" width="9" style="23" customWidth="1"/>
    <col min="44" max="44" width="10.7109375" style="23" customWidth="1"/>
    <col min="45" max="45" width="11.28515625" style="23" customWidth="1"/>
    <col min="254" max="254" width="4.42578125" customWidth="1"/>
    <col min="255" max="255" width="12.85546875" customWidth="1"/>
    <col min="256" max="256" width="24.140625" customWidth="1"/>
    <col min="257" max="257" width="17.140625" customWidth="1"/>
    <col min="258" max="275" width="0" hidden="1" customWidth="1"/>
    <col min="276" max="276" width="6.42578125" customWidth="1"/>
    <col min="277" max="277" width="11.28515625" customWidth="1"/>
    <col min="278" max="278" width="6.7109375" customWidth="1"/>
    <col min="279" max="279" width="11.28515625" customWidth="1"/>
    <col min="280" max="280" width="7.28515625" customWidth="1"/>
    <col min="281" max="281" width="9.28515625" customWidth="1"/>
    <col min="282" max="282" width="6.5703125" customWidth="1"/>
    <col min="283" max="283" width="9" customWidth="1"/>
    <col min="284" max="284" width="0" hidden="1" customWidth="1"/>
    <col min="285" max="285" width="8.7109375" customWidth="1"/>
    <col min="286" max="286" width="5.7109375" customWidth="1"/>
    <col min="287" max="287" width="11.28515625" customWidth="1"/>
    <col min="288" max="288" width="6.7109375" customWidth="1"/>
    <col min="289" max="289" width="6.140625" customWidth="1"/>
    <col min="290" max="290" width="0" hidden="1" customWidth="1"/>
    <col min="291" max="291" width="9.42578125" customWidth="1"/>
    <col min="292" max="292" width="5.28515625" customWidth="1"/>
    <col min="293" max="293" width="11.28515625" customWidth="1"/>
    <col min="294" max="294" width="9" customWidth="1"/>
    <col min="295" max="295" width="5.7109375" customWidth="1"/>
    <col min="296" max="296" width="10.140625" customWidth="1"/>
    <col min="297" max="297" width="7.28515625" customWidth="1"/>
    <col min="298" max="298" width="9.42578125" customWidth="1"/>
    <col min="299" max="299" width="9" customWidth="1"/>
    <col min="300" max="300" width="10.7109375" customWidth="1"/>
    <col min="301" max="301" width="11.28515625" customWidth="1"/>
    <col min="510" max="510" width="4.42578125" customWidth="1"/>
    <col min="511" max="511" width="12.85546875" customWidth="1"/>
    <col min="512" max="512" width="24.140625" customWidth="1"/>
    <col min="513" max="513" width="17.140625" customWidth="1"/>
    <col min="514" max="531" width="0" hidden="1" customWidth="1"/>
    <col min="532" max="532" width="6.42578125" customWidth="1"/>
    <col min="533" max="533" width="11.28515625" customWidth="1"/>
    <col min="534" max="534" width="6.7109375" customWidth="1"/>
    <col min="535" max="535" width="11.28515625" customWidth="1"/>
    <col min="536" max="536" width="7.28515625" customWidth="1"/>
    <col min="537" max="537" width="9.28515625" customWidth="1"/>
    <col min="538" max="538" width="6.5703125" customWidth="1"/>
    <col min="539" max="539" width="9" customWidth="1"/>
    <col min="540" max="540" width="0" hidden="1" customWidth="1"/>
    <col min="541" max="541" width="8.7109375" customWidth="1"/>
    <col min="542" max="542" width="5.7109375" customWidth="1"/>
    <col min="543" max="543" width="11.28515625" customWidth="1"/>
    <col min="544" max="544" width="6.7109375" customWidth="1"/>
    <col min="545" max="545" width="6.140625" customWidth="1"/>
    <col min="546" max="546" width="0" hidden="1" customWidth="1"/>
    <col min="547" max="547" width="9.42578125" customWidth="1"/>
    <col min="548" max="548" width="5.28515625" customWidth="1"/>
    <col min="549" max="549" width="11.28515625" customWidth="1"/>
    <col min="550" max="550" width="9" customWidth="1"/>
    <col min="551" max="551" width="5.7109375" customWidth="1"/>
    <col min="552" max="552" width="10.140625" customWidth="1"/>
    <col min="553" max="553" width="7.28515625" customWidth="1"/>
    <col min="554" max="554" width="9.42578125" customWidth="1"/>
    <col min="555" max="555" width="9" customWidth="1"/>
    <col min="556" max="556" width="10.7109375" customWidth="1"/>
    <col min="557" max="557" width="11.28515625" customWidth="1"/>
    <col min="766" max="766" width="4.42578125" customWidth="1"/>
    <col min="767" max="767" width="12.85546875" customWidth="1"/>
    <col min="768" max="768" width="24.140625" customWidth="1"/>
    <col min="769" max="769" width="17.140625" customWidth="1"/>
    <col min="770" max="787" width="0" hidden="1" customWidth="1"/>
    <col min="788" max="788" width="6.42578125" customWidth="1"/>
    <col min="789" max="789" width="11.28515625" customWidth="1"/>
    <col min="790" max="790" width="6.7109375" customWidth="1"/>
    <col min="791" max="791" width="11.28515625" customWidth="1"/>
    <col min="792" max="792" width="7.28515625" customWidth="1"/>
    <col min="793" max="793" width="9.28515625" customWidth="1"/>
    <col min="794" max="794" width="6.5703125" customWidth="1"/>
    <col min="795" max="795" width="9" customWidth="1"/>
    <col min="796" max="796" width="0" hidden="1" customWidth="1"/>
    <col min="797" max="797" width="8.7109375" customWidth="1"/>
    <col min="798" max="798" width="5.7109375" customWidth="1"/>
    <col min="799" max="799" width="11.28515625" customWidth="1"/>
    <col min="800" max="800" width="6.7109375" customWidth="1"/>
    <col min="801" max="801" width="6.140625" customWidth="1"/>
    <col min="802" max="802" width="0" hidden="1" customWidth="1"/>
    <col min="803" max="803" width="9.42578125" customWidth="1"/>
    <col min="804" max="804" width="5.28515625" customWidth="1"/>
    <col min="805" max="805" width="11.28515625" customWidth="1"/>
    <col min="806" max="806" width="9" customWidth="1"/>
    <col min="807" max="807" width="5.7109375" customWidth="1"/>
    <col min="808" max="808" width="10.140625" customWidth="1"/>
    <col min="809" max="809" width="7.28515625" customWidth="1"/>
    <col min="810" max="810" width="9.42578125" customWidth="1"/>
    <col min="811" max="811" width="9" customWidth="1"/>
    <col min="812" max="812" width="10.7109375" customWidth="1"/>
    <col min="813" max="813" width="11.28515625" customWidth="1"/>
    <col min="1022" max="1022" width="4.42578125" customWidth="1"/>
    <col min="1023" max="1023" width="12.85546875" customWidth="1"/>
    <col min="1024" max="1024" width="24.140625" customWidth="1"/>
    <col min="1025" max="1025" width="17.140625" customWidth="1"/>
    <col min="1026" max="1043" width="0" hidden="1" customWidth="1"/>
    <col min="1044" max="1044" width="6.42578125" customWidth="1"/>
    <col min="1045" max="1045" width="11.28515625" customWidth="1"/>
    <col min="1046" max="1046" width="6.7109375" customWidth="1"/>
    <col min="1047" max="1047" width="11.28515625" customWidth="1"/>
    <col min="1048" max="1048" width="7.28515625" customWidth="1"/>
    <col min="1049" max="1049" width="9.28515625" customWidth="1"/>
    <col min="1050" max="1050" width="6.5703125" customWidth="1"/>
    <col min="1051" max="1051" width="9" customWidth="1"/>
    <col min="1052" max="1052" width="0" hidden="1" customWidth="1"/>
    <col min="1053" max="1053" width="8.7109375" customWidth="1"/>
    <col min="1054" max="1054" width="5.7109375" customWidth="1"/>
    <col min="1055" max="1055" width="11.28515625" customWidth="1"/>
    <col min="1056" max="1056" width="6.7109375" customWidth="1"/>
    <col min="1057" max="1057" width="6.140625" customWidth="1"/>
    <col min="1058" max="1058" width="0" hidden="1" customWidth="1"/>
    <col min="1059" max="1059" width="9.42578125" customWidth="1"/>
    <col min="1060" max="1060" width="5.28515625" customWidth="1"/>
    <col min="1061" max="1061" width="11.28515625" customWidth="1"/>
    <col min="1062" max="1062" width="9" customWidth="1"/>
    <col min="1063" max="1063" width="5.7109375" customWidth="1"/>
    <col min="1064" max="1064" width="10.140625" customWidth="1"/>
    <col min="1065" max="1065" width="7.28515625" customWidth="1"/>
    <col min="1066" max="1066" width="9.42578125" customWidth="1"/>
    <col min="1067" max="1067" width="9" customWidth="1"/>
    <col min="1068" max="1068" width="10.7109375" customWidth="1"/>
    <col min="1069" max="1069" width="11.28515625" customWidth="1"/>
    <col min="1278" max="1278" width="4.42578125" customWidth="1"/>
    <col min="1279" max="1279" width="12.85546875" customWidth="1"/>
    <col min="1280" max="1280" width="24.140625" customWidth="1"/>
    <col min="1281" max="1281" width="17.140625" customWidth="1"/>
    <col min="1282" max="1299" width="0" hidden="1" customWidth="1"/>
    <col min="1300" max="1300" width="6.42578125" customWidth="1"/>
    <col min="1301" max="1301" width="11.28515625" customWidth="1"/>
    <col min="1302" max="1302" width="6.7109375" customWidth="1"/>
    <col min="1303" max="1303" width="11.28515625" customWidth="1"/>
    <col min="1304" max="1304" width="7.28515625" customWidth="1"/>
    <col min="1305" max="1305" width="9.28515625" customWidth="1"/>
    <col min="1306" max="1306" width="6.5703125" customWidth="1"/>
    <col min="1307" max="1307" width="9" customWidth="1"/>
    <col min="1308" max="1308" width="0" hidden="1" customWidth="1"/>
    <col min="1309" max="1309" width="8.7109375" customWidth="1"/>
    <col min="1310" max="1310" width="5.7109375" customWidth="1"/>
    <col min="1311" max="1311" width="11.28515625" customWidth="1"/>
    <col min="1312" max="1312" width="6.7109375" customWidth="1"/>
    <col min="1313" max="1313" width="6.140625" customWidth="1"/>
    <col min="1314" max="1314" width="0" hidden="1" customWidth="1"/>
    <col min="1315" max="1315" width="9.42578125" customWidth="1"/>
    <col min="1316" max="1316" width="5.28515625" customWidth="1"/>
    <col min="1317" max="1317" width="11.28515625" customWidth="1"/>
    <col min="1318" max="1318" width="9" customWidth="1"/>
    <col min="1319" max="1319" width="5.7109375" customWidth="1"/>
    <col min="1320" max="1320" width="10.140625" customWidth="1"/>
    <col min="1321" max="1321" width="7.28515625" customWidth="1"/>
    <col min="1322" max="1322" width="9.42578125" customWidth="1"/>
    <col min="1323" max="1323" width="9" customWidth="1"/>
    <col min="1324" max="1324" width="10.7109375" customWidth="1"/>
    <col min="1325" max="1325" width="11.28515625" customWidth="1"/>
    <col min="1534" max="1534" width="4.42578125" customWidth="1"/>
    <col min="1535" max="1535" width="12.85546875" customWidth="1"/>
    <col min="1536" max="1536" width="24.140625" customWidth="1"/>
    <col min="1537" max="1537" width="17.140625" customWidth="1"/>
    <col min="1538" max="1555" width="0" hidden="1" customWidth="1"/>
    <col min="1556" max="1556" width="6.42578125" customWidth="1"/>
    <col min="1557" max="1557" width="11.28515625" customWidth="1"/>
    <col min="1558" max="1558" width="6.7109375" customWidth="1"/>
    <col min="1559" max="1559" width="11.28515625" customWidth="1"/>
    <col min="1560" max="1560" width="7.28515625" customWidth="1"/>
    <col min="1561" max="1561" width="9.28515625" customWidth="1"/>
    <col min="1562" max="1562" width="6.5703125" customWidth="1"/>
    <col min="1563" max="1563" width="9" customWidth="1"/>
    <col min="1564" max="1564" width="0" hidden="1" customWidth="1"/>
    <col min="1565" max="1565" width="8.7109375" customWidth="1"/>
    <col min="1566" max="1566" width="5.7109375" customWidth="1"/>
    <col min="1567" max="1567" width="11.28515625" customWidth="1"/>
    <col min="1568" max="1568" width="6.7109375" customWidth="1"/>
    <col min="1569" max="1569" width="6.140625" customWidth="1"/>
    <col min="1570" max="1570" width="0" hidden="1" customWidth="1"/>
    <col min="1571" max="1571" width="9.42578125" customWidth="1"/>
    <col min="1572" max="1572" width="5.28515625" customWidth="1"/>
    <col min="1573" max="1573" width="11.28515625" customWidth="1"/>
    <col min="1574" max="1574" width="9" customWidth="1"/>
    <col min="1575" max="1575" width="5.7109375" customWidth="1"/>
    <col min="1576" max="1576" width="10.140625" customWidth="1"/>
    <col min="1577" max="1577" width="7.28515625" customWidth="1"/>
    <col min="1578" max="1578" width="9.42578125" customWidth="1"/>
    <col min="1579" max="1579" width="9" customWidth="1"/>
    <col min="1580" max="1580" width="10.7109375" customWidth="1"/>
    <col min="1581" max="1581" width="11.28515625" customWidth="1"/>
    <col min="1790" max="1790" width="4.42578125" customWidth="1"/>
    <col min="1791" max="1791" width="12.85546875" customWidth="1"/>
    <col min="1792" max="1792" width="24.140625" customWidth="1"/>
    <col min="1793" max="1793" width="17.140625" customWidth="1"/>
    <col min="1794" max="1811" width="0" hidden="1" customWidth="1"/>
    <col min="1812" max="1812" width="6.42578125" customWidth="1"/>
    <col min="1813" max="1813" width="11.28515625" customWidth="1"/>
    <col min="1814" max="1814" width="6.7109375" customWidth="1"/>
    <col min="1815" max="1815" width="11.28515625" customWidth="1"/>
    <col min="1816" max="1816" width="7.28515625" customWidth="1"/>
    <col min="1817" max="1817" width="9.28515625" customWidth="1"/>
    <col min="1818" max="1818" width="6.5703125" customWidth="1"/>
    <col min="1819" max="1819" width="9" customWidth="1"/>
    <col min="1820" max="1820" width="0" hidden="1" customWidth="1"/>
    <col min="1821" max="1821" width="8.7109375" customWidth="1"/>
    <col min="1822" max="1822" width="5.7109375" customWidth="1"/>
    <col min="1823" max="1823" width="11.28515625" customWidth="1"/>
    <col min="1824" max="1824" width="6.7109375" customWidth="1"/>
    <col min="1825" max="1825" width="6.140625" customWidth="1"/>
    <col min="1826" max="1826" width="0" hidden="1" customWidth="1"/>
    <col min="1827" max="1827" width="9.42578125" customWidth="1"/>
    <col min="1828" max="1828" width="5.28515625" customWidth="1"/>
    <col min="1829" max="1829" width="11.28515625" customWidth="1"/>
    <col min="1830" max="1830" width="9" customWidth="1"/>
    <col min="1831" max="1831" width="5.7109375" customWidth="1"/>
    <col min="1832" max="1832" width="10.140625" customWidth="1"/>
    <col min="1833" max="1833" width="7.28515625" customWidth="1"/>
    <col min="1834" max="1834" width="9.42578125" customWidth="1"/>
    <col min="1835" max="1835" width="9" customWidth="1"/>
    <col min="1836" max="1836" width="10.7109375" customWidth="1"/>
    <col min="1837" max="1837" width="11.28515625" customWidth="1"/>
    <col min="2046" max="2046" width="4.42578125" customWidth="1"/>
    <col min="2047" max="2047" width="12.85546875" customWidth="1"/>
    <col min="2048" max="2048" width="24.140625" customWidth="1"/>
    <col min="2049" max="2049" width="17.140625" customWidth="1"/>
    <col min="2050" max="2067" width="0" hidden="1" customWidth="1"/>
    <col min="2068" max="2068" width="6.42578125" customWidth="1"/>
    <col min="2069" max="2069" width="11.28515625" customWidth="1"/>
    <col min="2070" max="2070" width="6.7109375" customWidth="1"/>
    <col min="2071" max="2071" width="11.28515625" customWidth="1"/>
    <col min="2072" max="2072" width="7.28515625" customWidth="1"/>
    <col min="2073" max="2073" width="9.28515625" customWidth="1"/>
    <col min="2074" max="2074" width="6.5703125" customWidth="1"/>
    <col min="2075" max="2075" width="9" customWidth="1"/>
    <col min="2076" max="2076" width="0" hidden="1" customWidth="1"/>
    <col min="2077" max="2077" width="8.7109375" customWidth="1"/>
    <col min="2078" max="2078" width="5.7109375" customWidth="1"/>
    <col min="2079" max="2079" width="11.28515625" customWidth="1"/>
    <col min="2080" max="2080" width="6.7109375" customWidth="1"/>
    <col min="2081" max="2081" width="6.140625" customWidth="1"/>
    <col min="2082" max="2082" width="0" hidden="1" customWidth="1"/>
    <col min="2083" max="2083" width="9.42578125" customWidth="1"/>
    <col min="2084" max="2084" width="5.28515625" customWidth="1"/>
    <col min="2085" max="2085" width="11.28515625" customWidth="1"/>
    <col min="2086" max="2086" width="9" customWidth="1"/>
    <col min="2087" max="2087" width="5.7109375" customWidth="1"/>
    <col min="2088" max="2088" width="10.140625" customWidth="1"/>
    <col min="2089" max="2089" width="7.28515625" customWidth="1"/>
    <col min="2090" max="2090" width="9.42578125" customWidth="1"/>
    <col min="2091" max="2091" width="9" customWidth="1"/>
    <col min="2092" max="2092" width="10.7109375" customWidth="1"/>
    <col min="2093" max="2093" width="11.28515625" customWidth="1"/>
    <col min="2302" max="2302" width="4.42578125" customWidth="1"/>
    <col min="2303" max="2303" width="12.85546875" customWidth="1"/>
    <col min="2304" max="2304" width="24.140625" customWidth="1"/>
    <col min="2305" max="2305" width="17.140625" customWidth="1"/>
    <col min="2306" max="2323" width="0" hidden="1" customWidth="1"/>
    <col min="2324" max="2324" width="6.42578125" customWidth="1"/>
    <col min="2325" max="2325" width="11.28515625" customWidth="1"/>
    <col min="2326" max="2326" width="6.7109375" customWidth="1"/>
    <col min="2327" max="2327" width="11.28515625" customWidth="1"/>
    <col min="2328" max="2328" width="7.28515625" customWidth="1"/>
    <col min="2329" max="2329" width="9.28515625" customWidth="1"/>
    <col min="2330" max="2330" width="6.5703125" customWidth="1"/>
    <col min="2331" max="2331" width="9" customWidth="1"/>
    <col min="2332" max="2332" width="0" hidden="1" customWidth="1"/>
    <col min="2333" max="2333" width="8.7109375" customWidth="1"/>
    <col min="2334" max="2334" width="5.7109375" customWidth="1"/>
    <col min="2335" max="2335" width="11.28515625" customWidth="1"/>
    <col min="2336" max="2336" width="6.7109375" customWidth="1"/>
    <col min="2337" max="2337" width="6.140625" customWidth="1"/>
    <col min="2338" max="2338" width="0" hidden="1" customWidth="1"/>
    <col min="2339" max="2339" width="9.42578125" customWidth="1"/>
    <col min="2340" max="2340" width="5.28515625" customWidth="1"/>
    <col min="2341" max="2341" width="11.28515625" customWidth="1"/>
    <col min="2342" max="2342" width="9" customWidth="1"/>
    <col min="2343" max="2343" width="5.7109375" customWidth="1"/>
    <col min="2344" max="2344" width="10.140625" customWidth="1"/>
    <col min="2345" max="2345" width="7.28515625" customWidth="1"/>
    <col min="2346" max="2346" width="9.42578125" customWidth="1"/>
    <col min="2347" max="2347" width="9" customWidth="1"/>
    <col min="2348" max="2348" width="10.7109375" customWidth="1"/>
    <col min="2349" max="2349" width="11.28515625" customWidth="1"/>
    <col min="2558" max="2558" width="4.42578125" customWidth="1"/>
    <col min="2559" max="2559" width="12.85546875" customWidth="1"/>
    <col min="2560" max="2560" width="24.140625" customWidth="1"/>
    <col min="2561" max="2561" width="17.140625" customWidth="1"/>
    <col min="2562" max="2579" width="0" hidden="1" customWidth="1"/>
    <col min="2580" max="2580" width="6.42578125" customWidth="1"/>
    <col min="2581" max="2581" width="11.28515625" customWidth="1"/>
    <col min="2582" max="2582" width="6.7109375" customWidth="1"/>
    <col min="2583" max="2583" width="11.28515625" customWidth="1"/>
    <col min="2584" max="2584" width="7.28515625" customWidth="1"/>
    <col min="2585" max="2585" width="9.28515625" customWidth="1"/>
    <col min="2586" max="2586" width="6.5703125" customWidth="1"/>
    <col min="2587" max="2587" width="9" customWidth="1"/>
    <col min="2588" max="2588" width="0" hidden="1" customWidth="1"/>
    <col min="2589" max="2589" width="8.7109375" customWidth="1"/>
    <col min="2590" max="2590" width="5.7109375" customWidth="1"/>
    <col min="2591" max="2591" width="11.28515625" customWidth="1"/>
    <col min="2592" max="2592" width="6.7109375" customWidth="1"/>
    <col min="2593" max="2593" width="6.140625" customWidth="1"/>
    <col min="2594" max="2594" width="0" hidden="1" customWidth="1"/>
    <col min="2595" max="2595" width="9.42578125" customWidth="1"/>
    <col min="2596" max="2596" width="5.28515625" customWidth="1"/>
    <col min="2597" max="2597" width="11.28515625" customWidth="1"/>
    <col min="2598" max="2598" width="9" customWidth="1"/>
    <col min="2599" max="2599" width="5.7109375" customWidth="1"/>
    <col min="2600" max="2600" width="10.140625" customWidth="1"/>
    <col min="2601" max="2601" width="7.28515625" customWidth="1"/>
    <col min="2602" max="2602" width="9.42578125" customWidth="1"/>
    <col min="2603" max="2603" width="9" customWidth="1"/>
    <col min="2604" max="2604" width="10.7109375" customWidth="1"/>
    <col min="2605" max="2605" width="11.28515625" customWidth="1"/>
    <col min="2814" max="2814" width="4.42578125" customWidth="1"/>
    <col min="2815" max="2815" width="12.85546875" customWidth="1"/>
    <col min="2816" max="2816" width="24.140625" customWidth="1"/>
    <col min="2817" max="2817" width="17.140625" customWidth="1"/>
    <col min="2818" max="2835" width="0" hidden="1" customWidth="1"/>
    <col min="2836" max="2836" width="6.42578125" customWidth="1"/>
    <col min="2837" max="2837" width="11.28515625" customWidth="1"/>
    <col min="2838" max="2838" width="6.7109375" customWidth="1"/>
    <col min="2839" max="2839" width="11.28515625" customWidth="1"/>
    <col min="2840" max="2840" width="7.28515625" customWidth="1"/>
    <col min="2841" max="2841" width="9.28515625" customWidth="1"/>
    <col min="2842" max="2842" width="6.5703125" customWidth="1"/>
    <col min="2843" max="2843" width="9" customWidth="1"/>
    <col min="2844" max="2844" width="0" hidden="1" customWidth="1"/>
    <col min="2845" max="2845" width="8.7109375" customWidth="1"/>
    <col min="2846" max="2846" width="5.7109375" customWidth="1"/>
    <col min="2847" max="2847" width="11.28515625" customWidth="1"/>
    <col min="2848" max="2848" width="6.7109375" customWidth="1"/>
    <col min="2849" max="2849" width="6.140625" customWidth="1"/>
    <col min="2850" max="2850" width="0" hidden="1" customWidth="1"/>
    <col min="2851" max="2851" width="9.42578125" customWidth="1"/>
    <col min="2852" max="2852" width="5.28515625" customWidth="1"/>
    <col min="2853" max="2853" width="11.28515625" customWidth="1"/>
    <col min="2854" max="2854" width="9" customWidth="1"/>
    <col min="2855" max="2855" width="5.7109375" customWidth="1"/>
    <col min="2856" max="2856" width="10.140625" customWidth="1"/>
    <col min="2857" max="2857" width="7.28515625" customWidth="1"/>
    <col min="2858" max="2858" width="9.42578125" customWidth="1"/>
    <col min="2859" max="2859" width="9" customWidth="1"/>
    <col min="2860" max="2860" width="10.7109375" customWidth="1"/>
    <col min="2861" max="2861" width="11.28515625" customWidth="1"/>
    <col min="3070" max="3070" width="4.42578125" customWidth="1"/>
    <col min="3071" max="3071" width="12.85546875" customWidth="1"/>
    <col min="3072" max="3072" width="24.140625" customWidth="1"/>
    <col min="3073" max="3073" width="17.140625" customWidth="1"/>
    <col min="3074" max="3091" width="0" hidden="1" customWidth="1"/>
    <col min="3092" max="3092" width="6.42578125" customWidth="1"/>
    <col min="3093" max="3093" width="11.28515625" customWidth="1"/>
    <col min="3094" max="3094" width="6.7109375" customWidth="1"/>
    <col min="3095" max="3095" width="11.28515625" customWidth="1"/>
    <col min="3096" max="3096" width="7.28515625" customWidth="1"/>
    <col min="3097" max="3097" width="9.28515625" customWidth="1"/>
    <col min="3098" max="3098" width="6.5703125" customWidth="1"/>
    <col min="3099" max="3099" width="9" customWidth="1"/>
    <col min="3100" max="3100" width="0" hidden="1" customWidth="1"/>
    <col min="3101" max="3101" width="8.7109375" customWidth="1"/>
    <col min="3102" max="3102" width="5.7109375" customWidth="1"/>
    <col min="3103" max="3103" width="11.28515625" customWidth="1"/>
    <col min="3104" max="3104" width="6.7109375" customWidth="1"/>
    <col min="3105" max="3105" width="6.140625" customWidth="1"/>
    <col min="3106" max="3106" width="0" hidden="1" customWidth="1"/>
    <col min="3107" max="3107" width="9.42578125" customWidth="1"/>
    <col min="3108" max="3108" width="5.28515625" customWidth="1"/>
    <col min="3109" max="3109" width="11.28515625" customWidth="1"/>
    <col min="3110" max="3110" width="9" customWidth="1"/>
    <col min="3111" max="3111" width="5.7109375" customWidth="1"/>
    <col min="3112" max="3112" width="10.140625" customWidth="1"/>
    <col min="3113" max="3113" width="7.28515625" customWidth="1"/>
    <col min="3114" max="3114" width="9.42578125" customWidth="1"/>
    <col min="3115" max="3115" width="9" customWidth="1"/>
    <col min="3116" max="3116" width="10.7109375" customWidth="1"/>
    <col min="3117" max="3117" width="11.28515625" customWidth="1"/>
    <col min="3326" max="3326" width="4.42578125" customWidth="1"/>
    <col min="3327" max="3327" width="12.85546875" customWidth="1"/>
    <col min="3328" max="3328" width="24.140625" customWidth="1"/>
    <col min="3329" max="3329" width="17.140625" customWidth="1"/>
    <col min="3330" max="3347" width="0" hidden="1" customWidth="1"/>
    <col min="3348" max="3348" width="6.42578125" customWidth="1"/>
    <col min="3349" max="3349" width="11.28515625" customWidth="1"/>
    <col min="3350" max="3350" width="6.7109375" customWidth="1"/>
    <col min="3351" max="3351" width="11.28515625" customWidth="1"/>
    <col min="3352" max="3352" width="7.28515625" customWidth="1"/>
    <col min="3353" max="3353" width="9.28515625" customWidth="1"/>
    <col min="3354" max="3354" width="6.5703125" customWidth="1"/>
    <col min="3355" max="3355" width="9" customWidth="1"/>
    <col min="3356" max="3356" width="0" hidden="1" customWidth="1"/>
    <col min="3357" max="3357" width="8.7109375" customWidth="1"/>
    <col min="3358" max="3358" width="5.7109375" customWidth="1"/>
    <col min="3359" max="3359" width="11.28515625" customWidth="1"/>
    <col min="3360" max="3360" width="6.7109375" customWidth="1"/>
    <col min="3361" max="3361" width="6.140625" customWidth="1"/>
    <col min="3362" max="3362" width="0" hidden="1" customWidth="1"/>
    <col min="3363" max="3363" width="9.42578125" customWidth="1"/>
    <col min="3364" max="3364" width="5.28515625" customWidth="1"/>
    <col min="3365" max="3365" width="11.28515625" customWidth="1"/>
    <col min="3366" max="3366" width="9" customWidth="1"/>
    <col min="3367" max="3367" width="5.7109375" customWidth="1"/>
    <col min="3368" max="3368" width="10.140625" customWidth="1"/>
    <col min="3369" max="3369" width="7.28515625" customWidth="1"/>
    <col min="3370" max="3370" width="9.42578125" customWidth="1"/>
    <col min="3371" max="3371" width="9" customWidth="1"/>
    <col min="3372" max="3372" width="10.7109375" customWidth="1"/>
    <col min="3373" max="3373" width="11.28515625" customWidth="1"/>
    <col min="3582" max="3582" width="4.42578125" customWidth="1"/>
    <col min="3583" max="3583" width="12.85546875" customWidth="1"/>
    <col min="3584" max="3584" width="24.140625" customWidth="1"/>
    <col min="3585" max="3585" width="17.140625" customWidth="1"/>
    <col min="3586" max="3603" width="0" hidden="1" customWidth="1"/>
    <col min="3604" max="3604" width="6.42578125" customWidth="1"/>
    <col min="3605" max="3605" width="11.28515625" customWidth="1"/>
    <col min="3606" max="3606" width="6.7109375" customWidth="1"/>
    <col min="3607" max="3607" width="11.28515625" customWidth="1"/>
    <col min="3608" max="3608" width="7.28515625" customWidth="1"/>
    <col min="3609" max="3609" width="9.28515625" customWidth="1"/>
    <col min="3610" max="3610" width="6.5703125" customWidth="1"/>
    <col min="3611" max="3611" width="9" customWidth="1"/>
    <col min="3612" max="3612" width="0" hidden="1" customWidth="1"/>
    <col min="3613" max="3613" width="8.7109375" customWidth="1"/>
    <col min="3614" max="3614" width="5.7109375" customWidth="1"/>
    <col min="3615" max="3615" width="11.28515625" customWidth="1"/>
    <col min="3616" max="3616" width="6.7109375" customWidth="1"/>
    <col min="3617" max="3617" width="6.140625" customWidth="1"/>
    <col min="3618" max="3618" width="0" hidden="1" customWidth="1"/>
    <col min="3619" max="3619" width="9.42578125" customWidth="1"/>
    <col min="3620" max="3620" width="5.28515625" customWidth="1"/>
    <col min="3621" max="3621" width="11.28515625" customWidth="1"/>
    <col min="3622" max="3622" width="9" customWidth="1"/>
    <col min="3623" max="3623" width="5.7109375" customWidth="1"/>
    <col min="3624" max="3624" width="10.140625" customWidth="1"/>
    <col min="3625" max="3625" width="7.28515625" customWidth="1"/>
    <col min="3626" max="3626" width="9.42578125" customWidth="1"/>
    <col min="3627" max="3627" width="9" customWidth="1"/>
    <col min="3628" max="3628" width="10.7109375" customWidth="1"/>
    <col min="3629" max="3629" width="11.28515625" customWidth="1"/>
    <col min="3838" max="3838" width="4.42578125" customWidth="1"/>
    <col min="3839" max="3839" width="12.85546875" customWidth="1"/>
    <col min="3840" max="3840" width="24.140625" customWidth="1"/>
    <col min="3841" max="3841" width="17.140625" customWidth="1"/>
    <col min="3842" max="3859" width="0" hidden="1" customWidth="1"/>
    <col min="3860" max="3860" width="6.42578125" customWidth="1"/>
    <col min="3861" max="3861" width="11.28515625" customWidth="1"/>
    <col min="3862" max="3862" width="6.7109375" customWidth="1"/>
    <col min="3863" max="3863" width="11.28515625" customWidth="1"/>
    <col min="3864" max="3864" width="7.28515625" customWidth="1"/>
    <col min="3865" max="3865" width="9.28515625" customWidth="1"/>
    <col min="3866" max="3866" width="6.5703125" customWidth="1"/>
    <col min="3867" max="3867" width="9" customWidth="1"/>
    <col min="3868" max="3868" width="0" hidden="1" customWidth="1"/>
    <col min="3869" max="3869" width="8.7109375" customWidth="1"/>
    <col min="3870" max="3870" width="5.7109375" customWidth="1"/>
    <col min="3871" max="3871" width="11.28515625" customWidth="1"/>
    <col min="3872" max="3872" width="6.7109375" customWidth="1"/>
    <col min="3873" max="3873" width="6.140625" customWidth="1"/>
    <col min="3874" max="3874" width="0" hidden="1" customWidth="1"/>
    <col min="3875" max="3875" width="9.42578125" customWidth="1"/>
    <col min="3876" max="3876" width="5.28515625" customWidth="1"/>
    <col min="3877" max="3877" width="11.28515625" customWidth="1"/>
    <col min="3878" max="3878" width="9" customWidth="1"/>
    <col min="3879" max="3879" width="5.7109375" customWidth="1"/>
    <col min="3880" max="3880" width="10.140625" customWidth="1"/>
    <col min="3881" max="3881" width="7.28515625" customWidth="1"/>
    <col min="3882" max="3882" width="9.42578125" customWidth="1"/>
    <col min="3883" max="3883" width="9" customWidth="1"/>
    <col min="3884" max="3884" width="10.7109375" customWidth="1"/>
    <col min="3885" max="3885" width="11.28515625" customWidth="1"/>
    <col min="4094" max="4094" width="4.42578125" customWidth="1"/>
    <col min="4095" max="4095" width="12.85546875" customWidth="1"/>
    <col min="4096" max="4096" width="24.140625" customWidth="1"/>
    <col min="4097" max="4097" width="17.140625" customWidth="1"/>
    <col min="4098" max="4115" width="0" hidden="1" customWidth="1"/>
    <col min="4116" max="4116" width="6.42578125" customWidth="1"/>
    <col min="4117" max="4117" width="11.28515625" customWidth="1"/>
    <col min="4118" max="4118" width="6.7109375" customWidth="1"/>
    <col min="4119" max="4119" width="11.28515625" customWidth="1"/>
    <col min="4120" max="4120" width="7.28515625" customWidth="1"/>
    <col min="4121" max="4121" width="9.28515625" customWidth="1"/>
    <col min="4122" max="4122" width="6.5703125" customWidth="1"/>
    <col min="4123" max="4123" width="9" customWidth="1"/>
    <col min="4124" max="4124" width="0" hidden="1" customWidth="1"/>
    <col min="4125" max="4125" width="8.7109375" customWidth="1"/>
    <col min="4126" max="4126" width="5.7109375" customWidth="1"/>
    <col min="4127" max="4127" width="11.28515625" customWidth="1"/>
    <col min="4128" max="4128" width="6.7109375" customWidth="1"/>
    <col min="4129" max="4129" width="6.140625" customWidth="1"/>
    <col min="4130" max="4130" width="0" hidden="1" customWidth="1"/>
    <col min="4131" max="4131" width="9.42578125" customWidth="1"/>
    <col min="4132" max="4132" width="5.28515625" customWidth="1"/>
    <col min="4133" max="4133" width="11.28515625" customWidth="1"/>
    <col min="4134" max="4134" width="9" customWidth="1"/>
    <col min="4135" max="4135" width="5.7109375" customWidth="1"/>
    <col min="4136" max="4136" width="10.140625" customWidth="1"/>
    <col min="4137" max="4137" width="7.28515625" customWidth="1"/>
    <col min="4138" max="4138" width="9.42578125" customWidth="1"/>
    <col min="4139" max="4139" width="9" customWidth="1"/>
    <col min="4140" max="4140" width="10.7109375" customWidth="1"/>
    <col min="4141" max="4141" width="11.28515625" customWidth="1"/>
    <col min="4350" max="4350" width="4.42578125" customWidth="1"/>
    <col min="4351" max="4351" width="12.85546875" customWidth="1"/>
    <col min="4352" max="4352" width="24.140625" customWidth="1"/>
    <col min="4353" max="4353" width="17.140625" customWidth="1"/>
    <col min="4354" max="4371" width="0" hidden="1" customWidth="1"/>
    <col min="4372" max="4372" width="6.42578125" customWidth="1"/>
    <col min="4373" max="4373" width="11.28515625" customWidth="1"/>
    <col min="4374" max="4374" width="6.7109375" customWidth="1"/>
    <col min="4375" max="4375" width="11.28515625" customWidth="1"/>
    <col min="4376" max="4376" width="7.28515625" customWidth="1"/>
    <col min="4377" max="4377" width="9.28515625" customWidth="1"/>
    <col min="4378" max="4378" width="6.5703125" customWidth="1"/>
    <col min="4379" max="4379" width="9" customWidth="1"/>
    <col min="4380" max="4380" width="0" hidden="1" customWidth="1"/>
    <col min="4381" max="4381" width="8.7109375" customWidth="1"/>
    <col min="4382" max="4382" width="5.7109375" customWidth="1"/>
    <col min="4383" max="4383" width="11.28515625" customWidth="1"/>
    <col min="4384" max="4384" width="6.7109375" customWidth="1"/>
    <col min="4385" max="4385" width="6.140625" customWidth="1"/>
    <col min="4386" max="4386" width="0" hidden="1" customWidth="1"/>
    <col min="4387" max="4387" width="9.42578125" customWidth="1"/>
    <col min="4388" max="4388" width="5.28515625" customWidth="1"/>
    <col min="4389" max="4389" width="11.28515625" customWidth="1"/>
    <col min="4390" max="4390" width="9" customWidth="1"/>
    <col min="4391" max="4391" width="5.7109375" customWidth="1"/>
    <col min="4392" max="4392" width="10.140625" customWidth="1"/>
    <col min="4393" max="4393" width="7.28515625" customWidth="1"/>
    <col min="4394" max="4394" width="9.42578125" customWidth="1"/>
    <col min="4395" max="4395" width="9" customWidth="1"/>
    <col min="4396" max="4396" width="10.7109375" customWidth="1"/>
    <col min="4397" max="4397" width="11.28515625" customWidth="1"/>
    <col min="4606" max="4606" width="4.42578125" customWidth="1"/>
    <col min="4607" max="4607" width="12.85546875" customWidth="1"/>
    <col min="4608" max="4608" width="24.140625" customWidth="1"/>
    <col min="4609" max="4609" width="17.140625" customWidth="1"/>
    <col min="4610" max="4627" width="0" hidden="1" customWidth="1"/>
    <col min="4628" max="4628" width="6.42578125" customWidth="1"/>
    <col min="4629" max="4629" width="11.28515625" customWidth="1"/>
    <col min="4630" max="4630" width="6.7109375" customWidth="1"/>
    <col min="4631" max="4631" width="11.28515625" customWidth="1"/>
    <col min="4632" max="4632" width="7.28515625" customWidth="1"/>
    <col min="4633" max="4633" width="9.28515625" customWidth="1"/>
    <col min="4634" max="4634" width="6.5703125" customWidth="1"/>
    <col min="4635" max="4635" width="9" customWidth="1"/>
    <col min="4636" max="4636" width="0" hidden="1" customWidth="1"/>
    <col min="4637" max="4637" width="8.7109375" customWidth="1"/>
    <col min="4638" max="4638" width="5.7109375" customWidth="1"/>
    <col min="4639" max="4639" width="11.28515625" customWidth="1"/>
    <col min="4640" max="4640" width="6.7109375" customWidth="1"/>
    <col min="4641" max="4641" width="6.140625" customWidth="1"/>
    <col min="4642" max="4642" width="0" hidden="1" customWidth="1"/>
    <col min="4643" max="4643" width="9.42578125" customWidth="1"/>
    <col min="4644" max="4644" width="5.28515625" customWidth="1"/>
    <col min="4645" max="4645" width="11.28515625" customWidth="1"/>
    <col min="4646" max="4646" width="9" customWidth="1"/>
    <col min="4647" max="4647" width="5.7109375" customWidth="1"/>
    <col min="4648" max="4648" width="10.140625" customWidth="1"/>
    <col min="4649" max="4649" width="7.28515625" customWidth="1"/>
    <col min="4650" max="4650" width="9.42578125" customWidth="1"/>
    <col min="4651" max="4651" width="9" customWidth="1"/>
    <col min="4652" max="4652" width="10.7109375" customWidth="1"/>
    <col min="4653" max="4653" width="11.28515625" customWidth="1"/>
    <col min="4862" max="4862" width="4.42578125" customWidth="1"/>
    <col min="4863" max="4863" width="12.85546875" customWidth="1"/>
    <col min="4864" max="4864" width="24.140625" customWidth="1"/>
    <col min="4865" max="4865" width="17.140625" customWidth="1"/>
    <col min="4866" max="4883" width="0" hidden="1" customWidth="1"/>
    <col min="4884" max="4884" width="6.42578125" customWidth="1"/>
    <col min="4885" max="4885" width="11.28515625" customWidth="1"/>
    <col min="4886" max="4886" width="6.7109375" customWidth="1"/>
    <col min="4887" max="4887" width="11.28515625" customWidth="1"/>
    <col min="4888" max="4888" width="7.28515625" customWidth="1"/>
    <col min="4889" max="4889" width="9.28515625" customWidth="1"/>
    <col min="4890" max="4890" width="6.5703125" customWidth="1"/>
    <col min="4891" max="4891" width="9" customWidth="1"/>
    <col min="4892" max="4892" width="0" hidden="1" customWidth="1"/>
    <col min="4893" max="4893" width="8.7109375" customWidth="1"/>
    <col min="4894" max="4894" width="5.7109375" customWidth="1"/>
    <col min="4895" max="4895" width="11.28515625" customWidth="1"/>
    <col min="4896" max="4896" width="6.7109375" customWidth="1"/>
    <col min="4897" max="4897" width="6.140625" customWidth="1"/>
    <col min="4898" max="4898" width="0" hidden="1" customWidth="1"/>
    <col min="4899" max="4899" width="9.42578125" customWidth="1"/>
    <col min="4900" max="4900" width="5.28515625" customWidth="1"/>
    <col min="4901" max="4901" width="11.28515625" customWidth="1"/>
    <col min="4902" max="4902" width="9" customWidth="1"/>
    <col min="4903" max="4903" width="5.7109375" customWidth="1"/>
    <col min="4904" max="4904" width="10.140625" customWidth="1"/>
    <col min="4905" max="4905" width="7.28515625" customWidth="1"/>
    <col min="4906" max="4906" width="9.42578125" customWidth="1"/>
    <col min="4907" max="4907" width="9" customWidth="1"/>
    <col min="4908" max="4908" width="10.7109375" customWidth="1"/>
    <col min="4909" max="4909" width="11.28515625" customWidth="1"/>
    <col min="5118" max="5118" width="4.42578125" customWidth="1"/>
    <col min="5119" max="5119" width="12.85546875" customWidth="1"/>
    <col min="5120" max="5120" width="24.140625" customWidth="1"/>
    <col min="5121" max="5121" width="17.140625" customWidth="1"/>
    <col min="5122" max="5139" width="0" hidden="1" customWidth="1"/>
    <col min="5140" max="5140" width="6.42578125" customWidth="1"/>
    <col min="5141" max="5141" width="11.28515625" customWidth="1"/>
    <col min="5142" max="5142" width="6.7109375" customWidth="1"/>
    <col min="5143" max="5143" width="11.28515625" customWidth="1"/>
    <col min="5144" max="5144" width="7.28515625" customWidth="1"/>
    <col min="5145" max="5145" width="9.28515625" customWidth="1"/>
    <col min="5146" max="5146" width="6.5703125" customWidth="1"/>
    <col min="5147" max="5147" width="9" customWidth="1"/>
    <col min="5148" max="5148" width="0" hidden="1" customWidth="1"/>
    <col min="5149" max="5149" width="8.7109375" customWidth="1"/>
    <col min="5150" max="5150" width="5.7109375" customWidth="1"/>
    <col min="5151" max="5151" width="11.28515625" customWidth="1"/>
    <col min="5152" max="5152" width="6.7109375" customWidth="1"/>
    <col min="5153" max="5153" width="6.140625" customWidth="1"/>
    <col min="5154" max="5154" width="0" hidden="1" customWidth="1"/>
    <col min="5155" max="5155" width="9.42578125" customWidth="1"/>
    <col min="5156" max="5156" width="5.28515625" customWidth="1"/>
    <col min="5157" max="5157" width="11.28515625" customWidth="1"/>
    <col min="5158" max="5158" width="9" customWidth="1"/>
    <col min="5159" max="5159" width="5.7109375" customWidth="1"/>
    <col min="5160" max="5160" width="10.140625" customWidth="1"/>
    <col min="5161" max="5161" width="7.28515625" customWidth="1"/>
    <col min="5162" max="5162" width="9.42578125" customWidth="1"/>
    <col min="5163" max="5163" width="9" customWidth="1"/>
    <col min="5164" max="5164" width="10.7109375" customWidth="1"/>
    <col min="5165" max="5165" width="11.28515625" customWidth="1"/>
    <col min="5374" max="5374" width="4.42578125" customWidth="1"/>
    <col min="5375" max="5375" width="12.85546875" customWidth="1"/>
    <col min="5376" max="5376" width="24.140625" customWidth="1"/>
    <col min="5377" max="5377" width="17.140625" customWidth="1"/>
    <col min="5378" max="5395" width="0" hidden="1" customWidth="1"/>
    <col min="5396" max="5396" width="6.42578125" customWidth="1"/>
    <col min="5397" max="5397" width="11.28515625" customWidth="1"/>
    <col min="5398" max="5398" width="6.7109375" customWidth="1"/>
    <col min="5399" max="5399" width="11.28515625" customWidth="1"/>
    <col min="5400" max="5400" width="7.28515625" customWidth="1"/>
    <col min="5401" max="5401" width="9.28515625" customWidth="1"/>
    <col min="5402" max="5402" width="6.5703125" customWidth="1"/>
    <col min="5403" max="5403" width="9" customWidth="1"/>
    <col min="5404" max="5404" width="0" hidden="1" customWidth="1"/>
    <col min="5405" max="5405" width="8.7109375" customWidth="1"/>
    <col min="5406" max="5406" width="5.7109375" customWidth="1"/>
    <col min="5407" max="5407" width="11.28515625" customWidth="1"/>
    <col min="5408" max="5408" width="6.7109375" customWidth="1"/>
    <col min="5409" max="5409" width="6.140625" customWidth="1"/>
    <col min="5410" max="5410" width="0" hidden="1" customWidth="1"/>
    <col min="5411" max="5411" width="9.42578125" customWidth="1"/>
    <col min="5412" max="5412" width="5.28515625" customWidth="1"/>
    <col min="5413" max="5413" width="11.28515625" customWidth="1"/>
    <col min="5414" max="5414" width="9" customWidth="1"/>
    <col min="5415" max="5415" width="5.7109375" customWidth="1"/>
    <col min="5416" max="5416" width="10.140625" customWidth="1"/>
    <col min="5417" max="5417" width="7.28515625" customWidth="1"/>
    <col min="5418" max="5418" width="9.42578125" customWidth="1"/>
    <col min="5419" max="5419" width="9" customWidth="1"/>
    <col min="5420" max="5420" width="10.7109375" customWidth="1"/>
    <col min="5421" max="5421" width="11.28515625" customWidth="1"/>
    <col min="5630" max="5630" width="4.42578125" customWidth="1"/>
    <col min="5631" max="5631" width="12.85546875" customWidth="1"/>
    <col min="5632" max="5632" width="24.140625" customWidth="1"/>
    <col min="5633" max="5633" width="17.140625" customWidth="1"/>
    <col min="5634" max="5651" width="0" hidden="1" customWidth="1"/>
    <col min="5652" max="5652" width="6.42578125" customWidth="1"/>
    <col min="5653" max="5653" width="11.28515625" customWidth="1"/>
    <col min="5654" max="5654" width="6.7109375" customWidth="1"/>
    <col min="5655" max="5655" width="11.28515625" customWidth="1"/>
    <col min="5656" max="5656" width="7.28515625" customWidth="1"/>
    <col min="5657" max="5657" width="9.28515625" customWidth="1"/>
    <col min="5658" max="5658" width="6.5703125" customWidth="1"/>
    <col min="5659" max="5659" width="9" customWidth="1"/>
    <col min="5660" max="5660" width="0" hidden="1" customWidth="1"/>
    <col min="5661" max="5661" width="8.7109375" customWidth="1"/>
    <col min="5662" max="5662" width="5.7109375" customWidth="1"/>
    <col min="5663" max="5663" width="11.28515625" customWidth="1"/>
    <col min="5664" max="5664" width="6.7109375" customWidth="1"/>
    <col min="5665" max="5665" width="6.140625" customWidth="1"/>
    <col min="5666" max="5666" width="0" hidden="1" customWidth="1"/>
    <col min="5667" max="5667" width="9.42578125" customWidth="1"/>
    <col min="5668" max="5668" width="5.28515625" customWidth="1"/>
    <col min="5669" max="5669" width="11.28515625" customWidth="1"/>
    <col min="5670" max="5670" width="9" customWidth="1"/>
    <col min="5671" max="5671" width="5.7109375" customWidth="1"/>
    <col min="5672" max="5672" width="10.140625" customWidth="1"/>
    <col min="5673" max="5673" width="7.28515625" customWidth="1"/>
    <col min="5674" max="5674" width="9.42578125" customWidth="1"/>
    <col min="5675" max="5675" width="9" customWidth="1"/>
    <col min="5676" max="5676" width="10.7109375" customWidth="1"/>
    <col min="5677" max="5677" width="11.28515625" customWidth="1"/>
    <col min="5886" max="5886" width="4.42578125" customWidth="1"/>
    <col min="5887" max="5887" width="12.85546875" customWidth="1"/>
    <col min="5888" max="5888" width="24.140625" customWidth="1"/>
    <col min="5889" max="5889" width="17.140625" customWidth="1"/>
    <col min="5890" max="5907" width="0" hidden="1" customWidth="1"/>
    <col min="5908" max="5908" width="6.42578125" customWidth="1"/>
    <col min="5909" max="5909" width="11.28515625" customWidth="1"/>
    <col min="5910" max="5910" width="6.7109375" customWidth="1"/>
    <col min="5911" max="5911" width="11.28515625" customWidth="1"/>
    <col min="5912" max="5912" width="7.28515625" customWidth="1"/>
    <col min="5913" max="5913" width="9.28515625" customWidth="1"/>
    <col min="5914" max="5914" width="6.5703125" customWidth="1"/>
    <col min="5915" max="5915" width="9" customWidth="1"/>
    <col min="5916" max="5916" width="0" hidden="1" customWidth="1"/>
    <col min="5917" max="5917" width="8.7109375" customWidth="1"/>
    <col min="5918" max="5918" width="5.7109375" customWidth="1"/>
    <col min="5919" max="5919" width="11.28515625" customWidth="1"/>
    <col min="5920" max="5920" width="6.7109375" customWidth="1"/>
    <col min="5921" max="5921" width="6.140625" customWidth="1"/>
    <col min="5922" max="5922" width="0" hidden="1" customWidth="1"/>
    <col min="5923" max="5923" width="9.42578125" customWidth="1"/>
    <col min="5924" max="5924" width="5.28515625" customWidth="1"/>
    <col min="5925" max="5925" width="11.28515625" customWidth="1"/>
    <col min="5926" max="5926" width="9" customWidth="1"/>
    <col min="5927" max="5927" width="5.7109375" customWidth="1"/>
    <col min="5928" max="5928" width="10.140625" customWidth="1"/>
    <col min="5929" max="5929" width="7.28515625" customWidth="1"/>
    <col min="5930" max="5930" width="9.42578125" customWidth="1"/>
    <col min="5931" max="5931" width="9" customWidth="1"/>
    <col min="5932" max="5932" width="10.7109375" customWidth="1"/>
    <col min="5933" max="5933" width="11.28515625" customWidth="1"/>
    <col min="6142" max="6142" width="4.42578125" customWidth="1"/>
    <col min="6143" max="6143" width="12.85546875" customWidth="1"/>
    <col min="6144" max="6144" width="24.140625" customWidth="1"/>
    <col min="6145" max="6145" width="17.140625" customWidth="1"/>
    <col min="6146" max="6163" width="0" hidden="1" customWidth="1"/>
    <col min="6164" max="6164" width="6.42578125" customWidth="1"/>
    <col min="6165" max="6165" width="11.28515625" customWidth="1"/>
    <col min="6166" max="6166" width="6.7109375" customWidth="1"/>
    <col min="6167" max="6167" width="11.28515625" customWidth="1"/>
    <col min="6168" max="6168" width="7.28515625" customWidth="1"/>
    <col min="6169" max="6169" width="9.28515625" customWidth="1"/>
    <col min="6170" max="6170" width="6.5703125" customWidth="1"/>
    <col min="6171" max="6171" width="9" customWidth="1"/>
    <col min="6172" max="6172" width="0" hidden="1" customWidth="1"/>
    <col min="6173" max="6173" width="8.7109375" customWidth="1"/>
    <col min="6174" max="6174" width="5.7109375" customWidth="1"/>
    <col min="6175" max="6175" width="11.28515625" customWidth="1"/>
    <col min="6176" max="6176" width="6.7109375" customWidth="1"/>
    <col min="6177" max="6177" width="6.140625" customWidth="1"/>
    <col min="6178" max="6178" width="0" hidden="1" customWidth="1"/>
    <col min="6179" max="6179" width="9.42578125" customWidth="1"/>
    <col min="6180" max="6180" width="5.28515625" customWidth="1"/>
    <col min="6181" max="6181" width="11.28515625" customWidth="1"/>
    <col min="6182" max="6182" width="9" customWidth="1"/>
    <col min="6183" max="6183" width="5.7109375" customWidth="1"/>
    <col min="6184" max="6184" width="10.140625" customWidth="1"/>
    <col min="6185" max="6185" width="7.28515625" customWidth="1"/>
    <col min="6186" max="6186" width="9.42578125" customWidth="1"/>
    <col min="6187" max="6187" width="9" customWidth="1"/>
    <col min="6188" max="6188" width="10.7109375" customWidth="1"/>
    <col min="6189" max="6189" width="11.28515625" customWidth="1"/>
    <col min="6398" max="6398" width="4.42578125" customWidth="1"/>
    <col min="6399" max="6399" width="12.85546875" customWidth="1"/>
    <col min="6400" max="6400" width="24.140625" customWidth="1"/>
    <col min="6401" max="6401" width="17.140625" customWidth="1"/>
    <col min="6402" max="6419" width="0" hidden="1" customWidth="1"/>
    <col min="6420" max="6420" width="6.42578125" customWidth="1"/>
    <col min="6421" max="6421" width="11.28515625" customWidth="1"/>
    <col min="6422" max="6422" width="6.7109375" customWidth="1"/>
    <col min="6423" max="6423" width="11.28515625" customWidth="1"/>
    <col min="6424" max="6424" width="7.28515625" customWidth="1"/>
    <col min="6425" max="6425" width="9.28515625" customWidth="1"/>
    <col min="6426" max="6426" width="6.5703125" customWidth="1"/>
    <col min="6427" max="6427" width="9" customWidth="1"/>
    <col min="6428" max="6428" width="0" hidden="1" customWidth="1"/>
    <col min="6429" max="6429" width="8.7109375" customWidth="1"/>
    <col min="6430" max="6430" width="5.7109375" customWidth="1"/>
    <col min="6431" max="6431" width="11.28515625" customWidth="1"/>
    <col min="6432" max="6432" width="6.7109375" customWidth="1"/>
    <col min="6433" max="6433" width="6.140625" customWidth="1"/>
    <col min="6434" max="6434" width="0" hidden="1" customWidth="1"/>
    <col min="6435" max="6435" width="9.42578125" customWidth="1"/>
    <col min="6436" max="6436" width="5.28515625" customWidth="1"/>
    <col min="6437" max="6437" width="11.28515625" customWidth="1"/>
    <col min="6438" max="6438" width="9" customWidth="1"/>
    <col min="6439" max="6439" width="5.7109375" customWidth="1"/>
    <col min="6440" max="6440" width="10.140625" customWidth="1"/>
    <col min="6441" max="6441" width="7.28515625" customWidth="1"/>
    <col min="6442" max="6442" width="9.42578125" customWidth="1"/>
    <col min="6443" max="6443" width="9" customWidth="1"/>
    <col min="6444" max="6444" width="10.7109375" customWidth="1"/>
    <col min="6445" max="6445" width="11.28515625" customWidth="1"/>
    <col min="6654" max="6654" width="4.42578125" customWidth="1"/>
    <col min="6655" max="6655" width="12.85546875" customWidth="1"/>
    <col min="6656" max="6656" width="24.140625" customWidth="1"/>
    <col min="6657" max="6657" width="17.140625" customWidth="1"/>
    <col min="6658" max="6675" width="0" hidden="1" customWidth="1"/>
    <col min="6676" max="6676" width="6.42578125" customWidth="1"/>
    <col min="6677" max="6677" width="11.28515625" customWidth="1"/>
    <col min="6678" max="6678" width="6.7109375" customWidth="1"/>
    <col min="6679" max="6679" width="11.28515625" customWidth="1"/>
    <col min="6680" max="6680" width="7.28515625" customWidth="1"/>
    <col min="6681" max="6681" width="9.28515625" customWidth="1"/>
    <col min="6682" max="6682" width="6.5703125" customWidth="1"/>
    <col min="6683" max="6683" width="9" customWidth="1"/>
    <col min="6684" max="6684" width="0" hidden="1" customWidth="1"/>
    <col min="6685" max="6685" width="8.7109375" customWidth="1"/>
    <col min="6686" max="6686" width="5.7109375" customWidth="1"/>
    <col min="6687" max="6687" width="11.28515625" customWidth="1"/>
    <col min="6688" max="6688" width="6.7109375" customWidth="1"/>
    <col min="6689" max="6689" width="6.140625" customWidth="1"/>
    <col min="6690" max="6690" width="0" hidden="1" customWidth="1"/>
    <col min="6691" max="6691" width="9.42578125" customWidth="1"/>
    <col min="6692" max="6692" width="5.28515625" customWidth="1"/>
    <col min="6693" max="6693" width="11.28515625" customWidth="1"/>
    <col min="6694" max="6694" width="9" customWidth="1"/>
    <col min="6695" max="6695" width="5.7109375" customWidth="1"/>
    <col min="6696" max="6696" width="10.140625" customWidth="1"/>
    <col min="6697" max="6697" width="7.28515625" customWidth="1"/>
    <col min="6698" max="6698" width="9.42578125" customWidth="1"/>
    <col min="6699" max="6699" width="9" customWidth="1"/>
    <col min="6700" max="6700" width="10.7109375" customWidth="1"/>
    <col min="6701" max="6701" width="11.28515625" customWidth="1"/>
    <col min="6910" max="6910" width="4.42578125" customWidth="1"/>
    <col min="6911" max="6911" width="12.85546875" customWidth="1"/>
    <col min="6912" max="6912" width="24.140625" customWidth="1"/>
    <col min="6913" max="6913" width="17.140625" customWidth="1"/>
    <col min="6914" max="6931" width="0" hidden="1" customWidth="1"/>
    <col min="6932" max="6932" width="6.42578125" customWidth="1"/>
    <col min="6933" max="6933" width="11.28515625" customWidth="1"/>
    <col min="6934" max="6934" width="6.7109375" customWidth="1"/>
    <col min="6935" max="6935" width="11.28515625" customWidth="1"/>
    <col min="6936" max="6936" width="7.28515625" customWidth="1"/>
    <col min="6937" max="6937" width="9.28515625" customWidth="1"/>
    <col min="6938" max="6938" width="6.5703125" customWidth="1"/>
    <col min="6939" max="6939" width="9" customWidth="1"/>
    <col min="6940" max="6940" width="0" hidden="1" customWidth="1"/>
    <col min="6941" max="6941" width="8.7109375" customWidth="1"/>
    <col min="6942" max="6942" width="5.7109375" customWidth="1"/>
    <col min="6943" max="6943" width="11.28515625" customWidth="1"/>
    <col min="6944" max="6944" width="6.7109375" customWidth="1"/>
    <col min="6945" max="6945" width="6.140625" customWidth="1"/>
    <col min="6946" max="6946" width="0" hidden="1" customWidth="1"/>
    <col min="6947" max="6947" width="9.42578125" customWidth="1"/>
    <col min="6948" max="6948" width="5.28515625" customWidth="1"/>
    <col min="6949" max="6949" width="11.28515625" customWidth="1"/>
    <col min="6950" max="6950" width="9" customWidth="1"/>
    <col min="6951" max="6951" width="5.7109375" customWidth="1"/>
    <col min="6952" max="6952" width="10.140625" customWidth="1"/>
    <col min="6953" max="6953" width="7.28515625" customWidth="1"/>
    <col min="6954" max="6954" width="9.42578125" customWidth="1"/>
    <col min="6955" max="6955" width="9" customWidth="1"/>
    <col min="6956" max="6956" width="10.7109375" customWidth="1"/>
    <col min="6957" max="6957" width="11.28515625" customWidth="1"/>
    <col min="7166" max="7166" width="4.42578125" customWidth="1"/>
    <col min="7167" max="7167" width="12.85546875" customWidth="1"/>
    <col min="7168" max="7168" width="24.140625" customWidth="1"/>
    <col min="7169" max="7169" width="17.140625" customWidth="1"/>
    <col min="7170" max="7187" width="0" hidden="1" customWidth="1"/>
    <col min="7188" max="7188" width="6.42578125" customWidth="1"/>
    <col min="7189" max="7189" width="11.28515625" customWidth="1"/>
    <col min="7190" max="7190" width="6.7109375" customWidth="1"/>
    <col min="7191" max="7191" width="11.28515625" customWidth="1"/>
    <col min="7192" max="7192" width="7.28515625" customWidth="1"/>
    <col min="7193" max="7193" width="9.28515625" customWidth="1"/>
    <col min="7194" max="7194" width="6.5703125" customWidth="1"/>
    <col min="7195" max="7195" width="9" customWidth="1"/>
    <col min="7196" max="7196" width="0" hidden="1" customWidth="1"/>
    <col min="7197" max="7197" width="8.7109375" customWidth="1"/>
    <col min="7198" max="7198" width="5.7109375" customWidth="1"/>
    <col min="7199" max="7199" width="11.28515625" customWidth="1"/>
    <col min="7200" max="7200" width="6.7109375" customWidth="1"/>
    <col min="7201" max="7201" width="6.140625" customWidth="1"/>
    <col min="7202" max="7202" width="0" hidden="1" customWidth="1"/>
    <col min="7203" max="7203" width="9.42578125" customWidth="1"/>
    <col min="7204" max="7204" width="5.28515625" customWidth="1"/>
    <col min="7205" max="7205" width="11.28515625" customWidth="1"/>
    <col min="7206" max="7206" width="9" customWidth="1"/>
    <col min="7207" max="7207" width="5.7109375" customWidth="1"/>
    <col min="7208" max="7208" width="10.140625" customWidth="1"/>
    <col min="7209" max="7209" width="7.28515625" customWidth="1"/>
    <col min="7210" max="7210" width="9.42578125" customWidth="1"/>
    <col min="7211" max="7211" width="9" customWidth="1"/>
    <col min="7212" max="7212" width="10.7109375" customWidth="1"/>
    <col min="7213" max="7213" width="11.28515625" customWidth="1"/>
    <col min="7422" max="7422" width="4.42578125" customWidth="1"/>
    <col min="7423" max="7423" width="12.85546875" customWidth="1"/>
    <col min="7424" max="7424" width="24.140625" customWidth="1"/>
    <col min="7425" max="7425" width="17.140625" customWidth="1"/>
    <col min="7426" max="7443" width="0" hidden="1" customWidth="1"/>
    <col min="7444" max="7444" width="6.42578125" customWidth="1"/>
    <col min="7445" max="7445" width="11.28515625" customWidth="1"/>
    <col min="7446" max="7446" width="6.7109375" customWidth="1"/>
    <col min="7447" max="7447" width="11.28515625" customWidth="1"/>
    <col min="7448" max="7448" width="7.28515625" customWidth="1"/>
    <col min="7449" max="7449" width="9.28515625" customWidth="1"/>
    <col min="7450" max="7450" width="6.5703125" customWidth="1"/>
    <col min="7451" max="7451" width="9" customWidth="1"/>
    <col min="7452" max="7452" width="0" hidden="1" customWidth="1"/>
    <col min="7453" max="7453" width="8.7109375" customWidth="1"/>
    <col min="7454" max="7454" width="5.7109375" customWidth="1"/>
    <col min="7455" max="7455" width="11.28515625" customWidth="1"/>
    <col min="7456" max="7456" width="6.7109375" customWidth="1"/>
    <col min="7457" max="7457" width="6.140625" customWidth="1"/>
    <col min="7458" max="7458" width="0" hidden="1" customWidth="1"/>
    <col min="7459" max="7459" width="9.42578125" customWidth="1"/>
    <col min="7460" max="7460" width="5.28515625" customWidth="1"/>
    <col min="7461" max="7461" width="11.28515625" customWidth="1"/>
    <col min="7462" max="7462" width="9" customWidth="1"/>
    <col min="7463" max="7463" width="5.7109375" customWidth="1"/>
    <col min="7464" max="7464" width="10.140625" customWidth="1"/>
    <col min="7465" max="7465" width="7.28515625" customWidth="1"/>
    <col min="7466" max="7466" width="9.42578125" customWidth="1"/>
    <col min="7467" max="7467" width="9" customWidth="1"/>
    <col min="7468" max="7468" width="10.7109375" customWidth="1"/>
    <col min="7469" max="7469" width="11.28515625" customWidth="1"/>
    <col min="7678" max="7678" width="4.42578125" customWidth="1"/>
    <col min="7679" max="7679" width="12.85546875" customWidth="1"/>
    <col min="7680" max="7680" width="24.140625" customWidth="1"/>
    <col min="7681" max="7681" width="17.140625" customWidth="1"/>
    <col min="7682" max="7699" width="0" hidden="1" customWidth="1"/>
    <col min="7700" max="7700" width="6.42578125" customWidth="1"/>
    <col min="7701" max="7701" width="11.28515625" customWidth="1"/>
    <col min="7702" max="7702" width="6.7109375" customWidth="1"/>
    <col min="7703" max="7703" width="11.28515625" customWidth="1"/>
    <col min="7704" max="7704" width="7.28515625" customWidth="1"/>
    <col min="7705" max="7705" width="9.28515625" customWidth="1"/>
    <col min="7706" max="7706" width="6.5703125" customWidth="1"/>
    <col min="7707" max="7707" width="9" customWidth="1"/>
    <col min="7708" max="7708" width="0" hidden="1" customWidth="1"/>
    <col min="7709" max="7709" width="8.7109375" customWidth="1"/>
    <col min="7710" max="7710" width="5.7109375" customWidth="1"/>
    <col min="7711" max="7711" width="11.28515625" customWidth="1"/>
    <col min="7712" max="7712" width="6.7109375" customWidth="1"/>
    <col min="7713" max="7713" width="6.140625" customWidth="1"/>
    <col min="7714" max="7714" width="0" hidden="1" customWidth="1"/>
    <col min="7715" max="7715" width="9.42578125" customWidth="1"/>
    <col min="7716" max="7716" width="5.28515625" customWidth="1"/>
    <col min="7717" max="7717" width="11.28515625" customWidth="1"/>
    <col min="7718" max="7718" width="9" customWidth="1"/>
    <col min="7719" max="7719" width="5.7109375" customWidth="1"/>
    <col min="7720" max="7720" width="10.140625" customWidth="1"/>
    <col min="7721" max="7721" width="7.28515625" customWidth="1"/>
    <col min="7722" max="7722" width="9.42578125" customWidth="1"/>
    <col min="7723" max="7723" width="9" customWidth="1"/>
    <col min="7724" max="7724" width="10.7109375" customWidth="1"/>
    <col min="7725" max="7725" width="11.28515625" customWidth="1"/>
    <col min="7934" max="7934" width="4.42578125" customWidth="1"/>
    <col min="7935" max="7935" width="12.85546875" customWidth="1"/>
    <col min="7936" max="7936" width="24.140625" customWidth="1"/>
    <col min="7937" max="7937" width="17.140625" customWidth="1"/>
    <col min="7938" max="7955" width="0" hidden="1" customWidth="1"/>
    <col min="7956" max="7956" width="6.42578125" customWidth="1"/>
    <col min="7957" max="7957" width="11.28515625" customWidth="1"/>
    <col min="7958" max="7958" width="6.7109375" customWidth="1"/>
    <col min="7959" max="7959" width="11.28515625" customWidth="1"/>
    <col min="7960" max="7960" width="7.28515625" customWidth="1"/>
    <col min="7961" max="7961" width="9.28515625" customWidth="1"/>
    <col min="7962" max="7962" width="6.5703125" customWidth="1"/>
    <col min="7963" max="7963" width="9" customWidth="1"/>
    <col min="7964" max="7964" width="0" hidden="1" customWidth="1"/>
    <col min="7965" max="7965" width="8.7109375" customWidth="1"/>
    <col min="7966" max="7966" width="5.7109375" customWidth="1"/>
    <col min="7967" max="7967" width="11.28515625" customWidth="1"/>
    <col min="7968" max="7968" width="6.7109375" customWidth="1"/>
    <col min="7969" max="7969" width="6.140625" customWidth="1"/>
    <col min="7970" max="7970" width="0" hidden="1" customWidth="1"/>
    <col min="7971" max="7971" width="9.42578125" customWidth="1"/>
    <col min="7972" max="7972" width="5.28515625" customWidth="1"/>
    <col min="7973" max="7973" width="11.28515625" customWidth="1"/>
    <col min="7974" max="7974" width="9" customWidth="1"/>
    <col min="7975" max="7975" width="5.7109375" customWidth="1"/>
    <col min="7976" max="7976" width="10.140625" customWidth="1"/>
    <col min="7977" max="7977" width="7.28515625" customWidth="1"/>
    <col min="7978" max="7978" width="9.42578125" customWidth="1"/>
    <col min="7979" max="7979" width="9" customWidth="1"/>
    <col min="7980" max="7980" width="10.7109375" customWidth="1"/>
    <col min="7981" max="7981" width="11.28515625" customWidth="1"/>
    <col min="8190" max="8190" width="4.42578125" customWidth="1"/>
    <col min="8191" max="8191" width="12.85546875" customWidth="1"/>
    <col min="8192" max="8192" width="24.140625" customWidth="1"/>
    <col min="8193" max="8193" width="17.140625" customWidth="1"/>
    <col min="8194" max="8211" width="0" hidden="1" customWidth="1"/>
    <col min="8212" max="8212" width="6.42578125" customWidth="1"/>
    <col min="8213" max="8213" width="11.28515625" customWidth="1"/>
    <col min="8214" max="8214" width="6.7109375" customWidth="1"/>
    <col min="8215" max="8215" width="11.28515625" customWidth="1"/>
    <col min="8216" max="8216" width="7.28515625" customWidth="1"/>
    <col min="8217" max="8217" width="9.28515625" customWidth="1"/>
    <col min="8218" max="8218" width="6.5703125" customWidth="1"/>
    <col min="8219" max="8219" width="9" customWidth="1"/>
    <col min="8220" max="8220" width="0" hidden="1" customWidth="1"/>
    <col min="8221" max="8221" width="8.7109375" customWidth="1"/>
    <col min="8222" max="8222" width="5.7109375" customWidth="1"/>
    <col min="8223" max="8223" width="11.28515625" customWidth="1"/>
    <col min="8224" max="8224" width="6.7109375" customWidth="1"/>
    <col min="8225" max="8225" width="6.140625" customWidth="1"/>
    <col min="8226" max="8226" width="0" hidden="1" customWidth="1"/>
    <col min="8227" max="8227" width="9.42578125" customWidth="1"/>
    <col min="8228" max="8228" width="5.28515625" customWidth="1"/>
    <col min="8229" max="8229" width="11.28515625" customWidth="1"/>
    <col min="8230" max="8230" width="9" customWidth="1"/>
    <col min="8231" max="8231" width="5.7109375" customWidth="1"/>
    <col min="8232" max="8232" width="10.140625" customWidth="1"/>
    <col min="8233" max="8233" width="7.28515625" customWidth="1"/>
    <col min="8234" max="8234" width="9.42578125" customWidth="1"/>
    <col min="8235" max="8235" width="9" customWidth="1"/>
    <col min="8236" max="8236" width="10.7109375" customWidth="1"/>
    <col min="8237" max="8237" width="11.28515625" customWidth="1"/>
    <col min="8446" max="8446" width="4.42578125" customWidth="1"/>
    <col min="8447" max="8447" width="12.85546875" customWidth="1"/>
    <col min="8448" max="8448" width="24.140625" customWidth="1"/>
    <col min="8449" max="8449" width="17.140625" customWidth="1"/>
    <col min="8450" max="8467" width="0" hidden="1" customWidth="1"/>
    <col min="8468" max="8468" width="6.42578125" customWidth="1"/>
    <col min="8469" max="8469" width="11.28515625" customWidth="1"/>
    <col min="8470" max="8470" width="6.7109375" customWidth="1"/>
    <col min="8471" max="8471" width="11.28515625" customWidth="1"/>
    <col min="8472" max="8472" width="7.28515625" customWidth="1"/>
    <col min="8473" max="8473" width="9.28515625" customWidth="1"/>
    <col min="8474" max="8474" width="6.5703125" customWidth="1"/>
    <col min="8475" max="8475" width="9" customWidth="1"/>
    <col min="8476" max="8476" width="0" hidden="1" customWidth="1"/>
    <col min="8477" max="8477" width="8.7109375" customWidth="1"/>
    <col min="8478" max="8478" width="5.7109375" customWidth="1"/>
    <col min="8479" max="8479" width="11.28515625" customWidth="1"/>
    <col min="8480" max="8480" width="6.7109375" customWidth="1"/>
    <col min="8481" max="8481" width="6.140625" customWidth="1"/>
    <col min="8482" max="8482" width="0" hidden="1" customWidth="1"/>
    <col min="8483" max="8483" width="9.42578125" customWidth="1"/>
    <col min="8484" max="8484" width="5.28515625" customWidth="1"/>
    <col min="8485" max="8485" width="11.28515625" customWidth="1"/>
    <col min="8486" max="8486" width="9" customWidth="1"/>
    <col min="8487" max="8487" width="5.7109375" customWidth="1"/>
    <col min="8488" max="8488" width="10.140625" customWidth="1"/>
    <col min="8489" max="8489" width="7.28515625" customWidth="1"/>
    <col min="8490" max="8490" width="9.42578125" customWidth="1"/>
    <col min="8491" max="8491" width="9" customWidth="1"/>
    <col min="8492" max="8492" width="10.7109375" customWidth="1"/>
    <col min="8493" max="8493" width="11.28515625" customWidth="1"/>
    <col min="8702" max="8702" width="4.42578125" customWidth="1"/>
    <col min="8703" max="8703" width="12.85546875" customWidth="1"/>
    <col min="8704" max="8704" width="24.140625" customWidth="1"/>
    <col min="8705" max="8705" width="17.140625" customWidth="1"/>
    <col min="8706" max="8723" width="0" hidden="1" customWidth="1"/>
    <col min="8724" max="8724" width="6.42578125" customWidth="1"/>
    <col min="8725" max="8725" width="11.28515625" customWidth="1"/>
    <col min="8726" max="8726" width="6.7109375" customWidth="1"/>
    <col min="8727" max="8727" width="11.28515625" customWidth="1"/>
    <col min="8728" max="8728" width="7.28515625" customWidth="1"/>
    <col min="8729" max="8729" width="9.28515625" customWidth="1"/>
    <col min="8730" max="8730" width="6.5703125" customWidth="1"/>
    <col min="8731" max="8731" width="9" customWidth="1"/>
    <col min="8732" max="8732" width="0" hidden="1" customWidth="1"/>
    <col min="8733" max="8733" width="8.7109375" customWidth="1"/>
    <col min="8734" max="8734" width="5.7109375" customWidth="1"/>
    <col min="8735" max="8735" width="11.28515625" customWidth="1"/>
    <col min="8736" max="8736" width="6.7109375" customWidth="1"/>
    <col min="8737" max="8737" width="6.140625" customWidth="1"/>
    <col min="8738" max="8738" width="0" hidden="1" customWidth="1"/>
    <col min="8739" max="8739" width="9.42578125" customWidth="1"/>
    <col min="8740" max="8740" width="5.28515625" customWidth="1"/>
    <col min="8741" max="8741" width="11.28515625" customWidth="1"/>
    <col min="8742" max="8742" width="9" customWidth="1"/>
    <col min="8743" max="8743" width="5.7109375" customWidth="1"/>
    <col min="8744" max="8744" width="10.140625" customWidth="1"/>
    <col min="8745" max="8745" width="7.28515625" customWidth="1"/>
    <col min="8746" max="8746" width="9.42578125" customWidth="1"/>
    <col min="8747" max="8747" width="9" customWidth="1"/>
    <col min="8748" max="8748" width="10.7109375" customWidth="1"/>
    <col min="8749" max="8749" width="11.28515625" customWidth="1"/>
    <col min="8958" max="8958" width="4.42578125" customWidth="1"/>
    <col min="8959" max="8959" width="12.85546875" customWidth="1"/>
    <col min="8960" max="8960" width="24.140625" customWidth="1"/>
    <col min="8961" max="8961" width="17.140625" customWidth="1"/>
    <col min="8962" max="8979" width="0" hidden="1" customWidth="1"/>
    <col min="8980" max="8980" width="6.42578125" customWidth="1"/>
    <col min="8981" max="8981" width="11.28515625" customWidth="1"/>
    <col min="8982" max="8982" width="6.7109375" customWidth="1"/>
    <col min="8983" max="8983" width="11.28515625" customWidth="1"/>
    <col min="8984" max="8984" width="7.28515625" customWidth="1"/>
    <col min="8985" max="8985" width="9.28515625" customWidth="1"/>
    <col min="8986" max="8986" width="6.5703125" customWidth="1"/>
    <col min="8987" max="8987" width="9" customWidth="1"/>
    <col min="8988" max="8988" width="0" hidden="1" customWidth="1"/>
    <col min="8989" max="8989" width="8.7109375" customWidth="1"/>
    <col min="8990" max="8990" width="5.7109375" customWidth="1"/>
    <col min="8991" max="8991" width="11.28515625" customWidth="1"/>
    <col min="8992" max="8992" width="6.7109375" customWidth="1"/>
    <col min="8993" max="8993" width="6.140625" customWidth="1"/>
    <col min="8994" max="8994" width="0" hidden="1" customWidth="1"/>
    <col min="8995" max="8995" width="9.42578125" customWidth="1"/>
    <col min="8996" max="8996" width="5.28515625" customWidth="1"/>
    <col min="8997" max="8997" width="11.28515625" customWidth="1"/>
    <col min="8998" max="8998" width="9" customWidth="1"/>
    <col min="8999" max="8999" width="5.7109375" customWidth="1"/>
    <col min="9000" max="9000" width="10.140625" customWidth="1"/>
    <col min="9001" max="9001" width="7.28515625" customWidth="1"/>
    <col min="9002" max="9002" width="9.42578125" customWidth="1"/>
    <col min="9003" max="9003" width="9" customWidth="1"/>
    <col min="9004" max="9004" width="10.7109375" customWidth="1"/>
    <col min="9005" max="9005" width="11.28515625" customWidth="1"/>
    <col min="9214" max="9214" width="4.42578125" customWidth="1"/>
    <col min="9215" max="9215" width="12.85546875" customWidth="1"/>
    <col min="9216" max="9216" width="24.140625" customWidth="1"/>
    <col min="9217" max="9217" width="17.140625" customWidth="1"/>
    <col min="9218" max="9235" width="0" hidden="1" customWidth="1"/>
    <col min="9236" max="9236" width="6.42578125" customWidth="1"/>
    <col min="9237" max="9237" width="11.28515625" customWidth="1"/>
    <col min="9238" max="9238" width="6.7109375" customWidth="1"/>
    <col min="9239" max="9239" width="11.28515625" customWidth="1"/>
    <col min="9240" max="9240" width="7.28515625" customWidth="1"/>
    <col min="9241" max="9241" width="9.28515625" customWidth="1"/>
    <col min="9242" max="9242" width="6.5703125" customWidth="1"/>
    <col min="9243" max="9243" width="9" customWidth="1"/>
    <col min="9244" max="9244" width="0" hidden="1" customWidth="1"/>
    <col min="9245" max="9245" width="8.7109375" customWidth="1"/>
    <col min="9246" max="9246" width="5.7109375" customWidth="1"/>
    <col min="9247" max="9247" width="11.28515625" customWidth="1"/>
    <col min="9248" max="9248" width="6.7109375" customWidth="1"/>
    <col min="9249" max="9249" width="6.140625" customWidth="1"/>
    <col min="9250" max="9250" width="0" hidden="1" customWidth="1"/>
    <col min="9251" max="9251" width="9.42578125" customWidth="1"/>
    <col min="9252" max="9252" width="5.28515625" customWidth="1"/>
    <col min="9253" max="9253" width="11.28515625" customWidth="1"/>
    <col min="9254" max="9254" width="9" customWidth="1"/>
    <col min="9255" max="9255" width="5.7109375" customWidth="1"/>
    <col min="9256" max="9256" width="10.140625" customWidth="1"/>
    <col min="9257" max="9257" width="7.28515625" customWidth="1"/>
    <col min="9258" max="9258" width="9.42578125" customWidth="1"/>
    <col min="9259" max="9259" width="9" customWidth="1"/>
    <col min="9260" max="9260" width="10.7109375" customWidth="1"/>
    <col min="9261" max="9261" width="11.28515625" customWidth="1"/>
    <col min="9470" max="9470" width="4.42578125" customWidth="1"/>
    <col min="9471" max="9471" width="12.85546875" customWidth="1"/>
    <col min="9472" max="9472" width="24.140625" customWidth="1"/>
    <col min="9473" max="9473" width="17.140625" customWidth="1"/>
    <col min="9474" max="9491" width="0" hidden="1" customWidth="1"/>
    <col min="9492" max="9492" width="6.42578125" customWidth="1"/>
    <col min="9493" max="9493" width="11.28515625" customWidth="1"/>
    <col min="9494" max="9494" width="6.7109375" customWidth="1"/>
    <col min="9495" max="9495" width="11.28515625" customWidth="1"/>
    <col min="9496" max="9496" width="7.28515625" customWidth="1"/>
    <col min="9497" max="9497" width="9.28515625" customWidth="1"/>
    <col min="9498" max="9498" width="6.5703125" customWidth="1"/>
    <col min="9499" max="9499" width="9" customWidth="1"/>
    <col min="9500" max="9500" width="0" hidden="1" customWidth="1"/>
    <col min="9501" max="9501" width="8.7109375" customWidth="1"/>
    <col min="9502" max="9502" width="5.7109375" customWidth="1"/>
    <col min="9503" max="9503" width="11.28515625" customWidth="1"/>
    <col min="9504" max="9504" width="6.7109375" customWidth="1"/>
    <col min="9505" max="9505" width="6.140625" customWidth="1"/>
    <col min="9506" max="9506" width="0" hidden="1" customWidth="1"/>
    <col min="9507" max="9507" width="9.42578125" customWidth="1"/>
    <col min="9508" max="9508" width="5.28515625" customWidth="1"/>
    <col min="9509" max="9509" width="11.28515625" customWidth="1"/>
    <col min="9510" max="9510" width="9" customWidth="1"/>
    <col min="9511" max="9511" width="5.7109375" customWidth="1"/>
    <col min="9512" max="9512" width="10.140625" customWidth="1"/>
    <col min="9513" max="9513" width="7.28515625" customWidth="1"/>
    <col min="9514" max="9514" width="9.42578125" customWidth="1"/>
    <col min="9515" max="9515" width="9" customWidth="1"/>
    <col min="9516" max="9516" width="10.7109375" customWidth="1"/>
    <col min="9517" max="9517" width="11.28515625" customWidth="1"/>
    <col min="9726" max="9726" width="4.42578125" customWidth="1"/>
    <col min="9727" max="9727" width="12.85546875" customWidth="1"/>
    <col min="9728" max="9728" width="24.140625" customWidth="1"/>
    <col min="9729" max="9729" width="17.140625" customWidth="1"/>
    <col min="9730" max="9747" width="0" hidden="1" customWidth="1"/>
    <col min="9748" max="9748" width="6.42578125" customWidth="1"/>
    <col min="9749" max="9749" width="11.28515625" customWidth="1"/>
    <col min="9750" max="9750" width="6.7109375" customWidth="1"/>
    <col min="9751" max="9751" width="11.28515625" customWidth="1"/>
    <col min="9752" max="9752" width="7.28515625" customWidth="1"/>
    <col min="9753" max="9753" width="9.28515625" customWidth="1"/>
    <col min="9754" max="9754" width="6.5703125" customWidth="1"/>
    <col min="9755" max="9755" width="9" customWidth="1"/>
    <col min="9756" max="9756" width="0" hidden="1" customWidth="1"/>
    <col min="9757" max="9757" width="8.7109375" customWidth="1"/>
    <col min="9758" max="9758" width="5.7109375" customWidth="1"/>
    <col min="9759" max="9759" width="11.28515625" customWidth="1"/>
    <col min="9760" max="9760" width="6.7109375" customWidth="1"/>
    <col min="9761" max="9761" width="6.140625" customWidth="1"/>
    <col min="9762" max="9762" width="0" hidden="1" customWidth="1"/>
    <col min="9763" max="9763" width="9.42578125" customWidth="1"/>
    <col min="9764" max="9764" width="5.28515625" customWidth="1"/>
    <col min="9765" max="9765" width="11.28515625" customWidth="1"/>
    <col min="9766" max="9766" width="9" customWidth="1"/>
    <col min="9767" max="9767" width="5.7109375" customWidth="1"/>
    <col min="9768" max="9768" width="10.140625" customWidth="1"/>
    <col min="9769" max="9769" width="7.28515625" customWidth="1"/>
    <col min="9770" max="9770" width="9.42578125" customWidth="1"/>
    <col min="9771" max="9771" width="9" customWidth="1"/>
    <col min="9772" max="9772" width="10.7109375" customWidth="1"/>
    <col min="9773" max="9773" width="11.28515625" customWidth="1"/>
    <col min="9982" max="9982" width="4.42578125" customWidth="1"/>
    <col min="9983" max="9983" width="12.85546875" customWidth="1"/>
    <col min="9984" max="9984" width="24.140625" customWidth="1"/>
    <col min="9985" max="9985" width="17.140625" customWidth="1"/>
    <col min="9986" max="10003" width="0" hidden="1" customWidth="1"/>
    <col min="10004" max="10004" width="6.42578125" customWidth="1"/>
    <col min="10005" max="10005" width="11.28515625" customWidth="1"/>
    <col min="10006" max="10006" width="6.7109375" customWidth="1"/>
    <col min="10007" max="10007" width="11.28515625" customWidth="1"/>
    <col min="10008" max="10008" width="7.28515625" customWidth="1"/>
    <col min="10009" max="10009" width="9.28515625" customWidth="1"/>
    <col min="10010" max="10010" width="6.5703125" customWidth="1"/>
    <col min="10011" max="10011" width="9" customWidth="1"/>
    <col min="10012" max="10012" width="0" hidden="1" customWidth="1"/>
    <col min="10013" max="10013" width="8.7109375" customWidth="1"/>
    <col min="10014" max="10014" width="5.7109375" customWidth="1"/>
    <col min="10015" max="10015" width="11.28515625" customWidth="1"/>
    <col min="10016" max="10016" width="6.7109375" customWidth="1"/>
    <col min="10017" max="10017" width="6.140625" customWidth="1"/>
    <col min="10018" max="10018" width="0" hidden="1" customWidth="1"/>
    <col min="10019" max="10019" width="9.42578125" customWidth="1"/>
    <col min="10020" max="10020" width="5.28515625" customWidth="1"/>
    <col min="10021" max="10021" width="11.28515625" customWidth="1"/>
    <col min="10022" max="10022" width="9" customWidth="1"/>
    <col min="10023" max="10023" width="5.7109375" customWidth="1"/>
    <col min="10024" max="10024" width="10.140625" customWidth="1"/>
    <col min="10025" max="10025" width="7.28515625" customWidth="1"/>
    <col min="10026" max="10026" width="9.42578125" customWidth="1"/>
    <col min="10027" max="10027" width="9" customWidth="1"/>
    <col min="10028" max="10028" width="10.7109375" customWidth="1"/>
    <col min="10029" max="10029" width="11.28515625" customWidth="1"/>
    <col min="10238" max="10238" width="4.42578125" customWidth="1"/>
    <col min="10239" max="10239" width="12.85546875" customWidth="1"/>
    <col min="10240" max="10240" width="24.140625" customWidth="1"/>
    <col min="10241" max="10241" width="17.140625" customWidth="1"/>
    <col min="10242" max="10259" width="0" hidden="1" customWidth="1"/>
    <col min="10260" max="10260" width="6.42578125" customWidth="1"/>
    <col min="10261" max="10261" width="11.28515625" customWidth="1"/>
    <col min="10262" max="10262" width="6.7109375" customWidth="1"/>
    <col min="10263" max="10263" width="11.28515625" customWidth="1"/>
    <col min="10264" max="10264" width="7.28515625" customWidth="1"/>
    <col min="10265" max="10265" width="9.28515625" customWidth="1"/>
    <col min="10266" max="10266" width="6.5703125" customWidth="1"/>
    <col min="10267" max="10267" width="9" customWidth="1"/>
    <col min="10268" max="10268" width="0" hidden="1" customWidth="1"/>
    <col min="10269" max="10269" width="8.7109375" customWidth="1"/>
    <col min="10270" max="10270" width="5.7109375" customWidth="1"/>
    <col min="10271" max="10271" width="11.28515625" customWidth="1"/>
    <col min="10272" max="10272" width="6.7109375" customWidth="1"/>
    <col min="10273" max="10273" width="6.140625" customWidth="1"/>
    <col min="10274" max="10274" width="0" hidden="1" customWidth="1"/>
    <col min="10275" max="10275" width="9.42578125" customWidth="1"/>
    <col min="10276" max="10276" width="5.28515625" customWidth="1"/>
    <col min="10277" max="10277" width="11.28515625" customWidth="1"/>
    <col min="10278" max="10278" width="9" customWidth="1"/>
    <col min="10279" max="10279" width="5.7109375" customWidth="1"/>
    <col min="10280" max="10280" width="10.140625" customWidth="1"/>
    <col min="10281" max="10281" width="7.28515625" customWidth="1"/>
    <col min="10282" max="10282" width="9.42578125" customWidth="1"/>
    <col min="10283" max="10283" width="9" customWidth="1"/>
    <col min="10284" max="10284" width="10.7109375" customWidth="1"/>
    <col min="10285" max="10285" width="11.28515625" customWidth="1"/>
    <col min="10494" max="10494" width="4.42578125" customWidth="1"/>
    <col min="10495" max="10495" width="12.85546875" customWidth="1"/>
    <col min="10496" max="10496" width="24.140625" customWidth="1"/>
    <col min="10497" max="10497" width="17.140625" customWidth="1"/>
    <col min="10498" max="10515" width="0" hidden="1" customWidth="1"/>
    <col min="10516" max="10516" width="6.42578125" customWidth="1"/>
    <col min="10517" max="10517" width="11.28515625" customWidth="1"/>
    <col min="10518" max="10518" width="6.7109375" customWidth="1"/>
    <col min="10519" max="10519" width="11.28515625" customWidth="1"/>
    <col min="10520" max="10520" width="7.28515625" customWidth="1"/>
    <col min="10521" max="10521" width="9.28515625" customWidth="1"/>
    <col min="10522" max="10522" width="6.5703125" customWidth="1"/>
    <col min="10523" max="10523" width="9" customWidth="1"/>
    <col min="10524" max="10524" width="0" hidden="1" customWidth="1"/>
    <col min="10525" max="10525" width="8.7109375" customWidth="1"/>
    <col min="10526" max="10526" width="5.7109375" customWidth="1"/>
    <col min="10527" max="10527" width="11.28515625" customWidth="1"/>
    <col min="10528" max="10528" width="6.7109375" customWidth="1"/>
    <col min="10529" max="10529" width="6.140625" customWidth="1"/>
    <col min="10530" max="10530" width="0" hidden="1" customWidth="1"/>
    <col min="10531" max="10531" width="9.42578125" customWidth="1"/>
    <col min="10532" max="10532" width="5.28515625" customWidth="1"/>
    <col min="10533" max="10533" width="11.28515625" customWidth="1"/>
    <col min="10534" max="10534" width="9" customWidth="1"/>
    <col min="10535" max="10535" width="5.7109375" customWidth="1"/>
    <col min="10536" max="10536" width="10.140625" customWidth="1"/>
    <col min="10537" max="10537" width="7.28515625" customWidth="1"/>
    <col min="10538" max="10538" width="9.42578125" customWidth="1"/>
    <col min="10539" max="10539" width="9" customWidth="1"/>
    <col min="10540" max="10540" width="10.7109375" customWidth="1"/>
    <col min="10541" max="10541" width="11.28515625" customWidth="1"/>
    <col min="10750" max="10750" width="4.42578125" customWidth="1"/>
    <col min="10751" max="10751" width="12.85546875" customWidth="1"/>
    <col min="10752" max="10752" width="24.140625" customWidth="1"/>
    <col min="10753" max="10753" width="17.140625" customWidth="1"/>
    <col min="10754" max="10771" width="0" hidden="1" customWidth="1"/>
    <col min="10772" max="10772" width="6.42578125" customWidth="1"/>
    <col min="10773" max="10773" width="11.28515625" customWidth="1"/>
    <col min="10774" max="10774" width="6.7109375" customWidth="1"/>
    <col min="10775" max="10775" width="11.28515625" customWidth="1"/>
    <col min="10776" max="10776" width="7.28515625" customWidth="1"/>
    <col min="10777" max="10777" width="9.28515625" customWidth="1"/>
    <col min="10778" max="10778" width="6.5703125" customWidth="1"/>
    <col min="10779" max="10779" width="9" customWidth="1"/>
    <col min="10780" max="10780" width="0" hidden="1" customWidth="1"/>
    <col min="10781" max="10781" width="8.7109375" customWidth="1"/>
    <col min="10782" max="10782" width="5.7109375" customWidth="1"/>
    <col min="10783" max="10783" width="11.28515625" customWidth="1"/>
    <col min="10784" max="10784" width="6.7109375" customWidth="1"/>
    <col min="10785" max="10785" width="6.140625" customWidth="1"/>
    <col min="10786" max="10786" width="0" hidden="1" customWidth="1"/>
    <col min="10787" max="10787" width="9.42578125" customWidth="1"/>
    <col min="10788" max="10788" width="5.28515625" customWidth="1"/>
    <col min="10789" max="10789" width="11.28515625" customWidth="1"/>
    <col min="10790" max="10790" width="9" customWidth="1"/>
    <col min="10791" max="10791" width="5.7109375" customWidth="1"/>
    <col min="10792" max="10792" width="10.140625" customWidth="1"/>
    <col min="10793" max="10793" width="7.28515625" customWidth="1"/>
    <col min="10794" max="10794" width="9.42578125" customWidth="1"/>
    <col min="10795" max="10795" width="9" customWidth="1"/>
    <col min="10796" max="10796" width="10.7109375" customWidth="1"/>
    <col min="10797" max="10797" width="11.28515625" customWidth="1"/>
    <col min="11006" max="11006" width="4.42578125" customWidth="1"/>
    <col min="11007" max="11007" width="12.85546875" customWidth="1"/>
    <col min="11008" max="11008" width="24.140625" customWidth="1"/>
    <col min="11009" max="11009" width="17.140625" customWidth="1"/>
    <col min="11010" max="11027" width="0" hidden="1" customWidth="1"/>
    <col min="11028" max="11028" width="6.42578125" customWidth="1"/>
    <col min="11029" max="11029" width="11.28515625" customWidth="1"/>
    <col min="11030" max="11030" width="6.7109375" customWidth="1"/>
    <col min="11031" max="11031" width="11.28515625" customWidth="1"/>
    <col min="11032" max="11032" width="7.28515625" customWidth="1"/>
    <col min="11033" max="11033" width="9.28515625" customWidth="1"/>
    <col min="11034" max="11034" width="6.5703125" customWidth="1"/>
    <col min="11035" max="11035" width="9" customWidth="1"/>
    <col min="11036" max="11036" width="0" hidden="1" customWidth="1"/>
    <col min="11037" max="11037" width="8.7109375" customWidth="1"/>
    <col min="11038" max="11038" width="5.7109375" customWidth="1"/>
    <col min="11039" max="11039" width="11.28515625" customWidth="1"/>
    <col min="11040" max="11040" width="6.7109375" customWidth="1"/>
    <col min="11041" max="11041" width="6.140625" customWidth="1"/>
    <col min="11042" max="11042" width="0" hidden="1" customWidth="1"/>
    <col min="11043" max="11043" width="9.42578125" customWidth="1"/>
    <col min="11044" max="11044" width="5.28515625" customWidth="1"/>
    <col min="11045" max="11045" width="11.28515625" customWidth="1"/>
    <col min="11046" max="11046" width="9" customWidth="1"/>
    <col min="11047" max="11047" width="5.7109375" customWidth="1"/>
    <col min="11048" max="11048" width="10.140625" customWidth="1"/>
    <col min="11049" max="11049" width="7.28515625" customWidth="1"/>
    <col min="11050" max="11050" width="9.42578125" customWidth="1"/>
    <col min="11051" max="11051" width="9" customWidth="1"/>
    <col min="11052" max="11052" width="10.7109375" customWidth="1"/>
    <col min="11053" max="11053" width="11.28515625" customWidth="1"/>
    <col min="11262" max="11262" width="4.42578125" customWidth="1"/>
    <col min="11263" max="11263" width="12.85546875" customWidth="1"/>
    <col min="11264" max="11264" width="24.140625" customWidth="1"/>
    <col min="11265" max="11265" width="17.140625" customWidth="1"/>
    <col min="11266" max="11283" width="0" hidden="1" customWidth="1"/>
    <col min="11284" max="11284" width="6.42578125" customWidth="1"/>
    <col min="11285" max="11285" width="11.28515625" customWidth="1"/>
    <col min="11286" max="11286" width="6.7109375" customWidth="1"/>
    <col min="11287" max="11287" width="11.28515625" customWidth="1"/>
    <col min="11288" max="11288" width="7.28515625" customWidth="1"/>
    <col min="11289" max="11289" width="9.28515625" customWidth="1"/>
    <col min="11290" max="11290" width="6.5703125" customWidth="1"/>
    <col min="11291" max="11291" width="9" customWidth="1"/>
    <col min="11292" max="11292" width="0" hidden="1" customWidth="1"/>
    <col min="11293" max="11293" width="8.7109375" customWidth="1"/>
    <col min="11294" max="11294" width="5.7109375" customWidth="1"/>
    <col min="11295" max="11295" width="11.28515625" customWidth="1"/>
    <col min="11296" max="11296" width="6.7109375" customWidth="1"/>
    <col min="11297" max="11297" width="6.140625" customWidth="1"/>
    <col min="11298" max="11298" width="0" hidden="1" customWidth="1"/>
    <col min="11299" max="11299" width="9.42578125" customWidth="1"/>
    <col min="11300" max="11300" width="5.28515625" customWidth="1"/>
    <col min="11301" max="11301" width="11.28515625" customWidth="1"/>
    <col min="11302" max="11302" width="9" customWidth="1"/>
    <col min="11303" max="11303" width="5.7109375" customWidth="1"/>
    <col min="11304" max="11304" width="10.140625" customWidth="1"/>
    <col min="11305" max="11305" width="7.28515625" customWidth="1"/>
    <col min="11306" max="11306" width="9.42578125" customWidth="1"/>
    <col min="11307" max="11307" width="9" customWidth="1"/>
    <col min="11308" max="11308" width="10.7109375" customWidth="1"/>
    <col min="11309" max="11309" width="11.28515625" customWidth="1"/>
    <col min="11518" max="11518" width="4.42578125" customWidth="1"/>
    <col min="11519" max="11519" width="12.85546875" customWidth="1"/>
    <col min="11520" max="11520" width="24.140625" customWidth="1"/>
    <col min="11521" max="11521" width="17.140625" customWidth="1"/>
    <col min="11522" max="11539" width="0" hidden="1" customWidth="1"/>
    <col min="11540" max="11540" width="6.42578125" customWidth="1"/>
    <col min="11541" max="11541" width="11.28515625" customWidth="1"/>
    <col min="11542" max="11542" width="6.7109375" customWidth="1"/>
    <col min="11543" max="11543" width="11.28515625" customWidth="1"/>
    <col min="11544" max="11544" width="7.28515625" customWidth="1"/>
    <col min="11545" max="11545" width="9.28515625" customWidth="1"/>
    <col min="11546" max="11546" width="6.5703125" customWidth="1"/>
    <col min="11547" max="11547" width="9" customWidth="1"/>
    <col min="11548" max="11548" width="0" hidden="1" customWidth="1"/>
    <col min="11549" max="11549" width="8.7109375" customWidth="1"/>
    <col min="11550" max="11550" width="5.7109375" customWidth="1"/>
    <col min="11551" max="11551" width="11.28515625" customWidth="1"/>
    <col min="11552" max="11552" width="6.7109375" customWidth="1"/>
    <col min="11553" max="11553" width="6.140625" customWidth="1"/>
    <col min="11554" max="11554" width="0" hidden="1" customWidth="1"/>
    <col min="11555" max="11555" width="9.42578125" customWidth="1"/>
    <col min="11556" max="11556" width="5.28515625" customWidth="1"/>
    <col min="11557" max="11557" width="11.28515625" customWidth="1"/>
    <col min="11558" max="11558" width="9" customWidth="1"/>
    <col min="11559" max="11559" width="5.7109375" customWidth="1"/>
    <col min="11560" max="11560" width="10.140625" customWidth="1"/>
    <col min="11561" max="11561" width="7.28515625" customWidth="1"/>
    <col min="11562" max="11562" width="9.42578125" customWidth="1"/>
    <col min="11563" max="11563" width="9" customWidth="1"/>
    <col min="11564" max="11564" width="10.7109375" customWidth="1"/>
    <col min="11565" max="11565" width="11.28515625" customWidth="1"/>
    <col min="11774" max="11774" width="4.42578125" customWidth="1"/>
    <col min="11775" max="11775" width="12.85546875" customWidth="1"/>
    <col min="11776" max="11776" width="24.140625" customWidth="1"/>
    <col min="11777" max="11777" width="17.140625" customWidth="1"/>
    <col min="11778" max="11795" width="0" hidden="1" customWidth="1"/>
    <col min="11796" max="11796" width="6.42578125" customWidth="1"/>
    <col min="11797" max="11797" width="11.28515625" customWidth="1"/>
    <col min="11798" max="11798" width="6.7109375" customWidth="1"/>
    <col min="11799" max="11799" width="11.28515625" customWidth="1"/>
    <col min="11800" max="11800" width="7.28515625" customWidth="1"/>
    <col min="11801" max="11801" width="9.28515625" customWidth="1"/>
    <col min="11802" max="11802" width="6.5703125" customWidth="1"/>
    <col min="11803" max="11803" width="9" customWidth="1"/>
    <col min="11804" max="11804" width="0" hidden="1" customWidth="1"/>
    <col min="11805" max="11805" width="8.7109375" customWidth="1"/>
    <col min="11806" max="11806" width="5.7109375" customWidth="1"/>
    <col min="11807" max="11807" width="11.28515625" customWidth="1"/>
    <col min="11808" max="11808" width="6.7109375" customWidth="1"/>
    <col min="11809" max="11809" width="6.140625" customWidth="1"/>
    <col min="11810" max="11810" width="0" hidden="1" customWidth="1"/>
    <col min="11811" max="11811" width="9.42578125" customWidth="1"/>
    <col min="11812" max="11812" width="5.28515625" customWidth="1"/>
    <col min="11813" max="11813" width="11.28515625" customWidth="1"/>
    <col min="11814" max="11814" width="9" customWidth="1"/>
    <col min="11815" max="11815" width="5.7109375" customWidth="1"/>
    <col min="11816" max="11816" width="10.140625" customWidth="1"/>
    <col min="11817" max="11817" width="7.28515625" customWidth="1"/>
    <col min="11818" max="11818" width="9.42578125" customWidth="1"/>
    <col min="11819" max="11819" width="9" customWidth="1"/>
    <col min="11820" max="11820" width="10.7109375" customWidth="1"/>
    <col min="11821" max="11821" width="11.28515625" customWidth="1"/>
    <col min="12030" max="12030" width="4.42578125" customWidth="1"/>
    <col min="12031" max="12031" width="12.85546875" customWidth="1"/>
    <col min="12032" max="12032" width="24.140625" customWidth="1"/>
    <col min="12033" max="12033" width="17.140625" customWidth="1"/>
    <col min="12034" max="12051" width="0" hidden="1" customWidth="1"/>
    <col min="12052" max="12052" width="6.42578125" customWidth="1"/>
    <col min="12053" max="12053" width="11.28515625" customWidth="1"/>
    <col min="12054" max="12054" width="6.7109375" customWidth="1"/>
    <col min="12055" max="12055" width="11.28515625" customWidth="1"/>
    <col min="12056" max="12056" width="7.28515625" customWidth="1"/>
    <col min="12057" max="12057" width="9.28515625" customWidth="1"/>
    <col min="12058" max="12058" width="6.5703125" customWidth="1"/>
    <col min="12059" max="12059" width="9" customWidth="1"/>
    <col min="12060" max="12060" width="0" hidden="1" customWidth="1"/>
    <col min="12061" max="12061" width="8.7109375" customWidth="1"/>
    <col min="12062" max="12062" width="5.7109375" customWidth="1"/>
    <col min="12063" max="12063" width="11.28515625" customWidth="1"/>
    <col min="12064" max="12064" width="6.7109375" customWidth="1"/>
    <col min="12065" max="12065" width="6.140625" customWidth="1"/>
    <col min="12066" max="12066" width="0" hidden="1" customWidth="1"/>
    <col min="12067" max="12067" width="9.42578125" customWidth="1"/>
    <col min="12068" max="12068" width="5.28515625" customWidth="1"/>
    <col min="12069" max="12069" width="11.28515625" customWidth="1"/>
    <col min="12070" max="12070" width="9" customWidth="1"/>
    <col min="12071" max="12071" width="5.7109375" customWidth="1"/>
    <col min="12072" max="12072" width="10.140625" customWidth="1"/>
    <col min="12073" max="12073" width="7.28515625" customWidth="1"/>
    <col min="12074" max="12074" width="9.42578125" customWidth="1"/>
    <col min="12075" max="12075" width="9" customWidth="1"/>
    <col min="12076" max="12076" width="10.7109375" customWidth="1"/>
    <col min="12077" max="12077" width="11.28515625" customWidth="1"/>
    <col min="12286" max="12286" width="4.42578125" customWidth="1"/>
    <col min="12287" max="12287" width="12.85546875" customWidth="1"/>
    <col min="12288" max="12288" width="24.140625" customWidth="1"/>
    <col min="12289" max="12289" width="17.140625" customWidth="1"/>
    <col min="12290" max="12307" width="0" hidden="1" customWidth="1"/>
    <col min="12308" max="12308" width="6.42578125" customWidth="1"/>
    <col min="12309" max="12309" width="11.28515625" customWidth="1"/>
    <col min="12310" max="12310" width="6.7109375" customWidth="1"/>
    <col min="12311" max="12311" width="11.28515625" customWidth="1"/>
    <col min="12312" max="12312" width="7.28515625" customWidth="1"/>
    <col min="12313" max="12313" width="9.28515625" customWidth="1"/>
    <col min="12314" max="12314" width="6.5703125" customWidth="1"/>
    <col min="12315" max="12315" width="9" customWidth="1"/>
    <col min="12316" max="12316" width="0" hidden="1" customWidth="1"/>
    <col min="12317" max="12317" width="8.7109375" customWidth="1"/>
    <col min="12318" max="12318" width="5.7109375" customWidth="1"/>
    <col min="12319" max="12319" width="11.28515625" customWidth="1"/>
    <col min="12320" max="12320" width="6.7109375" customWidth="1"/>
    <col min="12321" max="12321" width="6.140625" customWidth="1"/>
    <col min="12322" max="12322" width="0" hidden="1" customWidth="1"/>
    <col min="12323" max="12323" width="9.42578125" customWidth="1"/>
    <col min="12324" max="12324" width="5.28515625" customWidth="1"/>
    <col min="12325" max="12325" width="11.28515625" customWidth="1"/>
    <col min="12326" max="12326" width="9" customWidth="1"/>
    <col min="12327" max="12327" width="5.7109375" customWidth="1"/>
    <col min="12328" max="12328" width="10.140625" customWidth="1"/>
    <col min="12329" max="12329" width="7.28515625" customWidth="1"/>
    <col min="12330" max="12330" width="9.42578125" customWidth="1"/>
    <col min="12331" max="12331" width="9" customWidth="1"/>
    <col min="12332" max="12332" width="10.7109375" customWidth="1"/>
    <col min="12333" max="12333" width="11.28515625" customWidth="1"/>
    <col min="12542" max="12542" width="4.42578125" customWidth="1"/>
    <col min="12543" max="12543" width="12.85546875" customWidth="1"/>
    <col min="12544" max="12544" width="24.140625" customWidth="1"/>
    <col min="12545" max="12545" width="17.140625" customWidth="1"/>
    <col min="12546" max="12563" width="0" hidden="1" customWidth="1"/>
    <col min="12564" max="12564" width="6.42578125" customWidth="1"/>
    <col min="12565" max="12565" width="11.28515625" customWidth="1"/>
    <col min="12566" max="12566" width="6.7109375" customWidth="1"/>
    <col min="12567" max="12567" width="11.28515625" customWidth="1"/>
    <col min="12568" max="12568" width="7.28515625" customWidth="1"/>
    <col min="12569" max="12569" width="9.28515625" customWidth="1"/>
    <col min="12570" max="12570" width="6.5703125" customWidth="1"/>
    <col min="12571" max="12571" width="9" customWidth="1"/>
    <col min="12572" max="12572" width="0" hidden="1" customWidth="1"/>
    <col min="12573" max="12573" width="8.7109375" customWidth="1"/>
    <col min="12574" max="12574" width="5.7109375" customWidth="1"/>
    <col min="12575" max="12575" width="11.28515625" customWidth="1"/>
    <col min="12576" max="12576" width="6.7109375" customWidth="1"/>
    <col min="12577" max="12577" width="6.140625" customWidth="1"/>
    <col min="12578" max="12578" width="0" hidden="1" customWidth="1"/>
    <col min="12579" max="12579" width="9.42578125" customWidth="1"/>
    <col min="12580" max="12580" width="5.28515625" customWidth="1"/>
    <col min="12581" max="12581" width="11.28515625" customWidth="1"/>
    <col min="12582" max="12582" width="9" customWidth="1"/>
    <col min="12583" max="12583" width="5.7109375" customWidth="1"/>
    <col min="12584" max="12584" width="10.140625" customWidth="1"/>
    <col min="12585" max="12585" width="7.28515625" customWidth="1"/>
    <col min="12586" max="12586" width="9.42578125" customWidth="1"/>
    <col min="12587" max="12587" width="9" customWidth="1"/>
    <col min="12588" max="12588" width="10.7109375" customWidth="1"/>
    <col min="12589" max="12589" width="11.28515625" customWidth="1"/>
    <col min="12798" max="12798" width="4.42578125" customWidth="1"/>
    <col min="12799" max="12799" width="12.85546875" customWidth="1"/>
    <col min="12800" max="12800" width="24.140625" customWidth="1"/>
    <col min="12801" max="12801" width="17.140625" customWidth="1"/>
    <col min="12802" max="12819" width="0" hidden="1" customWidth="1"/>
    <col min="12820" max="12820" width="6.42578125" customWidth="1"/>
    <col min="12821" max="12821" width="11.28515625" customWidth="1"/>
    <col min="12822" max="12822" width="6.7109375" customWidth="1"/>
    <col min="12823" max="12823" width="11.28515625" customWidth="1"/>
    <col min="12824" max="12824" width="7.28515625" customWidth="1"/>
    <col min="12825" max="12825" width="9.28515625" customWidth="1"/>
    <col min="12826" max="12826" width="6.5703125" customWidth="1"/>
    <col min="12827" max="12827" width="9" customWidth="1"/>
    <col min="12828" max="12828" width="0" hidden="1" customWidth="1"/>
    <col min="12829" max="12829" width="8.7109375" customWidth="1"/>
    <col min="12830" max="12830" width="5.7109375" customWidth="1"/>
    <col min="12831" max="12831" width="11.28515625" customWidth="1"/>
    <col min="12832" max="12832" width="6.7109375" customWidth="1"/>
    <col min="12833" max="12833" width="6.140625" customWidth="1"/>
    <col min="12834" max="12834" width="0" hidden="1" customWidth="1"/>
    <col min="12835" max="12835" width="9.42578125" customWidth="1"/>
    <col min="12836" max="12836" width="5.28515625" customWidth="1"/>
    <col min="12837" max="12837" width="11.28515625" customWidth="1"/>
    <col min="12838" max="12838" width="9" customWidth="1"/>
    <col min="12839" max="12839" width="5.7109375" customWidth="1"/>
    <col min="12840" max="12840" width="10.140625" customWidth="1"/>
    <col min="12841" max="12841" width="7.28515625" customWidth="1"/>
    <col min="12842" max="12842" width="9.42578125" customWidth="1"/>
    <col min="12843" max="12843" width="9" customWidth="1"/>
    <col min="12844" max="12844" width="10.7109375" customWidth="1"/>
    <col min="12845" max="12845" width="11.28515625" customWidth="1"/>
    <col min="13054" max="13054" width="4.42578125" customWidth="1"/>
    <col min="13055" max="13055" width="12.85546875" customWidth="1"/>
    <col min="13056" max="13056" width="24.140625" customWidth="1"/>
    <col min="13057" max="13057" width="17.140625" customWidth="1"/>
    <col min="13058" max="13075" width="0" hidden="1" customWidth="1"/>
    <col min="13076" max="13076" width="6.42578125" customWidth="1"/>
    <col min="13077" max="13077" width="11.28515625" customWidth="1"/>
    <col min="13078" max="13078" width="6.7109375" customWidth="1"/>
    <col min="13079" max="13079" width="11.28515625" customWidth="1"/>
    <col min="13080" max="13080" width="7.28515625" customWidth="1"/>
    <col min="13081" max="13081" width="9.28515625" customWidth="1"/>
    <col min="13082" max="13082" width="6.5703125" customWidth="1"/>
    <col min="13083" max="13083" width="9" customWidth="1"/>
    <col min="13084" max="13084" width="0" hidden="1" customWidth="1"/>
    <col min="13085" max="13085" width="8.7109375" customWidth="1"/>
    <col min="13086" max="13086" width="5.7109375" customWidth="1"/>
    <col min="13087" max="13087" width="11.28515625" customWidth="1"/>
    <col min="13088" max="13088" width="6.7109375" customWidth="1"/>
    <col min="13089" max="13089" width="6.140625" customWidth="1"/>
    <col min="13090" max="13090" width="0" hidden="1" customWidth="1"/>
    <col min="13091" max="13091" width="9.42578125" customWidth="1"/>
    <col min="13092" max="13092" width="5.28515625" customWidth="1"/>
    <col min="13093" max="13093" width="11.28515625" customWidth="1"/>
    <col min="13094" max="13094" width="9" customWidth="1"/>
    <col min="13095" max="13095" width="5.7109375" customWidth="1"/>
    <col min="13096" max="13096" width="10.140625" customWidth="1"/>
    <col min="13097" max="13097" width="7.28515625" customWidth="1"/>
    <col min="13098" max="13098" width="9.42578125" customWidth="1"/>
    <col min="13099" max="13099" width="9" customWidth="1"/>
    <col min="13100" max="13100" width="10.7109375" customWidth="1"/>
    <col min="13101" max="13101" width="11.28515625" customWidth="1"/>
    <col min="13310" max="13310" width="4.42578125" customWidth="1"/>
    <col min="13311" max="13311" width="12.85546875" customWidth="1"/>
    <col min="13312" max="13312" width="24.140625" customWidth="1"/>
    <col min="13313" max="13313" width="17.140625" customWidth="1"/>
    <col min="13314" max="13331" width="0" hidden="1" customWidth="1"/>
    <col min="13332" max="13332" width="6.42578125" customWidth="1"/>
    <col min="13333" max="13333" width="11.28515625" customWidth="1"/>
    <col min="13334" max="13334" width="6.7109375" customWidth="1"/>
    <col min="13335" max="13335" width="11.28515625" customWidth="1"/>
    <col min="13336" max="13336" width="7.28515625" customWidth="1"/>
    <col min="13337" max="13337" width="9.28515625" customWidth="1"/>
    <col min="13338" max="13338" width="6.5703125" customWidth="1"/>
    <col min="13339" max="13339" width="9" customWidth="1"/>
    <col min="13340" max="13340" width="0" hidden="1" customWidth="1"/>
    <col min="13341" max="13341" width="8.7109375" customWidth="1"/>
    <col min="13342" max="13342" width="5.7109375" customWidth="1"/>
    <col min="13343" max="13343" width="11.28515625" customWidth="1"/>
    <col min="13344" max="13344" width="6.7109375" customWidth="1"/>
    <col min="13345" max="13345" width="6.140625" customWidth="1"/>
    <col min="13346" max="13346" width="0" hidden="1" customWidth="1"/>
    <col min="13347" max="13347" width="9.42578125" customWidth="1"/>
    <col min="13348" max="13348" width="5.28515625" customWidth="1"/>
    <col min="13349" max="13349" width="11.28515625" customWidth="1"/>
    <col min="13350" max="13350" width="9" customWidth="1"/>
    <col min="13351" max="13351" width="5.7109375" customWidth="1"/>
    <col min="13352" max="13352" width="10.140625" customWidth="1"/>
    <col min="13353" max="13353" width="7.28515625" customWidth="1"/>
    <col min="13354" max="13354" width="9.42578125" customWidth="1"/>
    <col min="13355" max="13355" width="9" customWidth="1"/>
    <col min="13356" max="13356" width="10.7109375" customWidth="1"/>
    <col min="13357" max="13357" width="11.28515625" customWidth="1"/>
    <col min="13566" max="13566" width="4.42578125" customWidth="1"/>
    <col min="13567" max="13567" width="12.85546875" customWidth="1"/>
    <col min="13568" max="13568" width="24.140625" customWidth="1"/>
    <col min="13569" max="13569" width="17.140625" customWidth="1"/>
    <col min="13570" max="13587" width="0" hidden="1" customWidth="1"/>
    <col min="13588" max="13588" width="6.42578125" customWidth="1"/>
    <col min="13589" max="13589" width="11.28515625" customWidth="1"/>
    <col min="13590" max="13590" width="6.7109375" customWidth="1"/>
    <col min="13591" max="13591" width="11.28515625" customWidth="1"/>
    <col min="13592" max="13592" width="7.28515625" customWidth="1"/>
    <col min="13593" max="13593" width="9.28515625" customWidth="1"/>
    <col min="13594" max="13594" width="6.5703125" customWidth="1"/>
    <col min="13595" max="13595" width="9" customWidth="1"/>
    <col min="13596" max="13596" width="0" hidden="1" customWidth="1"/>
    <col min="13597" max="13597" width="8.7109375" customWidth="1"/>
    <col min="13598" max="13598" width="5.7109375" customWidth="1"/>
    <col min="13599" max="13599" width="11.28515625" customWidth="1"/>
    <col min="13600" max="13600" width="6.7109375" customWidth="1"/>
    <col min="13601" max="13601" width="6.140625" customWidth="1"/>
    <col min="13602" max="13602" width="0" hidden="1" customWidth="1"/>
    <col min="13603" max="13603" width="9.42578125" customWidth="1"/>
    <col min="13604" max="13604" width="5.28515625" customWidth="1"/>
    <col min="13605" max="13605" width="11.28515625" customWidth="1"/>
    <col min="13606" max="13606" width="9" customWidth="1"/>
    <col min="13607" max="13607" width="5.7109375" customWidth="1"/>
    <col min="13608" max="13608" width="10.140625" customWidth="1"/>
    <col min="13609" max="13609" width="7.28515625" customWidth="1"/>
    <col min="13610" max="13610" width="9.42578125" customWidth="1"/>
    <col min="13611" max="13611" width="9" customWidth="1"/>
    <col min="13612" max="13612" width="10.7109375" customWidth="1"/>
    <col min="13613" max="13613" width="11.28515625" customWidth="1"/>
    <col min="13822" max="13822" width="4.42578125" customWidth="1"/>
    <col min="13823" max="13823" width="12.85546875" customWidth="1"/>
    <col min="13824" max="13824" width="24.140625" customWidth="1"/>
    <col min="13825" max="13825" width="17.140625" customWidth="1"/>
    <col min="13826" max="13843" width="0" hidden="1" customWidth="1"/>
    <col min="13844" max="13844" width="6.42578125" customWidth="1"/>
    <col min="13845" max="13845" width="11.28515625" customWidth="1"/>
    <col min="13846" max="13846" width="6.7109375" customWidth="1"/>
    <col min="13847" max="13847" width="11.28515625" customWidth="1"/>
    <col min="13848" max="13848" width="7.28515625" customWidth="1"/>
    <col min="13849" max="13849" width="9.28515625" customWidth="1"/>
    <col min="13850" max="13850" width="6.5703125" customWidth="1"/>
    <col min="13851" max="13851" width="9" customWidth="1"/>
    <col min="13852" max="13852" width="0" hidden="1" customWidth="1"/>
    <col min="13853" max="13853" width="8.7109375" customWidth="1"/>
    <col min="13854" max="13854" width="5.7109375" customWidth="1"/>
    <col min="13855" max="13855" width="11.28515625" customWidth="1"/>
    <col min="13856" max="13856" width="6.7109375" customWidth="1"/>
    <col min="13857" max="13857" width="6.140625" customWidth="1"/>
    <col min="13858" max="13858" width="0" hidden="1" customWidth="1"/>
    <col min="13859" max="13859" width="9.42578125" customWidth="1"/>
    <col min="13860" max="13860" width="5.28515625" customWidth="1"/>
    <col min="13861" max="13861" width="11.28515625" customWidth="1"/>
    <col min="13862" max="13862" width="9" customWidth="1"/>
    <col min="13863" max="13863" width="5.7109375" customWidth="1"/>
    <col min="13864" max="13864" width="10.140625" customWidth="1"/>
    <col min="13865" max="13865" width="7.28515625" customWidth="1"/>
    <col min="13866" max="13866" width="9.42578125" customWidth="1"/>
    <col min="13867" max="13867" width="9" customWidth="1"/>
    <col min="13868" max="13868" width="10.7109375" customWidth="1"/>
    <col min="13869" max="13869" width="11.28515625" customWidth="1"/>
    <col min="14078" max="14078" width="4.42578125" customWidth="1"/>
    <col min="14079" max="14079" width="12.85546875" customWidth="1"/>
    <col min="14080" max="14080" width="24.140625" customWidth="1"/>
    <col min="14081" max="14081" width="17.140625" customWidth="1"/>
    <col min="14082" max="14099" width="0" hidden="1" customWidth="1"/>
    <col min="14100" max="14100" width="6.42578125" customWidth="1"/>
    <col min="14101" max="14101" width="11.28515625" customWidth="1"/>
    <col min="14102" max="14102" width="6.7109375" customWidth="1"/>
    <col min="14103" max="14103" width="11.28515625" customWidth="1"/>
    <col min="14104" max="14104" width="7.28515625" customWidth="1"/>
    <col min="14105" max="14105" width="9.28515625" customWidth="1"/>
    <col min="14106" max="14106" width="6.5703125" customWidth="1"/>
    <col min="14107" max="14107" width="9" customWidth="1"/>
    <col min="14108" max="14108" width="0" hidden="1" customWidth="1"/>
    <col min="14109" max="14109" width="8.7109375" customWidth="1"/>
    <col min="14110" max="14110" width="5.7109375" customWidth="1"/>
    <col min="14111" max="14111" width="11.28515625" customWidth="1"/>
    <col min="14112" max="14112" width="6.7109375" customWidth="1"/>
    <col min="14113" max="14113" width="6.140625" customWidth="1"/>
    <col min="14114" max="14114" width="0" hidden="1" customWidth="1"/>
    <col min="14115" max="14115" width="9.42578125" customWidth="1"/>
    <col min="14116" max="14116" width="5.28515625" customWidth="1"/>
    <col min="14117" max="14117" width="11.28515625" customWidth="1"/>
    <col min="14118" max="14118" width="9" customWidth="1"/>
    <col min="14119" max="14119" width="5.7109375" customWidth="1"/>
    <col min="14120" max="14120" width="10.140625" customWidth="1"/>
    <col min="14121" max="14121" width="7.28515625" customWidth="1"/>
    <col min="14122" max="14122" width="9.42578125" customWidth="1"/>
    <col min="14123" max="14123" width="9" customWidth="1"/>
    <col min="14124" max="14124" width="10.7109375" customWidth="1"/>
    <col min="14125" max="14125" width="11.28515625" customWidth="1"/>
    <col min="14334" max="14334" width="4.42578125" customWidth="1"/>
    <col min="14335" max="14335" width="12.85546875" customWidth="1"/>
    <col min="14336" max="14336" width="24.140625" customWidth="1"/>
    <col min="14337" max="14337" width="17.140625" customWidth="1"/>
    <col min="14338" max="14355" width="0" hidden="1" customWidth="1"/>
    <col min="14356" max="14356" width="6.42578125" customWidth="1"/>
    <col min="14357" max="14357" width="11.28515625" customWidth="1"/>
    <col min="14358" max="14358" width="6.7109375" customWidth="1"/>
    <col min="14359" max="14359" width="11.28515625" customWidth="1"/>
    <col min="14360" max="14360" width="7.28515625" customWidth="1"/>
    <col min="14361" max="14361" width="9.28515625" customWidth="1"/>
    <col min="14362" max="14362" width="6.5703125" customWidth="1"/>
    <col min="14363" max="14363" width="9" customWidth="1"/>
    <col min="14364" max="14364" width="0" hidden="1" customWidth="1"/>
    <col min="14365" max="14365" width="8.7109375" customWidth="1"/>
    <col min="14366" max="14366" width="5.7109375" customWidth="1"/>
    <col min="14367" max="14367" width="11.28515625" customWidth="1"/>
    <col min="14368" max="14368" width="6.7109375" customWidth="1"/>
    <col min="14369" max="14369" width="6.140625" customWidth="1"/>
    <col min="14370" max="14370" width="0" hidden="1" customWidth="1"/>
    <col min="14371" max="14371" width="9.42578125" customWidth="1"/>
    <col min="14372" max="14372" width="5.28515625" customWidth="1"/>
    <col min="14373" max="14373" width="11.28515625" customWidth="1"/>
    <col min="14374" max="14374" width="9" customWidth="1"/>
    <col min="14375" max="14375" width="5.7109375" customWidth="1"/>
    <col min="14376" max="14376" width="10.140625" customWidth="1"/>
    <col min="14377" max="14377" width="7.28515625" customWidth="1"/>
    <col min="14378" max="14378" width="9.42578125" customWidth="1"/>
    <col min="14379" max="14379" width="9" customWidth="1"/>
    <col min="14380" max="14380" width="10.7109375" customWidth="1"/>
    <col min="14381" max="14381" width="11.28515625" customWidth="1"/>
    <col min="14590" max="14590" width="4.42578125" customWidth="1"/>
    <col min="14591" max="14591" width="12.85546875" customWidth="1"/>
    <col min="14592" max="14592" width="24.140625" customWidth="1"/>
    <col min="14593" max="14593" width="17.140625" customWidth="1"/>
    <col min="14594" max="14611" width="0" hidden="1" customWidth="1"/>
    <col min="14612" max="14612" width="6.42578125" customWidth="1"/>
    <col min="14613" max="14613" width="11.28515625" customWidth="1"/>
    <col min="14614" max="14614" width="6.7109375" customWidth="1"/>
    <col min="14615" max="14615" width="11.28515625" customWidth="1"/>
    <col min="14616" max="14616" width="7.28515625" customWidth="1"/>
    <col min="14617" max="14617" width="9.28515625" customWidth="1"/>
    <col min="14618" max="14618" width="6.5703125" customWidth="1"/>
    <col min="14619" max="14619" width="9" customWidth="1"/>
    <col min="14620" max="14620" width="0" hidden="1" customWidth="1"/>
    <col min="14621" max="14621" width="8.7109375" customWidth="1"/>
    <col min="14622" max="14622" width="5.7109375" customWidth="1"/>
    <col min="14623" max="14623" width="11.28515625" customWidth="1"/>
    <col min="14624" max="14624" width="6.7109375" customWidth="1"/>
    <col min="14625" max="14625" width="6.140625" customWidth="1"/>
    <col min="14626" max="14626" width="0" hidden="1" customWidth="1"/>
    <col min="14627" max="14627" width="9.42578125" customWidth="1"/>
    <col min="14628" max="14628" width="5.28515625" customWidth="1"/>
    <col min="14629" max="14629" width="11.28515625" customWidth="1"/>
    <col min="14630" max="14630" width="9" customWidth="1"/>
    <col min="14631" max="14631" width="5.7109375" customWidth="1"/>
    <col min="14632" max="14632" width="10.140625" customWidth="1"/>
    <col min="14633" max="14633" width="7.28515625" customWidth="1"/>
    <col min="14634" max="14634" width="9.42578125" customWidth="1"/>
    <col min="14635" max="14635" width="9" customWidth="1"/>
    <col min="14636" max="14636" width="10.7109375" customWidth="1"/>
    <col min="14637" max="14637" width="11.28515625" customWidth="1"/>
    <col min="14846" max="14846" width="4.42578125" customWidth="1"/>
    <col min="14847" max="14847" width="12.85546875" customWidth="1"/>
    <col min="14848" max="14848" width="24.140625" customWidth="1"/>
    <col min="14849" max="14849" width="17.140625" customWidth="1"/>
    <col min="14850" max="14867" width="0" hidden="1" customWidth="1"/>
    <col min="14868" max="14868" width="6.42578125" customWidth="1"/>
    <col min="14869" max="14869" width="11.28515625" customWidth="1"/>
    <col min="14870" max="14870" width="6.7109375" customWidth="1"/>
    <col min="14871" max="14871" width="11.28515625" customWidth="1"/>
    <col min="14872" max="14872" width="7.28515625" customWidth="1"/>
    <col min="14873" max="14873" width="9.28515625" customWidth="1"/>
    <col min="14874" max="14874" width="6.5703125" customWidth="1"/>
    <col min="14875" max="14875" width="9" customWidth="1"/>
    <col min="14876" max="14876" width="0" hidden="1" customWidth="1"/>
    <col min="14877" max="14877" width="8.7109375" customWidth="1"/>
    <col min="14878" max="14878" width="5.7109375" customWidth="1"/>
    <col min="14879" max="14879" width="11.28515625" customWidth="1"/>
    <col min="14880" max="14880" width="6.7109375" customWidth="1"/>
    <col min="14881" max="14881" width="6.140625" customWidth="1"/>
    <col min="14882" max="14882" width="0" hidden="1" customWidth="1"/>
    <col min="14883" max="14883" width="9.42578125" customWidth="1"/>
    <col min="14884" max="14884" width="5.28515625" customWidth="1"/>
    <col min="14885" max="14885" width="11.28515625" customWidth="1"/>
    <col min="14886" max="14886" width="9" customWidth="1"/>
    <col min="14887" max="14887" width="5.7109375" customWidth="1"/>
    <col min="14888" max="14888" width="10.140625" customWidth="1"/>
    <col min="14889" max="14889" width="7.28515625" customWidth="1"/>
    <col min="14890" max="14890" width="9.42578125" customWidth="1"/>
    <col min="14891" max="14891" width="9" customWidth="1"/>
    <col min="14892" max="14892" width="10.7109375" customWidth="1"/>
    <col min="14893" max="14893" width="11.28515625" customWidth="1"/>
    <col min="15102" max="15102" width="4.42578125" customWidth="1"/>
    <col min="15103" max="15103" width="12.85546875" customWidth="1"/>
    <col min="15104" max="15104" width="24.140625" customWidth="1"/>
    <col min="15105" max="15105" width="17.140625" customWidth="1"/>
    <col min="15106" max="15123" width="0" hidden="1" customWidth="1"/>
    <col min="15124" max="15124" width="6.42578125" customWidth="1"/>
    <col min="15125" max="15125" width="11.28515625" customWidth="1"/>
    <col min="15126" max="15126" width="6.7109375" customWidth="1"/>
    <col min="15127" max="15127" width="11.28515625" customWidth="1"/>
    <col min="15128" max="15128" width="7.28515625" customWidth="1"/>
    <col min="15129" max="15129" width="9.28515625" customWidth="1"/>
    <col min="15130" max="15130" width="6.5703125" customWidth="1"/>
    <col min="15131" max="15131" width="9" customWidth="1"/>
    <col min="15132" max="15132" width="0" hidden="1" customWidth="1"/>
    <col min="15133" max="15133" width="8.7109375" customWidth="1"/>
    <col min="15134" max="15134" width="5.7109375" customWidth="1"/>
    <col min="15135" max="15135" width="11.28515625" customWidth="1"/>
    <col min="15136" max="15136" width="6.7109375" customWidth="1"/>
    <col min="15137" max="15137" width="6.140625" customWidth="1"/>
    <col min="15138" max="15138" width="0" hidden="1" customWidth="1"/>
    <col min="15139" max="15139" width="9.42578125" customWidth="1"/>
    <col min="15140" max="15140" width="5.28515625" customWidth="1"/>
    <col min="15141" max="15141" width="11.28515625" customWidth="1"/>
    <col min="15142" max="15142" width="9" customWidth="1"/>
    <col min="15143" max="15143" width="5.7109375" customWidth="1"/>
    <col min="15144" max="15144" width="10.140625" customWidth="1"/>
    <col min="15145" max="15145" width="7.28515625" customWidth="1"/>
    <col min="15146" max="15146" width="9.42578125" customWidth="1"/>
    <col min="15147" max="15147" width="9" customWidth="1"/>
    <col min="15148" max="15148" width="10.7109375" customWidth="1"/>
    <col min="15149" max="15149" width="11.28515625" customWidth="1"/>
    <col min="15358" max="15358" width="4.42578125" customWidth="1"/>
    <col min="15359" max="15359" width="12.85546875" customWidth="1"/>
    <col min="15360" max="15360" width="24.140625" customWidth="1"/>
    <col min="15361" max="15361" width="17.140625" customWidth="1"/>
    <col min="15362" max="15379" width="0" hidden="1" customWidth="1"/>
    <col min="15380" max="15380" width="6.42578125" customWidth="1"/>
    <col min="15381" max="15381" width="11.28515625" customWidth="1"/>
    <col min="15382" max="15382" width="6.7109375" customWidth="1"/>
    <col min="15383" max="15383" width="11.28515625" customWidth="1"/>
    <col min="15384" max="15384" width="7.28515625" customWidth="1"/>
    <col min="15385" max="15385" width="9.28515625" customWidth="1"/>
    <col min="15386" max="15386" width="6.5703125" customWidth="1"/>
    <col min="15387" max="15387" width="9" customWidth="1"/>
    <col min="15388" max="15388" width="0" hidden="1" customWidth="1"/>
    <col min="15389" max="15389" width="8.7109375" customWidth="1"/>
    <col min="15390" max="15390" width="5.7109375" customWidth="1"/>
    <col min="15391" max="15391" width="11.28515625" customWidth="1"/>
    <col min="15392" max="15392" width="6.7109375" customWidth="1"/>
    <col min="15393" max="15393" width="6.140625" customWidth="1"/>
    <col min="15394" max="15394" width="0" hidden="1" customWidth="1"/>
    <col min="15395" max="15395" width="9.42578125" customWidth="1"/>
    <col min="15396" max="15396" width="5.28515625" customWidth="1"/>
    <col min="15397" max="15397" width="11.28515625" customWidth="1"/>
    <col min="15398" max="15398" width="9" customWidth="1"/>
    <col min="15399" max="15399" width="5.7109375" customWidth="1"/>
    <col min="15400" max="15400" width="10.140625" customWidth="1"/>
    <col min="15401" max="15401" width="7.28515625" customWidth="1"/>
    <col min="15402" max="15402" width="9.42578125" customWidth="1"/>
    <col min="15403" max="15403" width="9" customWidth="1"/>
    <col min="15404" max="15404" width="10.7109375" customWidth="1"/>
    <col min="15405" max="15405" width="11.28515625" customWidth="1"/>
    <col min="15614" max="15614" width="4.42578125" customWidth="1"/>
    <col min="15615" max="15615" width="12.85546875" customWidth="1"/>
    <col min="15616" max="15616" width="24.140625" customWidth="1"/>
    <col min="15617" max="15617" width="17.140625" customWidth="1"/>
    <col min="15618" max="15635" width="0" hidden="1" customWidth="1"/>
    <col min="15636" max="15636" width="6.42578125" customWidth="1"/>
    <col min="15637" max="15637" width="11.28515625" customWidth="1"/>
    <col min="15638" max="15638" width="6.7109375" customWidth="1"/>
    <col min="15639" max="15639" width="11.28515625" customWidth="1"/>
    <col min="15640" max="15640" width="7.28515625" customWidth="1"/>
    <col min="15641" max="15641" width="9.28515625" customWidth="1"/>
    <col min="15642" max="15642" width="6.5703125" customWidth="1"/>
    <col min="15643" max="15643" width="9" customWidth="1"/>
    <col min="15644" max="15644" width="0" hidden="1" customWidth="1"/>
    <col min="15645" max="15645" width="8.7109375" customWidth="1"/>
    <col min="15646" max="15646" width="5.7109375" customWidth="1"/>
    <col min="15647" max="15647" width="11.28515625" customWidth="1"/>
    <col min="15648" max="15648" width="6.7109375" customWidth="1"/>
    <col min="15649" max="15649" width="6.140625" customWidth="1"/>
    <col min="15650" max="15650" width="0" hidden="1" customWidth="1"/>
    <col min="15651" max="15651" width="9.42578125" customWidth="1"/>
    <col min="15652" max="15652" width="5.28515625" customWidth="1"/>
    <col min="15653" max="15653" width="11.28515625" customWidth="1"/>
    <col min="15654" max="15654" width="9" customWidth="1"/>
    <col min="15655" max="15655" width="5.7109375" customWidth="1"/>
    <col min="15656" max="15656" width="10.140625" customWidth="1"/>
    <col min="15657" max="15657" width="7.28515625" customWidth="1"/>
    <col min="15658" max="15658" width="9.42578125" customWidth="1"/>
    <col min="15659" max="15659" width="9" customWidth="1"/>
    <col min="15660" max="15660" width="10.7109375" customWidth="1"/>
    <col min="15661" max="15661" width="11.28515625" customWidth="1"/>
    <col min="15870" max="15870" width="4.42578125" customWidth="1"/>
    <col min="15871" max="15871" width="12.85546875" customWidth="1"/>
    <col min="15872" max="15872" width="24.140625" customWidth="1"/>
    <col min="15873" max="15873" width="17.140625" customWidth="1"/>
    <col min="15874" max="15891" width="0" hidden="1" customWidth="1"/>
    <col min="15892" max="15892" width="6.42578125" customWidth="1"/>
    <col min="15893" max="15893" width="11.28515625" customWidth="1"/>
    <col min="15894" max="15894" width="6.7109375" customWidth="1"/>
    <col min="15895" max="15895" width="11.28515625" customWidth="1"/>
    <col min="15896" max="15896" width="7.28515625" customWidth="1"/>
    <col min="15897" max="15897" width="9.28515625" customWidth="1"/>
    <col min="15898" max="15898" width="6.5703125" customWidth="1"/>
    <col min="15899" max="15899" width="9" customWidth="1"/>
    <col min="15900" max="15900" width="0" hidden="1" customWidth="1"/>
    <col min="15901" max="15901" width="8.7109375" customWidth="1"/>
    <col min="15902" max="15902" width="5.7109375" customWidth="1"/>
    <col min="15903" max="15903" width="11.28515625" customWidth="1"/>
    <col min="15904" max="15904" width="6.7109375" customWidth="1"/>
    <col min="15905" max="15905" width="6.140625" customWidth="1"/>
    <col min="15906" max="15906" width="0" hidden="1" customWidth="1"/>
    <col min="15907" max="15907" width="9.42578125" customWidth="1"/>
    <col min="15908" max="15908" width="5.28515625" customWidth="1"/>
    <col min="15909" max="15909" width="11.28515625" customWidth="1"/>
    <col min="15910" max="15910" width="9" customWidth="1"/>
    <col min="15911" max="15911" width="5.7109375" customWidth="1"/>
    <col min="15912" max="15912" width="10.140625" customWidth="1"/>
    <col min="15913" max="15913" width="7.28515625" customWidth="1"/>
    <col min="15914" max="15914" width="9.42578125" customWidth="1"/>
    <col min="15915" max="15915" width="9" customWidth="1"/>
    <col min="15916" max="15916" width="10.7109375" customWidth="1"/>
    <col min="15917" max="15917" width="11.28515625" customWidth="1"/>
    <col min="16126" max="16126" width="4.42578125" customWidth="1"/>
    <col min="16127" max="16127" width="12.85546875" customWidth="1"/>
    <col min="16128" max="16128" width="24.140625" customWidth="1"/>
    <col min="16129" max="16129" width="17.140625" customWidth="1"/>
    <col min="16130" max="16147" width="0" hidden="1" customWidth="1"/>
    <col min="16148" max="16148" width="6.42578125" customWidth="1"/>
    <col min="16149" max="16149" width="11.28515625" customWidth="1"/>
    <col min="16150" max="16150" width="6.7109375" customWidth="1"/>
    <col min="16151" max="16151" width="11.28515625" customWidth="1"/>
    <col min="16152" max="16152" width="7.28515625" customWidth="1"/>
    <col min="16153" max="16153" width="9.28515625" customWidth="1"/>
    <col min="16154" max="16154" width="6.5703125" customWidth="1"/>
    <col min="16155" max="16155" width="9" customWidth="1"/>
    <col min="16156" max="16156" width="0" hidden="1" customWidth="1"/>
    <col min="16157" max="16157" width="8.7109375" customWidth="1"/>
    <col min="16158" max="16158" width="5.7109375" customWidth="1"/>
    <col min="16159" max="16159" width="11.28515625" customWidth="1"/>
    <col min="16160" max="16160" width="6.7109375" customWidth="1"/>
    <col min="16161" max="16161" width="6.140625" customWidth="1"/>
    <col min="16162" max="16162" width="0" hidden="1" customWidth="1"/>
    <col min="16163" max="16163" width="9.42578125" customWidth="1"/>
    <col min="16164" max="16164" width="5.28515625" customWidth="1"/>
    <col min="16165" max="16165" width="11.28515625" customWidth="1"/>
    <col min="16166" max="16166" width="9" customWidth="1"/>
    <col min="16167" max="16167" width="5.7109375" customWidth="1"/>
    <col min="16168" max="16168" width="10.140625" customWidth="1"/>
    <col min="16169" max="16169" width="7.28515625" customWidth="1"/>
    <col min="16170" max="16170" width="9.42578125" customWidth="1"/>
    <col min="16171" max="16171" width="9" customWidth="1"/>
    <col min="16172" max="16172" width="10.7109375" customWidth="1"/>
    <col min="16173" max="16173" width="11.28515625" customWidth="1"/>
  </cols>
  <sheetData>
    <row r="1" spans="1:45" x14ac:dyDescent="0.25">
      <c r="A1" s="72" t="s">
        <v>0</v>
      </c>
    </row>
    <row r="2" spans="1:45" ht="15.75" thickBot="1" x14ac:dyDescent="0.3">
      <c r="A2" t="s">
        <v>991</v>
      </c>
    </row>
    <row r="3" spans="1:45" s="8" customFormat="1" ht="60.75" thickBot="1" x14ac:dyDescent="0.3">
      <c r="A3" s="41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2" t="s">
        <v>7</v>
      </c>
      <c r="G3" s="42" t="s">
        <v>8</v>
      </c>
      <c r="H3" s="42" t="s">
        <v>714</v>
      </c>
      <c r="I3" s="42" t="s">
        <v>9</v>
      </c>
      <c r="J3" s="42" t="s">
        <v>10</v>
      </c>
      <c r="K3" s="42" t="s">
        <v>755</v>
      </c>
      <c r="L3" s="42" t="s">
        <v>756</v>
      </c>
      <c r="M3" s="42" t="s">
        <v>11</v>
      </c>
      <c r="N3" s="42" t="s">
        <v>12</v>
      </c>
      <c r="O3" s="42" t="s">
        <v>13</v>
      </c>
      <c r="P3" s="42" t="s">
        <v>14</v>
      </c>
      <c r="Q3" s="42" t="s">
        <v>15</v>
      </c>
      <c r="R3" s="42" t="s">
        <v>16</v>
      </c>
      <c r="S3" s="42" t="s">
        <v>17</v>
      </c>
      <c r="T3" s="42" t="s">
        <v>18</v>
      </c>
      <c r="U3" s="44" t="s">
        <v>19</v>
      </c>
      <c r="V3" s="44" t="s">
        <v>734</v>
      </c>
      <c r="W3" s="44" t="s">
        <v>20</v>
      </c>
      <c r="X3" s="44" t="s">
        <v>735</v>
      </c>
      <c r="Y3" s="44" t="s">
        <v>736</v>
      </c>
      <c r="Z3" s="44" t="s">
        <v>737</v>
      </c>
      <c r="AA3" s="44" t="s">
        <v>23</v>
      </c>
      <c r="AB3" s="44" t="s">
        <v>738</v>
      </c>
      <c r="AC3" s="44" t="s">
        <v>24</v>
      </c>
      <c r="AD3" s="44" t="s">
        <v>757</v>
      </c>
      <c r="AE3" s="44" t="s">
        <v>21</v>
      </c>
      <c r="AF3" s="44" t="s">
        <v>739</v>
      </c>
      <c r="AG3" s="44" t="s">
        <v>740</v>
      </c>
      <c r="AH3" s="44" t="s">
        <v>758</v>
      </c>
      <c r="AI3" s="44" t="s">
        <v>26</v>
      </c>
      <c r="AJ3" s="44" t="s">
        <v>987</v>
      </c>
      <c r="AK3" s="44" t="s">
        <v>27</v>
      </c>
      <c r="AL3" s="44" t="s">
        <v>28</v>
      </c>
      <c r="AM3" s="44" t="s">
        <v>29</v>
      </c>
      <c r="AN3" s="44" t="s">
        <v>30</v>
      </c>
      <c r="AO3" s="44" t="s">
        <v>31</v>
      </c>
      <c r="AP3" s="44" t="s">
        <v>32</v>
      </c>
      <c r="AQ3" s="44" t="s">
        <v>33</v>
      </c>
      <c r="AR3" s="45" t="s">
        <v>34</v>
      </c>
      <c r="AS3" s="73"/>
    </row>
    <row r="4" spans="1:45" ht="24.95" customHeight="1" x14ac:dyDescent="0.25">
      <c r="A4" s="72">
        <v>1</v>
      </c>
      <c r="B4" s="72" t="s">
        <v>43</v>
      </c>
      <c r="C4" s="22" t="s">
        <v>44</v>
      </c>
      <c r="D4" s="22" t="s">
        <v>45</v>
      </c>
      <c r="E4" s="72" t="s">
        <v>0</v>
      </c>
      <c r="F4" s="72" t="s">
        <v>46</v>
      </c>
      <c r="G4" s="72" t="s">
        <v>39</v>
      </c>
      <c r="H4" s="72"/>
      <c r="I4" s="72" t="s">
        <v>47</v>
      </c>
      <c r="J4" s="72" t="s">
        <v>48</v>
      </c>
      <c r="K4" s="72" t="s">
        <v>761</v>
      </c>
      <c r="L4" s="72" t="s">
        <v>762</v>
      </c>
      <c r="M4" s="74">
        <v>40413</v>
      </c>
      <c r="N4" s="74">
        <v>25121</v>
      </c>
      <c r="O4" s="74"/>
      <c r="P4" s="72">
        <v>1</v>
      </c>
      <c r="Q4" s="75">
        <v>31</v>
      </c>
      <c r="R4" s="75">
        <v>0</v>
      </c>
      <c r="S4" s="75">
        <v>0</v>
      </c>
      <c r="T4" s="75">
        <v>31</v>
      </c>
      <c r="U4" s="76">
        <v>52855</v>
      </c>
      <c r="V4" s="76">
        <v>0</v>
      </c>
      <c r="W4" s="76">
        <v>21142</v>
      </c>
      <c r="X4" s="76">
        <v>0</v>
      </c>
      <c r="Y4" s="76">
        <v>0</v>
      </c>
      <c r="Z4" s="76">
        <v>0</v>
      </c>
      <c r="AA4" s="76">
        <v>2700</v>
      </c>
      <c r="AB4" s="76">
        <v>0</v>
      </c>
      <c r="AC4" s="76">
        <v>1250</v>
      </c>
      <c r="AD4" s="76">
        <v>0</v>
      </c>
      <c r="AE4" s="76">
        <v>41003</v>
      </c>
      <c r="AF4" s="76">
        <v>0</v>
      </c>
      <c r="AG4" s="76">
        <v>0</v>
      </c>
      <c r="AH4" s="76">
        <v>0</v>
      </c>
      <c r="AI4" s="76">
        <v>0</v>
      </c>
      <c r="AJ4" s="76">
        <v>0</v>
      </c>
      <c r="AK4" s="76">
        <v>118950</v>
      </c>
      <c r="AL4" s="76">
        <v>6343</v>
      </c>
      <c r="AM4" s="76">
        <v>0</v>
      </c>
      <c r="AN4" s="76">
        <v>8187</v>
      </c>
      <c r="AO4" s="76">
        <v>0</v>
      </c>
      <c r="AP4" s="76">
        <v>1880</v>
      </c>
      <c r="AQ4" s="76">
        <v>16410</v>
      </c>
      <c r="AR4" s="76">
        <v>102540</v>
      </c>
    </row>
    <row r="5" spans="1:45" ht="24.95" customHeight="1" x14ac:dyDescent="0.25">
      <c r="A5" s="72">
        <v>2</v>
      </c>
      <c r="B5" s="72" t="s">
        <v>49</v>
      </c>
      <c r="C5" s="22" t="s">
        <v>50</v>
      </c>
      <c r="D5" s="22" t="s">
        <v>51</v>
      </c>
      <c r="E5" s="72" t="s">
        <v>0</v>
      </c>
      <c r="F5" s="72" t="s">
        <v>52</v>
      </c>
      <c r="G5" s="72" t="s">
        <v>39</v>
      </c>
      <c r="H5" s="72"/>
      <c r="I5" s="72" t="s">
        <v>53</v>
      </c>
      <c r="J5" s="72" t="s">
        <v>54</v>
      </c>
      <c r="K5" s="72" t="s">
        <v>763</v>
      </c>
      <c r="L5" s="72" t="s">
        <v>764</v>
      </c>
      <c r="M5" s="74">
        <v>40441</v>
      </c>
      <c r="N5" s="74">
        <v>30131</v>
      </c>
      <c r="O5" s="74"/>
      <c r="P5" s="72">
        <v>1</v>
      </c>
      <c r="Q5" s="75">
        <v>31</v>
      </c>
      <c r="R5" s="75">
        <v>0</v>
      </c>
      <c r="S5" s="75">
        <v>0</v>
      </c>
      <c r="T5" s="75">
        <v>31</v>
      </c>
      <c r="U5" s="76">
        <v>26252</v>
      </c>
      <c r="V5" s="76">
        <v>0</v>
      </c>
      <c r="W5" s="76">
        <v>10501</v>
      </c>
      <c r="X5" s="76">
        <v>0</v>
      </c>
      <c r="Y5" s="76">
        <v>0</v>
      </c>
      <c r="Z5" s="76">
        <v>0</v>
      </c>
      <c r="AA5" s="76">
        <v>2700</v>
      </c>
      <c r="AB5" s="76">
        <v>0</v>
      </c>
      <c r="AC5" s="76">
        <v>1250</v>
      </c>
      <c r="AD5" s="76">
        <v>0</v>
      </c>
      <c r="AE5" s="76">
        <v>19225</v>
      </c>
      <c r="AF5" s="76">
        <v>0</v>
      </c>
      <c r="AG5" s="76">
        <v>0</v>
      </c>
      <c r="AH5" s="76">
        <v>0</v>
      </c>
      <c r="AI5" s="76">
        <v>0</v>
      </c>
      <c r="AJ5" s="76">
        <v>0</v>
      </c>
      <c r="AK5" s="76">
        <v>59928</v>
      </c>
      <c r="AL5" s="76">
        <v>3150</v>
      </c>
      <c r="AM5" s="76">
        <v>0</v>
      </c>
      <c r="AN5" s="76">
        <v>1232</v>
      </c>
      <c r="AO5" s="76">
        <v>0</v>
      </c>
      <c r="AP5" s="76">
        <v>1130</v>
      </c>
      <c r="AQ5" s="76">
        <v>5512</v>
      </c>
      <c r="AR5" s="76">
        <v>54416</v>
      </c>
    </row>
    <row r="6" spans="1:45" ht="24.95" customHeight="1" x14ac:dyDescent="0.25">
      <c r="A6" s="72">
        <v>3</v>
      </c>
      <c r="B6" s="72" t="s">
        <v>55</v>
      </c>
      <c r="C6" s="22" t="s">
        <v>56</v>
      </c>
      <c r="D6" s="22" t="s">
        <v>57</v>
      </c>
      <c r="E6" s="72" t="s">
        <v>0</v>
      </c>
      <c r="F6" s="72" t="s">
        <v>58</v>
      </c>
      <c r="G6" s="72" t="s">
        <v>59</v>
      </c>
      <c r="H6" s="72"/>
      <c r="I6" s="72" t="s">
        <v>60</v>
      </c>
      <c r="J6" s="72" t="s">
        <v>61</v>
      </c>
      <c r="K6" s="72" t="s">
        <v>765</v>
      </c>
      <c r="L6" s="72" t="s">
        <v>766</v>
      </c>
      <c r="M6" s="74">
        <v>40450</v>
      </c>
      <c r="N6" s="74">
        <v>30611</v>
      </c>
      <c r="O6" s="74">
        <v>42707</v>
      </c>
      <c r="P6" s="72">
        <v>2</v>
      </c>
      <c r="Q6" s="75">
        <v>3</v>
      </c>
      <c r="R6" s="75">
        <v>0</v>
      </c>
      <c r="S6" s="75">
        <v>0</v>
      </c>
      <c r="T6" s="77">
        <v>3</v>
      </c>
      <c r="U6" s="76">
        <v>1569</v>
      </c>
      <c r="V6" s="76">
        <v>0</v>
      </c>
      <c r="W6" s="76">
        <v>628</v>
      </c>
      <c r="X6" s="76">
        <v>0</v>
      </c>
      <c r="Y6" s="76">
        <v>0</v>
      </c>
      <c r="Z6" s="76">
        <v>0</v>
      </c>
      <c r="AA6" s="76">
        <v>261</v>
      </c>
      <c r="AB6" s="76">
        <v>0</v>
      </c>
      <c r="AC6" s="76">
        <v>121</v>
      </c>
      <c r="AD6" s="76">
        <v>0</v>
      </c>
      <c r="AE6" s="76">
        <v>955</v>
      </c>
      <c r="AF6" s="76">
        <v>0</v>
      </c>
      <c r="AG6" s="76">
        <v>242</v>
      </c>
      <c r="AH6" s="76">
        <v>0</v>
      </c>
      <c r="AI6" s="76">
        <v>0</v>
      </c>
      <c r="AJ6" s="76">
        <v>0</v>
      </c>
      <c r="AK6" s="76">
        <v>3776</v>
      </c>
      <c r="AL6" s="76">
        <v>188</v>
      </c>
      <c r="AM6" s="76">
        <v>0</v>
      </c>
      <c r="AN6" s="76">
        <v>0</v>
      </c>
      <c r="AO6" s="76">
        <v>0</v>
      </c>
      <c r="AP6" s="76">
        <v>0</v>
      </c>
      <c r="AQ6" s="76">
        <v>188</v>
      </c>
      <c r="AR6" s="76">
        <v>3588</v>
      </c>
    </row>
    <row r="7" spans="1:45" ht="24.95" customHeight="1" x14ac:dyDescent="0.25">
      <c r="A7" s="72">
        <v>4</v>
      </c>
      <c r="B7" s="72" t="s">
        <v>62</v>
      </c>
      <c r="C7" s="22" t="s">
        <v>63</v>
      </c>
      <c r="D7" s="22" t="s">
        <v>64</v>
      </c>
      <c r="E7" s="72" t="s">
        <v>0</v>
      </c>
      <c r="F7" s="72" t="s">
        <v>65</v>
      </c>
      <c r="G7" s="72" t="s">
        <v>39</v>
      </c>
      <c r="H7" s="72"/>
      <c r="I7" s="72" t="s">
        <v>66</v>
      </c>
      <c r="J7" s="72" t="s">
        <v>67</v>
      </c>
      <c r="K7" s="72" t="s">
        <v>767</v>
      </c>
      <c r="L7" s="72" t="s">
        <v>768</v>
      </c>
      <c r="M7" s="74">
        <v>40472</v>
      </c>
      <c r="N7" s="74">
        <v>23259</v>
      </c>
      <c r="O7" s="74"/>
      <c r="P7" s="72">
        <v>1</v>
      </c>
      <c r="Q7" s="75">
        <v>31</v>
      </c>
      <c r="R7" s="75">
        <v>0</v>
      </c>
      <c r="S7" s="75">
        <v>0</v>
      </c>
      <c r="T7" s="75">
        <v>31</v>
      </c>
      <c r="U7" s="76">
        <v>118524</v>
      </c>
      <c r="V7" s="76">
        <v>0</v>
      </c>
      <c r="W7" s="76">
        <v>47410</v>
      </c>
      <c r="X7" s="76">
        <v>0</v>
      </c>
      <c r="Y7" s="76">
        <v>0</v>
      </c>
      <c r="Z7" s="76">
        <v>0</v>
      </c>
      <c r="AA7" s="76">
        <v>2700</v>
      </c>
      <c r="AB7" s="76">
        <v>0</v>
      </c>
      <c r="AC7" s="76">
        <v>1250</v>
      </c>
      <c r="AD7" s="76">
        <v>0</v>
      </c>
      <c r="AE7" s="76">
        <v>102126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272010</v>
      </c>
      <c r="AL7" s="76">
        <v>14223</v>
      </c>
      <c r="AM7" s="76">
        <v>0</v>
      </c>
      <c r="AN7" s="76">
        <v>58797</v>
      </c>
      <c r="AO7" s="76">
        <v>0</v>
      </c>
      <c r="AP7" s="76">
        <v>0</v>
      </c>
      <c r="AQ7" s="76">
        <v>73020</v>
      </c>
      <c r="AR7" s="76">
        <v>198990</v>
      </c>
    </row>
    <row r="8" spans="1:45" ht="24.95" customHeight="1" x14ac:dyDescent="0.25">
      <c r="A8" s="72">
        <v>5</v>
      </c>
      <c r="B8" s="72" t="s">
        <v>68</v>
      </c>
      <c r="C8" s="22" t="s">
        <v>69</v>
      </c>
      <c r="D8" s="22" t="s">
        <v>70</v>
      </c>
      <c r="E8" s="72" t="s">
        <v>0</v>
      </c>
      <c r="F8" s="72" t="s">
        <v>52</v>
      </c>
      <c r="G8" s="72" t="s">
        <v>39</v>
      </c>
      <c r="H8" s="72"/>
      <c r="I8" s="72" t="s">
        <v>71</v>
      </c>
      <c r="J8" s="72" t="s">
        <v>72</v>
      </c>
      <c r="K8" s="72" t="s">
        <v>769</v>
      </c>
      <c r="L8" s="72" t="s">
        <v>770</v>
      </c>
      <c r="M8" s="74">
        <v>40546</v>
      </c>
      <c r="N8" s="74">
        <v>29491</v>
      </c>
      <c r="O8" s="74"/>
      <c r="P8" s="72">
        <v>1</v>
      </c>
      <c r="Q8" s="75">
        <v>31</v>
      </c>
      <c r="R8" s="75">
        <v>0</v>
      </c>
      <c r="S8" s="75">
        <v>0</v>
      </c>
      <c r="T8" s="75">
        <v>31</v>
      </c>
      <c r="U8" s="76">
        <v>23870</v>
      </c>
      <c r="V8" s="76">
        <v>0</v>
      </c>
      <c r="W8" s="76">
        <v>9548</v>
      </c>
      <c r="X8" s="76">
        <v>0</v>
      </c>
      <c r="Y8" s="76">
        <v>0</v>
      </c>
      <c r="Z8" s="76">
        <v>0</v>
      </c>
      <c r="AA8" s="76">
        <v>2700</v>
      </c>
      <c r="AB8" s="76">
        <v>0</v>
      </c>
      <c r="AC8" s="76">
        <v>1250</v>
      </c>
      <c r="AD8" s="76">
        <v>0</v>
      </c>
      <c r="AE8" s="76">
        <v>17004</v>
      </c>
      <c r="AF8" s="76">
        <v>0</v>
      </c>
      <c r="AG8" s="76">
        <v>0</v>
      </c>
      <c r="AH8" s="76">
        <v>0</v>
      </c>
      <c r="AI8" s="76">
        <v>0</v>
      </c>
      <c r="AJ8" s="76">
        <v>0</v>
      </c>
      <c r="AK8" s="76">
        <v>54372</v>
      </c>
      <c r="AL8" s="76">
        <v>2864</v>
      </c>
      <c r="AM8" s="76">
        <v>0</v>
      </c>
      <c r="AN8" s="76">
        <v>0</v>
      </c>
      <c r="AO8" s="76">
        <v>0</v>
      </c>
      <c r="AP8" s="76">
        <v>1130</v>
      </c>
      <c r="AQ8" s="76">
        <v>3994</v>
      </c>
      <c r="AR8" s="76">
        <v>50378</v>
      </c>
    </row>
    <row r="9" spans="1:45" ht="24.95" customHeight="1" x14ac:dyDescent="0.25">
      <c r="A9" s="72">
        <v>6</v>
      </c>
      <c r="B9" s="72" t="s">
        <v>73</v>
      </c>
      <c r="C9" s="22" t="s">
        <v>74</v>
      </c>
      <c r="D9" s="22" t="s">
        <v>75</v>
      </c>
      <c r="E9" s="72" t="s">
        <v>0</v>
      </c>
      <c r="F9" s="72" t="s">
        <v>76</v>
      </c>
      <c r="G9" s="72" t="s">
        <v>39</v>
      </c>
      <c r="H9" s="72"/>
      <c r="I9" s="72" t="s">
        <v>77</v>
      </c>
      <c r="J9" s="72" t="s">
        <v>78</v>
      </c>
      <c r="K9" s="72" t="s">
        <v>771</v>
      </c>
      <c r="L9" s="72" t="s">
        <v>772</v>
      </c>
      <c r="M9" s="74">
        <v>40546</v>
      </c>
      <c r="N9" s="74">
        <v>29187</v>
      </c>
      <c r="O9" s="74"/>
      <c r="P9" s="72">
        <v>1</v>
      </c>
      <c r="Q9" s="75">
        <v>31</v>
      </c>
      <c r="R9" s="75">
        <v>0</v>
      </c>
      <c r="S9" s="75">
        <v>0</v>
      </c>
      <c r="T9" s="75">
        <v>31</v>
      </c>
      <c r="U9" s="76">
        <v>30022</v>
      </c>
      <c r="V9" s="76">
        <v>0</v>
      </c>
      <c r="W9" s="76">
        <v>12009</v>
      </c>
      <c r="X9" s="76">
        <v>0</v>
      </c>
      <c r="Y9" s="76">
        <v>0</v>
      </c>
      <c r="Z9" s="76">
        <v>0</v>
      </c>
      <c r="AA9" s="76">
        <v>2700</v>
      </c>
      <c r="AB9" s="76">
        <v>0</v>
      </c>
      <c r="AC9" s="76">
        <v>1250</v>
      </c>
      <c r="AD9" s="76">
        <v>0</v>
      </c>
      <c r="AE9" s="76">
        <v>22493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68474</v>
      </c>
      <c r="AL9" s="76">
        <v>3603</v>
      </c>
      <c r="AM9" s="76">
        <v>0</v>
      </c>
      <c r="AN9" s="76">
        <v>3222</v>
      </c>
      <c r="AO9" s="76">
        <v>0</v>
      </c>
      <c r="AP9" s="76">
        <v>0</v>
      </c>
      <c r="AQ9" s="76">
        <v>6825</v>
      </c>
      <c r="AR9" s="76">
        <v>61649</v>
      </c>
    </row>
    <row r="10" spans="1:45" ht="24.95" customHeight="1" x14ac:dyDescent="0.25">
      <c r="A10" s="72">
        <v>7</v>
      </c>
      <c r="B10" s="72" t="s">
        <v>87</v>
      </c>
      <c r="C10" s="22" t="s">
        <v>88</v>
      </c>
      <c r="D10" s="22" t="s">
        <v>89</v>
      </c>
      <c r="E10" s="72" t="s">
        <v>0</v>
      </c>
      <c r="F10" s="72" t="s">
        <v>58</v>
      </c>
      <c r="G10" s="72" t="s">
        <v>39</v>
      </c>
      <c r="H10" s="72"/>
      <c r="I10" s="72" t="s">
        <v>90</v>
      </c>
      <c r="J10" s="72" t="s">
        <v>91</v>
      </c>
      <c r="K10" s="72" t="s">
        <v>773</v>
      </c>
      <c r="L10" s="72" t="s">
        <v>774</v>
      </c>
      <c r="M10" s="74">
        <v>40693</v>
      </c>
      <c r="N10" s="74">
        <v>30297</v>
      </c>
      <c r="O10" s="74"/>
      <c r="P10" s="72">
        <v>1</v>
      </c>
      <c r="Q10" s="75">
        <v>31</v>
      </c>
      <c r="R10" s="75">
        <v>0</v>
      </c>
      <c r="S10" s="75">
        <v>0</v>
      </c>
      <c r="T10" s="75">
        <v>31</v>
      </c>
      <c r="U10" s="76">
        <v>9749</v>
      </c>
      <c r="V10" s="76">
        <v>0</v>
      </c>
      <c r="W10" s="76">
        <v>3900</v>
      </c>
      <c r="X10" s="76">
        <v>0</v>
      </c>
      <c r="Y10" s="76">
        <v>1600</v>
      </c>
      <c r="Z10" s="76">
        <v>0</v>
      </c>
      <c r="AA10" s="76">
        <v>0</v>
      </c>
      <c r="AB10" s="76">
        <v>0</v>
      </c>
      <c r="AC10" s="76">
        <v>1250</v>
      </c>
      <c r="AD10" s="76">
        <v>0</v>
      </c>
      <c r="AE10" s="76">
        <v>4946</v>
      </c>
      <c r="AF10" s="76">
        <v>0</v>
      </c>
      <c r="AG10" s="76">
        <v>0</v>
      </c>
      <c r="AH10" s="76">
        <v>0</v>
      </c>
      <c r="AI10" s="76">
        <v>0</v>
      </c>
      <c r="AJ10" s="76">
        <v>0</v>
      </c>
      <c r="AK10" s="76">
        <v>21445</v>
      </c>
      <c r="AL10" s="76">
        <v>1170</v>
      </c>
      <c r="AM10" s="76">
        <v>0</v>
      </c>
      <c r="AN10" s="76">
        <v>0</v>
      </c>
      <c r="AO10" s="76">
        <v>0</v>
      </c>
      <c r="AP10" s="76">
        <v>0</v>
      </c>
      <c r="AQ10" s="76">
        <v>1170</v>
      </c>
      <c r="AR10" s="76">
        <v>20275</v>
      </c>
    </row>
    <row r="11" spans="1:45" ht="24.95" customHeight="1" x14ac:dyDescent="0.25">
      <c r="A11" s="72">
        <v>8</v>
      </c>
      <c r="B11" s="72" t="s">
        <v>92</v>
      </c>
      <c r="C11" s="22" t="s">
        <v>93</v>
      </c>
      <c r="D11" s="22" t="s">
        <v>94</v>
      </c>
      <c r="E11" s="72" t="s">
        <v>0</v>
      </c>
      <c r="F11" s="72" t="s">
        <v>95</v>
      </c>
      <c r="G11" s="72" t="s">
        <v>39</v>
      </c>
      <c r="H11" s="72"/>
      <c r="I11" s="72" t="s">
        <v>96</v>
      </c>
      <c r="J11" s="72" t="s">
        <v>97</v>
      </c>
      <c r="K11" s="72" t="s">
        <v>775</v>
      </c>
      <c r="L11" s="72" t="s">
        <v>776</v>
      </c>
      <c r="M11" s="74">
        <v>40780</v>
      </c>
      <c r="N11" s="74">
        <v>30362</v>
      </c>
      <c r="O11" s="74"/>
      <c r="P11" s="72">
        <v>1</v>
      </c>
      <c r="Q11" s="75">
        <v>31</v>
      </c>
      <c r="R11" s="75">
        <v>0</v>
      </c>
      <c r="S11" s="75">
        <v>0</v>
      </c>
      <c r="T11" s="75">
        <v>31</v>
      </c>
      <c r="U11" s="76">
        <v>36570</v>
      </c>
      <c r="V11" s="76">
        <v>0</v>
      </c>
      <c r="W11" s="76">
        <v>14628</v>
      </c>
      <c r="X11" s="76">
        <v>0</v>
      </c>
      <c r="Y11" s="76">
        <v>0</v>
      </c>
      <c r="Z11" s="76">
        <v>0</v>
      </c>
      <c r="AA11" s="76">
        <v>2700</v>
      </c>
      <c r="AB11" s="76">
        <v>0</v>
      </c>
      <c r="AC11" s="76">
        <v>1250</v>
      </c>
      <c r="AD11" s="76">
        <v>0</v>
      </c>
      <c r="AE11" s="76">
        <v>28418</v>
      </c>
      <c r="AF11" s="76">
        <v>0</v>
      </c>
      <c r="AG11" s="76">
        <v>0</v>
      </c>
      <c r="AH11" s="76">
        <v>0</v>
      </c>
      <c r="AI11" s="76">
        <v>0</v>
      </c>
      <c r="AJ11" s="76">
        <v>0</v>
      </c>
      <c r="AK11" s="76">
        <v>83566</v>
      </c>
      <c r="AL11" s="76">
        <v>4388</v>
      </c>
      <c r="AM11" s="76">
        <v>0</v>
      </c>
      <c r="AN11" s="76">
        <v>6019</v>
      </c>
      <c r="AO11" s="76">
        <v>0</v>
      </c>
      <c r="AP11" s="76">
        <v>0</v>
      </c>
      <c r="AQ11" s="76">
        <v>10407</v>
      </c>
      <c r="AR11" s="76">
        <v>73159</v>
      </c>
    </row>
    <row r="12" spans="1:45" ht="24.95" customHeight="1" x14ac:dyDescent="0.25">
      <c r="A12" s="72">
        <v>9</v>
      </c>
      <c r="B12" s="72" t="s">
        <v>98</v>
      </c>
      <c r="C12" s="22" t="s">
        <v>99</v>
      </c>
      <c r="D12" s="22" t="s">
        <v>57</v>
      </c>
      <c r="E12" s="72" t="s">
        <v>0</v>
      </c>
      <c r="F12" s="72" t="s">
        <v>58</v>
      </c>
      <c r="G12" s="72" t="s">
        <v>39</v>
      </c>
      <c r="H12" s="72"/>
      <c r="I12" s="72" t="s">
        <v>100</v>
      </c>
      <c r="J12" s="72" t="s">
        <v>101</v>
      </c>
      <c r="K12" s="72" t="s">
        <v>777</v>
      </c>
      <c r="L12" s="72" t="s">
        <v>778</v>
      </c>
      <c r="M12" s="74">
        <v>40805</v>
      </c>
      <c r="N12" s="74">
        <v>32599</v>
      </c>
      <c r="O12" s="74"/>
      <c r="P12" s="72">
        <v>1</v>
      </c>
      <c r="Q12" s="75">
        <v>31</v>
      </c>
      <c r="R12" s="75">
        <v>0</v>
      </c>
      <c r="S12" s="75">
        <v>0</v>
      </c>
      <c r="T12" s="75">
        <v>31</v>
      </c>
      <c r="U12" s="76">
        <v>11989</v>
      </c>
      <c r="V12" s="76">
        <v>0</v>
      </c>
      <c r="W12" s="76">
        <v>4796</v>
      </c>
      <c r="X12" s="76">
        <v>0</v>
      </c>
      <c r="Y12" s="76">
        <v>1600</v>
      </c>
      <c r="Z12" s="76">
        <v>0</v>
      </c>
      <c r="AA12" s="76">
        <v>0</v>
      </c>
      <c r="AB12" s="76">
        <v>0</v>
      </c>
      <c r="AC12" s="76">
        <v>1250</v>
      </c>
      <c r="AD12" s="76">
        <v>0</v>
      </c>
      <c r="AE12" s="76">
        <v>7036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26671</v>
      </c>
      <c r="AL12" s="76">
        <v>1439</v>
      </c>
      <c r="AM12" s="76">
        <v>0</v>
      </c>
      <c r="AN12" s="76">
        <v>0</v>
      </c>
      <c r="AO12" s="76">
        <v>0</v>
      </c>
      <c r="AP12" s="76">
        <v>0</v>
      </c>
      <c r="AQ12" s="76">
        <v>1439</v>
      </c>
      <c r="AR12" s="76">
        <v>25232</v>
      </c>
    </row>
    <row r="13" spans="1:45" ht="24.95" customHeight="1" x14ac:dyDescent="0.25">
      <c r="A13" s="72">
        <v>10</v>
      </c>
      <c r="B13" s="72" t="s">
        <v>102</v>
      </c>
      <c r="C13" s="22" t="s">
        <v>103</v>
      </c>
      <c r="D13" s="22" t="s">
        <v>57</v>
      </c>
      <c r="E13" s="72" t="s">
        <v>0</v>
      </c>
      <c r="F13" s="72" t="s">
        <v>58</v>
      </c>
      <c r="G13" s="72" t="s">
        <v>39</v>
      </c>
      <c r="H13" s="72"/>
      <c r="I13" s="72" t="s">
        <v>104</v>
      </c>
      <c r="J13" s="72" t="s">
        <v>105</v>
      </c>
      <c r="K13" s="72" t="s">
        <v>779</v>
      </c>
      <c r="L13" s="72" t="s">
        <v>780</v>
      </c>
      <c r="M13" s="74">
        <v>40805</v>
      </c>
      <c r="N13" s="74">
        <v>32399</v>
      </c>
      <c r="O13" s="74"/>
      <c r="P13" s="72">
        <v>1</v>
      </c>
      <c r="Q13" s="75">
        <v>31</v>
      </c>
      <c r="R13" s="75">
        <v>0</v>
      </c>
      <c r="S13" s="75">
        <v>0</v>
      </c>
      <c r="T13" s="75">
        <v>31</v>
      </c>
      <c r="U13" s="76">
        <v>16417</v>
      </c>
      <c r="V13" s="76">
        <v>0</v>
      </c>
      <c r="W13" s="76">
        <v>6567</v>
      </c>
      <c r="X13" s="76">
        <v>0</v>
      </c>
      <c r="Y13" s="76">
        <v>1600</v>
      </c>
      <c r="Z13" s="76">
        <v>0</v>
      </c>
      <c r="AA13" s="76">
        <v>0</v>
      </c>
      <c r="AB13" s="76">
        <v>0</v>
      </c>
      <c r="AC13" s="76">
        <v>1250</v>
      </c>
      <c r="AD13" s="76">
        <v>0</v>
      </c>
      <c r="AE13" s="76">
        <v>11122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36956</v>
      </c>
      <c r="AL13" s="76">
        <v>1970</v>
      </c>
      <c r="AM13" s="76">
        <v>0</v>
      </c>
      <c r="AN13" s="76">
        <v>0</v>
      </c>
      <c r="AO13" s="76">
        <v>0</v>
      </c>
      <c r="AP13" s="76">
        <v>0</v>
      </c>
      <c r="AQ13" s="76">
        <v>1970</v>
      </c>
      <c r="AR13" s="76">
        <v>34986</v>
      </c>
    </row>
    <row r="14" spans="1:45" ht="24.95" customHeight="1" x14ac:dyDescent="0.25">
      <c r="A14" s="72">
        <v>11</v>
      </c>
      <c r="B14" s="72" t="s">
        <v>106</v>
      </c>
      <c r="C14" s="22" t="s">
        <v>107</v>
      </c>
      <c r="D14" s="22" t="s">
        <v>108</v>
      </c>
      <c r="E14" s="72" t="s">
        <v>0</v>
      </c>
      <c r="F14" s="72" t="s">
        <v>109</v>
      </c>
      <c r="G14" s="72" t="s">
        <v>39</v>
      </c>
      <c r="H14" s="72"/>
      <c r="I14" s="72" t="s">
        <v>110</v>
      </c>
      <c r="J14" s="72" t="s">
        <v>111</v>
      </c>
      <c r="K14" s="72" t="s">
        <v>781</v>
      </c>
      <c r="L14" s="72" t="s">
        <v>782</v>
      </c>
      <c r="M14" s="74">
        <v>40821</v>
      </c>
      <c r="N14" s="74">
        <v>31355</v>
      </c>
      <c r="O14" s="74"/>
      <c r="P14" s="72">
        <v>1</v>
      </c>
      <c r="Q14" s="75">
        <v>31</v>
      </c>
      <c r="R14" s="75">
        <v>0</v>
      </c>
      <c r="S14" s="75">
        <v>0</v>
      </c>
      <c r="T14" s="75">
        <v>31</v>
      </c>
      <c r="U14" s="76">
        <v>23382</v>
      </c>
      <c r="V14" s="76">
        <v>0</v>
      </c>
      <c r="W14" s="76">
        <v>9353</v>
      </c>
      <c r="X14" s="76">
        <v>0</v>
      </c>
      <c r="Y14" s="76">
        <v>0</v>
      </c>
      <c r="Z14" s="76">
        <v>0</v>
      </c>
      <c r="AA14" s="76">
        <v>2700</v>
      </c>
      <c r="AB14" s="76">
        <v>0</v>
      </c>
      <c r="AC14" s="76">
        <v>1250</v>
      </c>
      <c r="AD14" s="76">
        <v>0</v>
      </c>
      <c r="AE14" s="76">
        <v>16541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53226</v>
      </c>
      <c r="AL14" s="76">
        <v>2806</v>
      </c>
      <c r="AM14" s="76">
        <v>0</v>
      </c>
      <c r="AN14" s="76">
        <v>504</v>
      </c>
      <c r="AO14" s="76">
        <v>0</v>
      </c>
      <c r="AP14" s="76">
        <v>1130</v>
      </c>
      <c r="AQ14" s="76">
        <v>4440</v>
      </c>
      <c r="AR14" s="76">
        <v>48786</v>
      </c>
    </row>
    <row r="15" spans="1:45" ht="24.95" customHeight="1" x14ac:dyDescent="0.25">
      <c r="A15" s="72">
        <v>12</v>
      </c>
      <c r="B15" s="72" t="s">
        <v>112</v>
      </c>
      <c r="C15" s="22" t="s">
        <v>113</v>
      </c>
      <c r="D15" s="22" t="s">
        <v>57</v>
      </c>
      <c r="E15" s="72" t="s">
        <v>0</v>
      </c>
      <c r="F15" s="72" t="s">
        <v>58</v>
      </c>
      <c r="G15" s="72" t="s">
        <v>39</v>
      </c>
      <c r="H15" s="72"/>
      <c r="I15" s="72" t="s">
        <v>114</v>
      </c>
      <c r="J15" s="72" t="s">
        <v>115</v>
      </c>
      <c r="K15" s="72" t="s">
        <v>783</v>
      </c>
      <c r="L15" s="72" t="s">
        <v>784</v>
      </c>
      <c r="M15" s="74">
        <v>40868</v>
      </c>
      <c r="N15" s="74">
        <v>31476</v>
      </c>
      <c r="O15" s="74"/>
      <c r="P15" s="72">
        <v>1</v>
      </c>
      <c r="Q15" s="75">
        <v>31</v>
      </c>
      <c r="R15" s="75">
        <v>0</v>
      </c>
      <c r="S15" s="75">
        <v>0</v>
      </c>
      <c r="T15" s="75">
        <v>31</v>
      </c>
      <c r="U15" s="76">
        <v>16299</v>
      </c>
      <c r="V15" s="76">
        <v>0</v>
      </c>
      <c r="W15" s="76">
        <v>6520</v>
      </c>
      <c r="X15" s="76">
        <v>0</v>
      </c>
      <c r="Y15" s="76">
        <v>1600</v>
      </c>
      <c r="Z15" s="76">
        <v>0</v>
      </c>
      <c r="AA15" s="76">
        <v>0</v>
      </c>
      <c r="AB15" s="76">
        <v>0</v>
      </c>
      <c r="AC15" s="76">
        <v>1250</v>
      </c>
      <c r="AD15" s="76">
        <v>0</v>
      </c>
      <c r="AE15" s="76">
        <v>11016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  <c r="AK15" s="76">
        <v>36685</v>
      </c>
      <c r="AL15" s="76">
        <v>1956</v>
      </c>
      <c r="AM15" s="76">
        <v>0</v>
      </c>
      <c r="AN15" s="76">
        <v>705</v>
      </c>
      <c r="AO15" s="76">
        <v>0</v>
      </c>
      <c r="AP15" s="76">
        <v>1130</v>
      </c>
      <c r="AQ15" s="76">
        <v>3791</v>
      </c>
      <c r="AR15" s="76">
        <v>32894</v>
      </c>
    </row>
    <row r="16" spans="1:45" ht="24.95" customHeight="1" x14ac:dyDescent="0.25">
      <c r="A16" s="72">
        <v>13</v>
      </c>
      <c r="B16" s="72" t="s">
        <v>116</v>
      </c>
      <c r="C16" s="22" t="s">
        <v>117</v>
      </c>
      <c r="D16" s="22" t="s">
        <v>57</v>
      </c>
      <c r="E16" s="72" t="s">
        <v>0</v>
      </c>
      <c r="F16" s="72" t="s">
        <v>58</v>
      </c>
      <c r="G16" s="72" t="s">
        <v>39</v>
      </c>
      <c r="H16" s="72"/>
      <c r="I16" s="72" t="s">
        <v>118</v>
      </c>
      <c r="J16" s="72" t="s">
        <v>119</v>
      </c>
      <c r="K16" s="72" t="s">
        <v>785</v>
      </c>
      <c r="L16" s="72" t="s">
        <v>786</v>
      </c>
      <c r="M16" s="74">
        <v>40868</v>
      </c>
      <c r="N16" s="74">
        <v>32722</v>
      </c>
      <c r="O16" s="74"/>
      <c r="P16" s="72">
        <v>1</v>
      </c>
      <c r="Q16" s="75">
        <v>31</v>
      </c>
      <c r="R16" s="75">
        <v>0</v>
      </c>
      <c r="S16" s="75">
        <v>0</v>
      </c>
      <c r="T16" s="75">
        <v>31</v>
      </c>
      <c r="U16" s="76">
        <v>17522</v>
      </c>
      <c r="V16" s="76">
        <v>0</v>
      </c>
      <c r="W16" s="76">
        <v>7009</v>
      </c>
      <c r="X16" s="76">
        <v>0</v>
      </c>
      <c r="Y16" s="76">
        <v>1600</v>
      </c>
      <c r="Z16" s="76">
        <v>0</v>
      </c>
      <c r="AA16" s="76">
        <v>0</v>
      </c>
      <c r="AB16" s="76">
        <v>0</v>
      </c>
      <c r="AC16" s="76">
        <v>1250</v>
      </c>
      <c r="AD16" s="76">
        <v>0</v>
      </c>
      <c r="AE16" s="76">
        <v>12152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76">
        <v>39533</v>
      </c>
      <c r="AL16" s="76">
        <v>2103</v>
      </c>
      <c r="AM16" s="76">
        <v>0</v>
      </c>
      <c r="AN16" s="76">
        <v>0</v>
      </c>
      <c r="AO16" s="76">
        <v>0</v>
      </c>
      <c r="AP16" s="76">
        <v>1130</v>
      </c>
      <c r="AQ16" s="76">
        <v>3233</v>
      </c>
      <c r="AR16" s="76">
        <v>36300</v>
      </c>
    </row>
    <row r="17" spans="1:44" ht="24.95" customHeight="1" x14ac:dyDescent="0.25">
      <c r="A17" s="72">
        <v>14</v>
      </c>
      <c r="B17" s="72" t="s">
        <v>120</v>
      </c>
      <c r="C17" s="22" t="s">
        <v>121</v>
      </c>
      <c r="D17" s="22" t="s">
        <v>122</v>
      </c>
      <c r="E17" s="72" t="s">
        <v>0</v>
      </c>
      <c r="F17" s="72" t="s">
        <v>109</v>
      </c>
      <c r="G17" s="72" t="s">
        <v>39</v>
      </c>
      <c r="H17" s="72"/>
      <c r="I17" s="72" t="s">
        <v>123</v>
      </c>
      <c r="J17" s="72" t="s">
        <v>124</v>
      </c>
      <c r="K17" s="72" t="s">
        <v>787</v>
      </c>
      <c r="L17" s="72" t="s">
        <v>788</v>
      </c>
      <c r="M17" s="74">
        <v>41002</v>
      </c>
      <c r="N17" s="74">
        <v>30896</v>
      </c>
      <c r="O17" s="74"/>
      <c r="P17" s="72">
        <v>1</v>
      </c>
      <c r="Q17" s="75">
        <v>31</v>
      </c>
      <c r="R17" s="75">
        <v>0</v>
      </c>
      <c r="S17" s="75">
        <v>0</v>
      </c>
      <c r="T17" s="75">
        <v>31</v>
      </c>
      <c r="U17" s="76">
        <v>27166</v>
      </c>
      <c r="V17" s="76">
        <v>0</v>
      </c>
      <c r="W17" s="76">
        <v>10866</v>
      </c>
      <c r="X17" s="76">
        <v>0</v>
      </c>
      <c r="Y17" s="76">
        <v>1600</v>
      </c>
      <c r="Z17" s="76">
        <v>0</v>
      </c>
      <c r="AA17" s="76">
        <v>0</v>
      </c>
      <c r="AB17" s="76">
        <v>0</v>
      </c>
      <c r="AC17" s="76">
        <v>1250</v>
      </c>
      <c r="AD17" s="76">
        <v>0</v>
      </c>
      <c r="AE17" s="76">
        <v>21131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62013</v>
      </c>
      <c r="AL17" s="76">
        <v>3260</v>
      </c>
      <c r="AM17" s="76">
        <v>0</v>
      </c>
      <c r="AN17" s="76">
        <v>2386</v>
      </c>
      <c r="AO17" s="76">
        <v>0</v>
      </c>
      <c r="AP17" s="76">
        <v>0</v>
      </c>
      <c r="AQ17" s="76">
        <v>5646</v>
      </c>
      <c r="AR17" s="76">
        <v>56367</v>
      </c>
    </row>
    <row r="18" spans="1:44" ht="24.95" customHeight="1" x14ac:dyDescent="0.25">
      <c r="A18" s="72">
        <v>15</v>
      </c>
      <c r="B18" s="72" t="s">
        <v>125</v>
      </c>
      <c r="C18" s="22" t="s">
        <v>126</v>
      </c>
      <c r="D18" s="22" t="s">
        <v>122</v>
      </c>
      <c r="E18" s="72" t="s">
        <v>0</v>
      </c>
      <c r="F18" s="72" t="s">
        <v>109</v>
      </c>
      <c r="G18" s="72" t="s">
        <v>39</v>
      </c>
      <c r="H18" s="72"/>
      <c r="I18" s="72" t="s">
        <v>127</v>
      </c>
      <c r="J18" s="72" t="s">
        <v>128</v>
      </c>
      <c r="K18" s="72" t="s">
        <v>789</v>
      </c>
      <c r="L18" s="72" t="s">
        <v>790</v>
      </c>
      <c r="M18" s="74">
        <v>41015</v>
      </c>
      <c r="N18" s="74">
        <v>30581</v>
      </c>
      <c r="O18" s="74"/>
      <c r="P18" s="72">
        <v>1</v>
      </c>
      <c r="Q18" s="75">
        <v>31</v>
      </c>
      <c r="R18" s="75">
        <v>0</v>
      </c>
      <c r="S18" s="75">
        <v>0</v>
      </c>
      <c r="T18" s="75">
        <v>31</v>
      </c>
      <c r="U18" s="76">
        <v>27166</v>
      </c>
      <c r="V18" s="76">
        <v>0</v>
      </c>
      <c r="W18" s="76">
        <v>10866</v>
      </c>
      <c r="X18" s="76">
        <v>0</v>
      </c>
      <c r="Y18" s="76">
        <v>0</v>
      </c>
      <c r="Z18" s="76">
        <v>0</v>
      </c>
      <c r="AA18" s="76">
        <v>2700</v>
      </c>
      <c r="AB18" s="76">
        <v>0</v>
      </c>
      <c r="AC18" s="76">
        <v>1250</v>
      </c>
      <c r="AD18" s="76">
        <v>0</v>
      </c>
      <c r="AE18" s="76">
        <v>20031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62013</v>
      </c>
      <c r="AL18" s="76">
        <v>3260</v>
      </c>
      <c r="AM18" s="76">
        <v>0</v>
      </c>
      <c r="AN18" s="76">
        <v>1379</v>
      </c>
      <c r="AO18" s="76">
        <v>0</v>
      </c>
      <c r="AP18" s="76">
        <v>1130</v>
      </c>
      <c r="AQ18" s="76">
        <v>5769</v>
      </c>
      <c r="AR18" s="76">
        <v>56244</v>
      </c>
    </row>
    <row r="19" spans="1:44" ht="24.95" customHeight="1" x14ac:dyDescent="0.25">
      <c r="A19" s="72">
        <v>16</v>
      </c>
      <c r="B19" s="72" t="s">
        <v>129</v>
      </c>
      <c r="C19" s="22" t="s">
        <v>130</v>
      </c>
      <c r="D19" s="22" t="s">
        <v>131</v>
      </c>
      <c r="E19" s="72" t="s">
        <v>0</v>
      </c>
      <c r="F19" s="72" t="s">
        <v>132</v>
      </c>
      <c r="G19" s="72" t="s">
        <v>39</v>
      </c>
      <c r="H19" s="72"/>
      <c r="I19" s="72" t="s">
        <v>133</v>
      </c>
      <c r="J19" s="72" t="s">
        <v>134</v>
      </c>
      <c r="K19" s="72" t="s">
        <v>791</v>
      </c>
      <c r="L19" s="72" t="s">
        <v>792</v>
      </c>
      <c r="M19" s="74">
        <v>41069</v>
      </c>
      <c r="N19" s="74">
        <v>32027</v>
      </c>
      <c r="O19" s="74"/>
      <c r="P19" s="72">
        <v>1</v>
      </c>
      <c r="Q19" s="75">
        <v>31</v>
      </c>
      <c r="R19" s="75">
        <v>0</v>
      </c>
      <c r="S19" s="75">
        <v>0</v>
      </c>
      <c r="T19" s="75">
        <v>31</v>
      </c>
      <c r="U19" s="76">
        <v>13721</v>
      </c>
      <c r="V19" s="76">
        <v>0</v>
      </c>
      <c r="W19" s="76">
        <v>5488</v>
      </c>
      <c r="X19" s="76">
        <v>0</v>
      </c>
      <c r="Y19" s="76">
        <v>0</v>
      </c>
      <c r="Z19" s="76">
        <v>0</v>
      </c>
      <c r="AA19" s="76">
        <v>2700</v>
      </c>
      <c r="AB19" s="76">
        <v>0</v>
      </c>
      <c r="AC19" s="76">
        <v>1250</v>
      </c>
      <c r="AD19" s="76">
        <v>0</v>
      </c>
      <c r="AE19" s="76">
        <v>7601</v>
      </c>
      <c r="AF19" s="76">
        <v>0</v>
      </c>
      <c r="AG19" s="76">
        <v>0</v>
      </c>
      <c r="AH19" s="76">
        <v>0</v>
      </c>
      <c r="AI19" s="76">
        <v>0</v>
      </c>
      <c r="AJ19" s="76">
        <v>0</v>
      </c>
      <c r="AK19" s="76">
        <v>30760</v>
      </c>
      <c r="AL19" s="76">
        <v>1647</v>
      </c>
      <c r="AM19" s="76">
        <v>0</v>
      </c>
      <c r="AN19" s="76">
        <v>0</v>
      </c>
      <c r="AO19" s="76">
        <v>0</v>
      </c>
      <c r="AP19" s="76">
        <v>0</v>
      </c>
      <c r="AQ19" s="76">
        <v>1647</v>
      </c>
      <c r="AR19" s="76">
        <v>29113</v>
      </c>
    </row>
    <row r="20" spans="1:44" ht="24.95" customHeight="1" x14ac:dyDescent="0.25">
      <c r="A20" s="72">
        <v>17</v>
      </c>
      <c r="B20" s="72" t="s">
        <v>135</v>
      </c>
      <c r="C20" s="22" t="s">
        <v>136</v>
      </c>
      <c r="D20" s="22" t="s">
        <v>89</v>
      </c>
      <c r="E20" s="72" t="s">
        <v>0</v>
      </c>
      <c r="F20" s="72" t="s">
        <v>58</v>
      </c>
      <c r="G20" s="72" t="s">
        <v>39</v>
      </c>
      <c r="H20" s="72"/>
      <c r="I20" s="72" t="s">
        <v>137</v>
      </c>
      <c r="J20" s="72" t="s">
        <v>138</v>
      </c>
      <c r="K20" s="72" t="s">
        <v>793</v>
      </c>
      <c r="L20" s="72" t="s">
        <v>794</v>
      </c>
      <c r="M20" s="74">
        <v>41071</v>
      </c>
      <c r="N20" s="74">
        <v>31094</v>
      </c>
      <c r="O20" s="74"/>
      <c r="P20" s="72">
        <v>1</v>
      </c>
      <c r="Q20" s="75">
        <v>31</v>
      </c>
      <c r="R20" s="75">
        <v>0</v>
      </c>
      <c r="S20" s="75">
        <v>0</v>
      </c>
      <c r="T20" s="75">
        <v>31</v>
      </c>
      <c r="U20" s="76">
        <v>20734</v>
      </c>
      <c r="V20" s="76">
        <v>0</v>
      </c>
      <c r="W20" s="76">
        <v>8294</v>
      </c>
      <c r="X20" s="76">
        <v>0</v>
      </c>
      <c r="Y20" s="76">
        <v>0</v>
      </c>
      <c r="Z20" s="76">
        <v>0</v>
      </c>
      <c r="AA20" s="76">
        <v>2700</v>
      </c>
      <c r="AB20" s="76">
        <v>0</v>
      </c>
      <c r="AC20" s="76">
        <v>1250</v>
      </c>
      <c r="AD20" s="76">
        <v>0</v>
      </c>
      <c r="AE20" s="76">
        <v>14084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47062</v>
      </c>
      <c r="AL20" s="76">
        <v>2488</v>
      </c>
      <c r="AM20" s="76">
        <v>0</v>
      </c>
      <c r="AN20" s="76">
        <v>0</v>
      </c>
      <c r="AO20" s="76">
        <v>0</v>
      </c>
      <c r="AP20" s="76">
        <v>0</v>
      </c>
      <c r="AQ20" s="76">
        <v>2488</v>
      </c>
      <c r="AR20" s="76">
        <v>44574</v>
      </c>
    </row>
    <row r="21" spans="1:44" ht="24.95" customHeight="1" x14ac:dyDescent="0.25">
      <c r="A21" s="72">
        <v>18</v>
      </c>
      <c r="B21" s="72" t="s">
        <v>139</v>
      </c>
      <c r="C21" s="22" t="s">
        <v>140</v>
      </c>
      <c r="D21" s="22" t="s">
        <v>141</v>
      </c>
      <c r="E21" s="72" t="s">
        <v>0</v>
      </c>
      <c r="F21" s="72" t="s">
        <v>132</v>
      </c>
      <c r="G21" s="72" t="s">
        <v>39</v>
      </c>
      <c r="H21" s="72"/>
      <c r="I21" s="72" t="s">
        <v>142</v>
      </c>
      <c r="J21" s="72" t="s">
        <v>143</v>
      </c>
      <c r="K21" s="72" t="s">
        <v>795</v>
      </c>
      <c r="L21" s="72" t="s">
        <v>796</v>
      </c>
      <c r="M21" s="74">
        <v>41095</v>
      </c>
      <c r="N21" s="74">
        <v>29768</v>
      </c>
      <c r="O21" s="74"/>
      <c r="P21" s="72">
        <v>1</v>
      </c>
      <c r="Q21" s="75">
        <v>31</v>
      </c>
      <c r="R21" s="75">
        <v>0</v>
      </c>
      <c r="S21" s="75">
        <v>0</v>
      </c>
      <c r="T21" s="75">
        <v>31</v>
      </c>
      <c r="U21" s="76">
        <v>19853</v>
      </c>
      <c r="V21" s="76">
        <v>0</v>
      </c>
      <c r="W21" s="76">
        <v>7941</v>
      </c>
      <c r="X21" s="76">
        <v>0</v>
      </c>
      <c r="Y21" s="76">
        <v>0</v>
      </c>
      <c r="Z21" s="76">
        <v>0</v>
      </c>
      <c r="AA21" s="76">
        <v>2700</v>
      </c>
      <c r="AB21" s="76">
        <v>0</v>
      </c>
      <c r="AC21" s="76">
        <v>1250</v>
      </c>
      <c r="AD21" s="76">
        <v>0</v>
      </c>
      <c r="AE21" s="76">
        <v>13252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44996</v>
      </c>
      <c r="AL21" s="76">
        <v>2382</v>
      </c>
      <c r="AM21" s="76">
        <v>0</v>
      </c>
      <c r="AN21" s="76">
        <v>0</v>
      </c>
      <c r="AO21" s="76">
        <v>0</v>
      </c>
      <c r="AP21" s="76">
        <v>565</v>
      </c>
      <c r="AQ21" s="76">
        <v>2947</v>
      </c>
      <c r="AR21" s="76">
        <v>42049</v>
      </c>
    </row>
    <row r="22" spans="1:44" ht="24.95" customHeight="1" x14ac:dyDescent="0.25">
      <c r="A22" s="72">
        <v>19</v>
      </c>
      <c r="B22" s="72" t="s">
        <v>144</v>
      </c>
      <c r="C22" s="22" t="s">
        <v>145</v>
      </c>
      <c r="D22" s="22" t="s">
        <v>146</v>
      </c>
      <c r="E22" s="72" t="s">
        <v>0</v>
      </c>
      <c r="F22" s="72" t="s">
        <v>109</v>
      </c>
      <c r="G22" s="72" t="s">
        <v>39</v>
      </c>
      <c r="H22" s="72"/>
      <c r="I22" s="72" t="s">
        <v>147</v>
      </c>
      <c r="J22" s="72" t="s">
        <v>148</v>
      </c>
      <c r="K22" s="72" t="s">
        <v>797</v>
      </c>
      <c r="L22" s="72" t="s">
        <v>798</v>
      </c>
      <c r="M22" s="74">
        <v>41116</v>
      </c>
      <c r="N22" s="74">
        <v>32217</v>
      </c>
      <c r="O22" s="74"/>
      <c r="P22" s="72">
        <v>1</v>
      </c>
      <c r="Q22" s="75">
        <v>31</v>
      </c>
      <c r="R22" s="75">
        <v>0</v>
      </c>
      <c r="S22" s="75">
        <v>0</v>
      </c>
      <c r="T22" s="75">
        <v>31</v>
      </c>
      <c r="U22" s="76">
        <v>22058</v>
      </c>
      <c r="V22" s="76">
        <v>0</v>
      </c>
      <c r="W22" s="76">
        <v>8823</v>
      </c>
      <c r="X22" s="76">
        <v>0</v>
      </c>
      <c r="Y22" s="76">
        <v>0</v>
      </c>
      <c r="Z22" s="76">
        <v>0</v>
      </c>
      <c r="AA22" s="76">
        <v>2700</v>
      </c>
      <c r="AB22" s="76">
        <v>0</v>
      </c>
      <c r="AC22" s="76">
        <v>1250</v>
      </c>
      <c r="AD22" s="76">
        <v>0</v>
      </c>
      <c r="AE22" s="76">
        <v>15309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50140</v>
      </c>
      <c r="AL22" s="76">
        <v>2647</v>
      </c>
      <c r="AM22" s="76">
        <v>0</v>
      </c>
      <c r="AN22" s="76">
        <v>242</v>
      </c>
      <c r="AO22" s="76">
        <v>0</v>
      </c>
      <c r="AP22" s="76">
        <v>0</v>
      </c>
      <c r="AQ22" s="76">
        <v>2889</v>
      </c>
      <c r="AR22" s="76">
        <v>47251</v>
      </c>
    </row>
    <row r="23" spans="1:44" ht="24.95" customHeight="1" x14ac:dyDescent="0.25">
      <c r="A23" s="72">
        <v>20</v>
      </c>
      <c r="B23" s="72" t="s">
        <v>149</v>
      </c>
      <c r="C23" s="22" t="s">
        <v>150</v>
      </c>
      <c r="D23" s="22" t="s">
        <v>131</v>
      </c>
      <c r="E23" s="72" t="s">
        <v>0</v>
      </c>
      <c r="F23" s="72" t="s">
        <v>132</v>
      </c>
      <c r="G23" s="72" t="s">
        <v>39</v>
      </c>
      <c r="H23" s="72"/>
      <c r="I23" s="72" t="s">
        <v>151</v>
      </c>
      <c r="J23" s="72" t="s">
        <v>152</v>
      </c>
      <c r="K23" s="72" t="s">
        <v>799</v>
      </c>
      <c r="L23" s="72" t="s">
        <v>800</v>
      </c>
      <c r="M23" s="74">
        <v>41141</v>
      </c>
      <c r="N23" s="74">
        <v>32990</v>
      </c>
      <c r="O23" s="74"/>
      <c r="P23" s="72">
        <v>1</v>
      </c>
      <c r="Q23" s="75">
        <v>31</v>
      </c>
      <c r="R23" s="75">
        <v>0</v>
      </c>
      <c r="S23" s="75">
        <v>0</v>
      </c>
      <c r="T23" s="75">
        <v>31</v>
      </c>
      <c r="U23" s="76">
        <v>11386</v>
      </c>
      <c r="V23" s="76">
        <v>0</v>
      </c>
      <c r="W23" s="76">
        <v>4554</v>
      </c>
      <c r="X23" s="76">
        <v>0</v>
      </c>
      <c r="Y23" s="76">
        <v>1600</v>
      </c>
      <c r="Z23" s="76">
        <v>0</v>
      </c>
      <c r="AA23" s="76">
        <v>0</v>
      </c>
      <c r="AB23" s="76">
        <v>0</v>
      </c>
      <c r="AC23" s="76">
        <v>1250</v>
      </c>
      <c r="AD23" s="76">
        <v>0</v>
      </c>
      <c r="AE23" s="76">
        <v>6527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25317</v>
      </c>
      <c r="AL23" s="76">
        <v>1366</v>
      </c>
      <c r="AM23" s="76">
        <v>0</v>
      </c>
      <c r="AN23" s="76">
        <v>0</v>
      </c>
      <c r="AO23" s="76">
        <v>0</v>
      </c>
      <c r="AP23" s="76">
        <v>0</v>
      </c>
      <c r="AQ23" s="76">
        <v>1366</v>
      </c>
      <c r="AR23" s="76">
        <v>23951</v>
      </c>
    </row>
    <row r="24" spans="1:44" ht="24.95" customHeight="1" x14ac:dyDescent="0.25">
      <c r="A24" s="72">
        <v>21</v>
      </c>
      <c r="B24" s="72" t="s">
        <v>153</v>
      </c>
      <c r="C24" s="22" t="s">
        <v>154</v>
      </c>
      <c r="D24" s="22" t="s">
        <v>155</v>
      </c>
      <c r="E24" s="72" t="s">
        <v>0</v>
      </c>
      <c r="F24" s="72" t="s">
        <v>132</v>
      </c>
      <c r="G24" s="72" t="s">
        <v>39</v>
      </c>
      <c r="H24" s="72"/>
      <c r="I24" s="72" t="s">
        <v>156</v>
      </c>
      <c r="J24" s="72" t="s">
        <v>157</v>
      </c>
      <c r="K24" s="72" t="s">
        <v>801</v>
      </c>
      <c r="L24" s="72" t="s">
        <v>802</v>
      </c>
      <c r="M24" s="74">
        <v>41141</v>
      </c>
      <c r="N24" s="74">
        <v>32481</v>
      </c>
      <c r="O24" s="74"/>
      <c r="P24" s="72">
        <v>1</v>
      </c>
      <c r="Q24" s="75">
        <v>31</v>
      </c>
      <c r="R24" s="75">
        <v>0</v>
      </c>
      <c r="S24" s="75">
        <v>0</v>
      </c>
      <c r="T24" s="75">
        <v>31</v>
      </c>
      <c r="U24" s="76">
        <v>11386</v>
      </c>
      <c r="V24" s="76">
        <v>0</v>
      </c>
      <c r="W24" s="76">
        <v>4554</v>
      </c>
      <c r="X24" s="76">
        <v>0</v>
      </c>
      <c r="Y24" s="76">
        <v>1600</v>
      </c>
      <c r="Z24" s="76">
        <v>0</v>
      </c>
      <c r="AA24" s="76">
        <v>0</v>
      </c>
      <c r="AB24" s="76">
        <v>0</v>
      </c>
      <c r="AC24" s="76">
        <v>1250</v>
      </c>
      <c r="AD24" s="76">
        <v>0</v>
      </c>
      <c r="AE24" s="76">
        <v>6527</v>
      </c>
      <c r="AF24" s="76">
        <v>0</v>
      </c>
      <c r="AG24" s="76">
        <v>0</v>
      </c>
      <c r="AH24" s="76">
        <v>0</v>
      </c>
      <c r="AI24" s="76">
        <v>0</v>
      </c>
      <c r="AJ24" s="76">
        <v>0</v>
      </c>
      <c r="AK24" s="76">
        <v>25317</v>
      </c>
      <c r="AL24" s="76">
        <v>1366</v>
      </c>
      <c r="AM24" s="76">
        <v>0</v>
      </c>
      <c r="AN24" s="76">
        <v>0</v>
      </c>
      <c r="AO24" s="76">
        <v>0</v>
      </c>
      <c r="AP24" s="76">
        <v>0</v>
      </c>
      <c r="AQ24" s="76">
        <v>1366</v>
      </c>
      <c r="AR24" s="76">
        <v>23951</v>
      </c>
    </row>
    <row r="25" spans="1:44" ht="24.95" customHeight="1" x14ac:dyDescent="0.25">
      <c r="A25" s="72">
        <v>22</v>
      </c>
      <c r="B25" s="72" t="s">
        <v>158</v>
      </c>
      <c r="C25" s="22" t="s">
        <v>159</v>
      </c>
      <c r="D25" s="22" t="s">
        <v>131</v>
      </c>
      <c r="E25" s="72" t="s">
        <v>0</v>
      </c>
      <c r="F25" s="72" t="s">
        <v>132</v>
      </c>
      <c r="G25" s="72" t="s">
        <v>39</v>
      </c>
      <c r="H25" s="72"/>
      <c r="I25" s="72" t="s">
        <v>160</v>
      </c>
      <c r="J25" s="72" t="s">
        <v>161</v>
      </c>
      <c r="K25" s="72" t="s">
        <v>803</v>
      </c>
      <c r="L25" s="72" t="s">
        <v>804</v>
      </c>
      <c r="M25" s="74">
        <v>41141</v>
      </c>
      <c r="N25" s="74">
        <v>33103</v>
      </c>
      <c r="O25" s="74"/>
      <c r="P25" s="72">
        <v>1</v>
      </c>
      <c r="Q25" s="75">
        <v>31</v>
      </c>
      <c r="R25" s="75">
        <v>0</v>
      </c>
      <c r="S25" s="75">
        <v>0</v>
      </c>
      <c r="T25" s="75">
        <v>31</v>
      </c>
      <c r="U25" s="76">
        <v>11386</v>
      </c>
      <c r="V25" s="76">
        <v>0</v>
      </c>
      <c r="W25" s="76">
        <v>4554</v>
      </c>
      <c r="X25" s="76">
        <v>0</v>
      </c>
      <c r="Y25" s="76">
        <v>1600</v>
      </c>
      <c r="Z25" s="76">
        <v>0</v>
      </c>
      <c r="AA25" s="76">
        <v>0</v>
      </c>
      <c r="AB25" s="76">
        <v>0</v>
      </c>
      <c r="AC25" s="76">
        <v>1250</v>
      </c>
      <c r="AD25" s="76">
        <v>0</v>
      </c>
      <c r="AE25" s="76">
        <v>6527</v>
      </c>
      <c r="AF25" s="76">
        <v>0</v>
      </c>
      <c r="AG25" s="76">
        <v>0</v>
      </c>
      <c r="AH25" s="76">
        <v>0</v>
      </c>
      <c r="AI25" s="76">
        <v>0</v>
      </c>
      <c r="AJ25" s="76">
        <v>0</v>
      </c>
      <c r="AK25" s="76">
        <v>25317</v>
      </c>
      <c r="AL25" s="76">
        <v>1366</v>
      </c>
      <c r="AM25" s="76">
        <v>0</v>
      </c>
      <c r="AN25" s="76">
        <v>0</v>
      </c>
      <c r="AO25" s="76">
        <v>0</v>
      </c>
      <c r="AP25" s="76">
        <v>0</v>
      </c>
      <c r="AQ25" s="76">
        <v>1366</v>
      </c>
      <c r="AR25" s="76">
        <v>23951</v>
      </c>
    </row>
    <row r="26" spans="1:44" ht="24.95" customHeight="1" x14ac:dyDescent="0.25">
      <c r="A26" s="72">
        <v>23</v>
      </c>
      <c r="B26" s="72" t="s">
        <v>162</v>
      </c>
      <c r="C26" s="22" t="s">
        <v>163</v>
      </c>
      <c r="D26" s="22" t="s">
        <v>131</v>
      </c>
      <c r="E26" s="72" t="s">
        <v>0</v>
      </c>
      <c r="F26" s="72" t="s">
        <v>132</v>
      </c>
      <c r="G26" s="72" t="s">
        <v>39</v>
      </c>
      <c r="H26" s="72"/>
      <c r="I26" s="72" t="s">
        <v>164</v>
      </c>
      <c r="J26" s="72" t="s">
        <v>165</v>
      </c>
      <c r="K26" s="72" t="s">
        <v>805</v>
      </c>
      <c r="L26" s="72" t="s">
        <v>806</v>
      </c>
      <c r="M26" s="74">
        <v>41141</v>
      </c>
      <c r="N26" s="74">
        <v>33292</v>
      </c>
      <c r="O26" s="74"/>
      <c r="P26" s="72">
        <v>1</v>
      </c>
      <c r="Q26" s="75">
        <v>31</v>
      </c>
      <c r="R26" s="75">
        <v>0</v>
      </c>
      <c r="S26" s="75">
        <v>0</v>
      </c>
      <c r="T26" s="75">
        <v>31</v>
      </c>
      <c r="U26" s="76">
        <v>11386</v>
      </c>
      <c r="V26" s="76">
        <v>0</v>
      </c>
      <c r="W26" s="76">
        <v>4554</v>
      </c>
      <c r="X26" s="76">
        <v>0</v>
      </c>
      <c r="Y26" s="76">
        <v>0</v>
      </c>
      <c r="Z26" s="76">
        <v>0</v>
      </c>
      <c r="AA26" s="76">
        <v>2700</v>
      </c>
      <c r="AB26" s="76">
        <v>0</v>
      </c>
      <c r="AC26" s="76">
        <v>1250</v>
      </c>
      <c r="AD26" s="76">
        <v>0</v>
      </c>
      <c r="AE26" s="76">
        <v>5427</v>
      </c>
      <c r="AF26" s="76">
        <v>0</v>
      </c>
      <c r="AG26" s="76">
        <v>0</v>
      </c>
      <c r="AH26" s="76">
        <v>0</v>
      </c>
      <c r="AI26" s="76">
        <v>0</v>
      </c>
      <c r="AJ26" s="76">
        <v>0</v>
      </c>
      <c r="AK26" s="76">
        <v>25317</v>
      </c>
      <c r="AL26" s="76">
        <v>1366</v>
      </c>
      <c r="AM26" s="76">
        <v>0</v>
      </c>
      <c r="AN26" s="76">
        <v>0</v>
      </c>
      <c r="AO26" s="76">
        <v>0</v>
      </c>
      <c r="AP26" s="76">
        <v>1130</v>
      </c>
      <c r="AQ26" s="76">
        <v>2496</v>
      </c>
      <c r="AR26" s="76">
        <v>22821</v>
      </c>
    </row>
    <row r="27" spans="1:44" ht="24.95" customHeight="1" x14ac:dyDescent="0.25">
      <c r="A27" s="72">
        <v>24</v>
      </c>
      <c r="B27" s="72" t="s">
        <v>170</v>
      </c>
      <c r="C27" s="22" t="s">
        <v>171</v>
      </c>
      <c r="D27" s="22" t="s">
        <v>172</v>
      </c>
      <c r="E27" s="72" t="s">
        <v>0</v>
      </c>
      <c r="F27" s="72" t="s">
        <v>132</v>
      </c>
      <c r="G27" s="72" t="s">
        <v>39</v>
      </c>
      <c r="H27" s="72"/>
      <c r="I27" s="72" t="s">
        <v>173</v>
      </c>
      <c r="J27" s="72" t="s">
        <v>174</v>
      </c>
      <c r="K27" s="72" t="s">
        <v>809</v>
      </c>
      <c r="L27" s="72" t="s">
        <v>810</v>
      </c>
      <c r="M27" s="74">
        <v>41141</v>
      </c>
      <c r="N27" s="74">
        <v>31434</v>
      </c>
      <c r="O27" s="74"/>
      <c r="P27" s="72">
        <v>1</v>
      </c>
      <c r="Q27" s="75">
        <v>31</v>
      </c>
      <c r="R27" s="75">
        <v>0</v>
      </c>
      <c r="S27" s="75">
        <v>0</v>
      </c>
      <c r="T27" s="75">
        <v>31</v>
      </c>
      <c r="U27" s="76">
        <v>11386</v>
      </c>
      <c r="V27" s="76">
        <v>0</v>
      </c>
      <c r="W27" s="76">
        <v>4554</v>
      </c>
      <c r="X27" s="76">
        <v>0</v>
      </c>
      <c r="Y27" s="76">
        <v>1600</v>
      </c>
      <c r="Z27" s="76">
        <v>0</v>
      </c>
      <c r="AA27" s="76">
        <v>0</v>
      </c>
      <c r="AB27" s="76">
        <v>0</v>
      </c>
      <c r="AC27" s="76">
        <v>1250</v>
      </c>
      <c r="AD27" s="76">
        <v>0</v>
      </c>
      <c r="AE27" s="76">
        <v>6527</v>
      </c>
      <c r="AF27" s="76">
        <v>0</v>
      </c>
      <c r="AG27" s="76">
        <v>0</v>
      </c>
      <c r="AH27" s="76">
        <v>0</v>
      </c>
      <c r="AI27" s="76">
        <v>0</v>
      </c>
      <c r="AJ27" s="76">
        <v>0</v>
      </c>
      <c r="AK27" s="76">
        <v>25317</v>
      </c>
      <c r="AL27" s="76">
        <v>1366</v>
      </c>
      <c r="AM27" s="76">
        <v>0</v>
      </c>
      <c r="AN27" s="76">
        <v>0</v>
      </c>
      <c r="AO27" s="76">
        <v>0</v>
      </c>
      <c r="AP27" s="76">
        <v>0</v>
      </c>
      <c r="AQ27" s="76">
        <v>1366</v>
      </c>
      <c r="AR27" s="76">
        <v>23951</v>
      </c>
    </row>
    <row r="28" spans="1:44" ht="24.95" customHeight="1" x14ac:dyDescent="0.25">
      <c r="A28" s="72">
        <v>25</v>
      </c>
      <c r="B28" s="72" t="s">
        <v>175</v>
      </c>
      <c r="C28" s="22" t="s">
        <v>176</v>
      </c>
      <c r="D28" s="22" t="s">
        <v>131</v>
      </c>
      <c r="E28" s="72" t="s">
        <v>0</v>
      </c>
      <c r="F28" s="72" t="s">
        <v>132</v>
      </c>
      <c r="G28" s="72" t="s">
        <v>39</v>
      </c>
      <c r="H28" s="72"/>
      <c r="I28" s="72" t="s">
        <v>177</v>
      </c>
      <c r="J28" s="72" t="s">
        <v>178</v>
      </c>
      <c r="K28" s="72" t="s">
        <v>811</v>
      </c>
      <c r="L28" s="72" t="s">
        <v>812</v>
      </c>
      <c r="M28" s="74">
        <v>41141</v>
      </c>
      <c r="N28" s="74">
        <v>32637</v>
      </c>
      <c r="O28" s="74"/>
      <c r="P28" s="72">
        <v>1</v>
      </c>
      <c r="Q28" s="75">
        <v>31</v>
      </c>
      <c r="R28" s="75">
        <v>0</v>
      </c>
      <c r="S28" s="75">
        <v>0</v>
      </c>
      <c r="T28" s="75">
        <v>31</v>
      </c>
      <c r="U28" s="76">
        <v>11386</v>
      </c>
      <c r="V28" s="76">
        <v>0</v>
      </c>
      <c r="W28" s="76">
        <v>4554</v>
      </c>
      <c r="X28" s="76">
        <v>0</v>
      </c>
      <c r="Y28" s="76">
        <v>1600</v>
      </c>
      <c r="Z28" s="76">
        <v>0</v>
      </c>
      <c r="AA28" s="76">
        <v>0</v>
      </c>
      <c r="AB28" s="76">
        <v>0</v>
      </c>
      <c r="AC28" s="76">
        <v>1250</v>
      </c>
      <c r="AD28" s="76">
        <v>0</v>
      </c>
      <c r="AE28" s="76">
        <v>6527</v>
      </c>
      <c r="AF28" s="76">
        <v>0</v>
      </c>
      <c r="AG28" s="76">
        <v>0</v>
      </c>
      <c r="AH28" s="76">
        <v>0</v>
      </c>
      <c r="AI28" s="76">
        <v>0</v>
      </c>
      <c r="AJ28" s="76">
        <v>0</v>
      </c>
      <c r="AK28" s="76">
        <v>25317</v>
      </c>
      <c r="AL28" s="76">
        <v>1366</v>
      </c>
      <c r="AM28" s="76">
        <v>0</v>
      </c>
      <c r="AN28" s="76">
        <v>0</v>
      </c>
      <c r="AO28" s="76">
        <v>0</v>
      </c>
      <c r="AP28" s="76">
        <v>0</v>
      </c>
      <c r="AQ28" s="76">
        <v>1366</v>
      </c>
      <c r="AR28" s="76">
        <v>23951</v>
      </c>
    </row>
    <row r="29" spans="1:44" ht="24.95" customHeight="1" x14ac:dyDescent="0.25">
      <c r="A29" s="72">
        <v>26</v>
      </c>
      <c r="B29" s="72" t="s">
        <v>188</v>
      </c>
      <c r="C29" s="22" t="s">
        <v>189</v>
      </c>
      <c r="D29" s="22" t="s">
        <v>190</v>
      </c>
      <c r="E29" s="72" t="s">
        <v>0</v>
      </c>
      <c r="F29" s="72" t="s">
        <v>132</v>
      </c>
      <c r="G29" s="72" t="s">
        <v>39</v>
      </c>
      <c r="H29" s="72"/>
      <c r="I29" s="72" t="s">
        <v>191</v>
      </c>
      <c r="J29" s="72" t="s">
        <v>192</v>
      </c>
      <c r="K29" s="72" t="s">
        <v>815</v>
      </c>
      <c r="L29" s="72" t="s">
        <v>816</v>
      </c>
      <c r="M29" s="74">
        <v>41141</v>
      </c>
      <c r="N29" s="74">
        <v>32820</v>
      </c>
      <c r="O29" s="74">
        <v>42721</v>
      </c>
      <c r="P29" s="72">
        <v>2</v>
      </c>
      <c r="Q29" s="75">
        <v>17</v>
      </c>
      <c r="R29" s="75">
        <v>0</v>
      </c>
      <c r="S29" s="75">
        <v>0</v>
      </c>
      <c r="T29" s="77">
        <v>17</v>
      </c>
      <c r="U29" s="76">
        <v>6244</v>
      </c>
      <c r="V29" s="76">
        <v>0</v>
      </c>
      <c r="W29" s="76">
        <v>2497</v>
      </c>
      <c r="X29" s="76">
        <v>0</v>
      </c>
      <c r="Y29" s="76">
        <v>877</v>
      </c>
      <c r="Z29" s="76">
        <v>0</v>
      </c>
      <c r="AA29" s="76">
        <v>0</v>
      </c>
      <c r="AB29" s="76">
        <v>0</v>
      </c>
      <c r="AC29" s="76">
        <v>685</v>
      </c>
      <c r="AD29" s="76">
        <v>0</v>
      </c>
      <c r="AE29" s="76">
        <v>3579</v>
      </c>
      <c r="AF29" s="76">
        <v>0</v>
      </c>
      <c r="AG29" s="76">
        <v>0</v>
      </c>
      <c r="AH29" s="76">
        <v>0</v>
      </c>
      <c r="AI29" s="76">
        <v>0</v>
      </c>
      <c r="AJ29" s="76">
        <v>0</v>
      </c>
      <c r="AK29" s="76">
        <v>13882</v>
      </c>
      <c r="AL29" s="76">
        <v>749</v>
      </c>
      <c r="AM29" s="76">
        <v>0</v>
      </c>
      <c r="AN29" s="76">
        <v>0</v>
      </c>
      <c r="AO29" s="76">
        <v>0</v>
      </c>
      <c r="AP29" s="76">
        <v>0</v>
      </c>
      <c r="AQ29" s="76">
        <v>749</v>
      </c>
      <c r="AR29" s="76">
        <v>13133</v>
      </c>
    </row>
    <row r="30" spans="1:44" ht="24.95" customHeight="1" x14ac:dyDescent="0.25">
      <c r="A30" s="72">
        <v>27</v>
      </c>
      <c r="B30" s="72" t="s">
        <v>193</v>
      </c>
      <c r="C30" s="22" t="s">
        <v>194</v>
      </c>
      <c r="D30" s="22" t="s">
        <v>131</v>
      </c>
      <c r="E30" s="72" t="s">
        <v>0</v>
      </c>
      <c r="F30" s="72" t="s">
        <v>132</v>
      </c>
      <c r="G30" s="72" t="s">
        <v>39</v>
      </c>
      <c r="H30" s="72"/>
      <c r="I30" s="72" t="s">
        <v>195</v>
      </c>
      <c r="J30" s="72" t="s">
        <v>196</v>
      </c>
      <c r="K30" s="72" t="s">
        <v>817</v>
      </c>
      <c r="L30" s="72" t="s">
        <v>818</v>
      </c>
      <c r="M30" s="74">
        <v>41141</v>
      </c>
      <c r="N30" s="74">
        <v>32955</v>
      </c>
      <c r="O30" s="74"/>
      <c r="P30" s="72">
        <v>1</v>
      </c>
      <c r="Q30" s="75">
        <v>31</v>
      </c>
      <c r="R30" s="75">
        <v>0</v>
      </c>
      <c r="S30" s="75">
        <v>0</v>
      </c>
      <c r="T30" s="75">
        <v>31</v>
      </c>
      <c r="U30" s="76">
        <v>11386</v>
      </c>
      <c r="V30" s="76">
        <v>0</v>
      </c>
      <c r="W30" s="76">
        <v>4554</v>
      </c>
      <c r="X30" s="76">
        <v>0</v>
      </c>
      <c r="Y30" s="76">
        <v>1600</v>
      </c>
      <c r="Z30" s="76">
        <v>0</v>
      </c>
      <c r="AA30" s="76">
        <v>0</v>
      </c>
      <c r="AB30" s="76">
        <v>0</v>
      </c>
      <c r="AC30" s="76">
        <v>1250</v>
      </c>
      <c r="AD30" s="76">
        <v>0</v>
      </c>
      <c r="AE30" s="76">
        <v>6527</v>
      </c>
      <c r="AF30" s="76">
        <v>0</v>
      </c>
      <c r="AG30" s="76">
        <v>0</v>
      </c>
      <c r="AH30" s="76">
        <v>0</v>
      </c>
      <c r="AI30" s="76">
        <v>0</v>
      </c>
      <c r="AJ30" s="76">
        <v>0</v>
      </c>
      <c r="AK30" s="76">
        <v>25317</v>
      </c>
      <c r="AL30" s="76">
        <v>1366</v>
      </c>
      <c r="AM30" s="76">
        <v>0</v>
      </c>
      <c r="AN30" s="76">
        <v>0</v>
      </c>
      <c r="AO30" s="76">
        <v>0</v>
      </c>
      <c r="AP30" s="76">
        <v>0</v>
      </c>
      <c r="AQ30" s="76">
        <v>1366</v>
      </c>
      <c r="AR30" s="76">
        <v>23951</v>
      </c>
    </row>
    <row r="31" spans="1:44" ht="24.95" customHeight="1" x14ac:dyDescent="0.25">
      <c r="A31" s="72">
        <v>28</v>
      </c>
      <c r="B31" s="72" t="s">
        <v>197</v>
      </c>
      <c r="C31" s="22" t="s">
        <v>198</v>
      </c>
      <c r="D31" s="22" t="s">
        <v>131</v>
      </c>
      <c r="E31" s="72" t="s">
        <v>0</v>
      </c>
      <c r="F31" s="72" t="s">
        <v>132</v>
      </c>
      <c r="G31" s="72" t="s">
        <v>39</v>
      </c>
      <c r="H31" s="72"/>
      <c r="I31" s="72" t="s">
        <v>199</v>
      </c>
      <c r="J31" s="72" t="s">
        <v>200</v>
      </c>
      <c r="K31" s="72" t="s">
        <v>819</v>
      </c>
      <c r="L31" s="72" t="s">
        <v>820</v>
      </c>
      <c r="M31" s="74">
        <v>41141</v>
      </c>
      <c r="N31" s="74">
        <v>32434</v>
      </c>
      <c r="O31" s="74"/>
      <c r="P31" s="72">
        <v>1</v>
      </c>
      <c r="Q31" s="75">
        <v>31</v>
      </c>
      <c r="R31" s="75">
        <v>0</v>
      </c>
      <c r="S31" s="75">
        <v>0</v>
      </c>
      <c r="T31" s="75">
        <v>31</v>
      </c>
      <c r="U31" s="76">
        <v>11386</v>
      </c>
      <c r="V31" s="76">
        <v>0</v>
      </c>
      <c r="W31" s="76">
        <v>4554</v>
      </c>
      <c r="X31" s="76">
        <v>0</v>
      </c>
      <c r="Y31" s="76">
        <v>1600</v>
      </c>
      <c r="Z31" s="76">
        <v>0</v>
      </c>
      <c r="AA31" s="76">
        <v>0</v>
      </c>
      <c r="AB31" s="76">
        <v>0</v>
      </c>
      <c r="AC31" s="76">
        <v>1250</v>
      </c>
      <c r="AD31" s="76">
        <v>0</v>
      </c>
      <c r="AE31" s="76">
        <v>6527</v>
      </c>
      <c r="AF31" s="76">
        <v>0</v>
      </c>
      <c r="AG31" s="76">
        <v>0</v>
      </c>
      <c r="AH31" s="76">
        <v>0</v>
      </c>
      <c r="AI31" s="76">
        <v>0</v>
      </c>
      <c r="AJ31" s="76">
        <v>0</v>
      </c>
      <c r="AK31" s="76">
        <v>25317</v>
      </c>
      <c r="AL31" s="76">
        <v>1366</v>
      </c>
      <c r="AM31" s="76">
        <v>0</v>
      </c>
      <c r="AN31" s="76">
        <v>0</v>
      </c>
      <c r="AO31" s="76">
        <v>0</v>
      </c>
      <c r="AP31" s="76">
        <v>0</v>
      </c>
      <c r="AQ31" s="76">
        <v>1366</v>
      </c>
      <c r="AR31" s="76">
        <v>23951</v>
      </c>
    </row>
    <row r="32" spans="1:44" ht="24.95" customHeight="1" x14ac:dyDescent="0.25">
      <c r="A32" s="72">
        <v>29</v>
      </c>
      <c r="B32" s="72" t="s">
        <v>201</v>
      </c>
      <c r="C32" s="22" t="s">
        <v>202</v>
      </c>
      <c r="D32" s="22" t="s">
        <v>131</v>
      </c>
      <c r="E32" s="72" t="s">
        <v>0</v>
      </c>
      <c r="F32" s="72" t="s">
        <v>132</v>
      </c>
      <c r="G32" s="72" t="s">
        <v>39</v>
      </c>
      <c r="H32" s="72"/>
      <c r="I32" s="72" t="s">
        <v>203</v>
      </c>
      <c r="J32" s="72" t="s">
        <v>204</v>
      </c>
      <c r="K32" s="72" t="s">
        <v>821</v>
      </c>
      <c r="L32" s="72" t="s">
        <v>822</v>
      </c>
      <c r="M32" s="74">
        <v>41141</v>
      </c>
      <c r="N32" s="74">
        <v>32783</v>
      </c>
      <c r="O32" s="74"/>
      <c r="P32" s="72">
        <v>1</v>
      </c>
      <c r="Q32" s="75">
        <v>31</v>
      </c>
      <c r="R32" s="75">
        <v>0</v>
      </c>
      <c r="S32" s="75">
        <v>0</v>
      </c>
      <c r="T32" s="75">
        <v>31</v>
      </c>
      <c r="U32" s="76">
        <v>11386</v>
      </c>
      <c r="V32" s="76">
        <v>0</v>
      </c>
      <c r="W32" s="76">
        <v>4554</v>
      </c>
      <c r="X32" s="76">
        <v>0</v>
      </c>
      <c r="Y32" s="76">
        <v>1600</v>
      </c>
      <c r="Z32" s="76">
        <v>0</v>
      </c>
      <c r="AA32" s="76">
        <v>0</v>
      </c>
      <c r="AB32" s="76">
        <v>0</v>
      </c>
      <c r="AC32" s="76">
        <v>1250</v>
      </c>
      <c r="AD32" s="76">
        <v>0</v>
      </c>
      <c r="AE32" s="76">
        <v>6527</v>
      </c>
      <c r="AF32" s="76">
        <v>0</v>
      </c>
      <c r="AG32" s="76">
        <v>0</v>
      </c>
      <c r="AH32" s="76">
        <v>0</v>
      </c>
      <c r="AI32" s="76">
        <v>0</v>
      </c>
      <c r="AJ32" s="76">
        <v>0</v>
      </c>
      <c r="AK32" s="76">
        <v>25317</v>
      </c>
      <c r="AL32" s="76">
        <v>1366</v>
      </c>
      <c r="AM32" s="76">
        <v>0</v>
      </c>
      <c r="AN32" s="76">
        <v>0</v>
      </c>
      <c r="AO32" s="76">
        <v>0</v>
      </c>
      <c r="AP32" s="76">
        <v>0</v>
      </c>
      <c r="AQ32" s="76">
        <v>1366</v>
      </c>
      <c r="AR32" s="76">
        <v>23951</v>
      </c>
    </row>
    <row r="33" spans="1:44" ht="24.95" customHeight="1" x14ac:dyDescent="0.25">
      <c r="A33" s="72">
        <v>30</v>
      </c>
      <c r="B33" s="72" t="s">
        <v>213</v>
      </c>
      <c r="C33" s="22" t="s">
        <v>214</v>
      </c>
      <c r="D33" s="22" t="s">
        <v>215</v>
      </c>
      <c r="E33" s="72" t="s">
        <v>0</v>
      </c>
      <c r="F33" s="72" t="s">
        <v>132</v>
      </c>
      <c r="G33" s="72" t="s">
        <v>39</v>
      </c>
      <c r="H33" s="72"/>
      <c r="I33" s="72" t="s">
        <v>216</v>
      </c>
      <c r="J33" s="72" t="s">
        <v>217</v>
      </c>
      <c r="K33" s="72" t="s">
        <v>825</v>
      </c>
      <c r="L33" s="72" t="s">
        <v>826</v>
      </c>
      <c r="M33" s="74">
        <v>41162</v>
      </c>
      <c r="N33" s="74">
        <v>32400</v>
      </c>
      <c r="O33" s="74"/>
      <c r="P33" s="72">
        <v>1</v>
      </c>
      <c r="Q33" s="75">
        <v>31</v>
      </c>
      <c r="R33" s="75">
        <v>0</v>
      </c>
      <c r="S33" s="75">
        <v>0</v>
      </c>
      <c r="T33" s="75">
        <v>31</v>
      </c>
      <c r="U33" s="76">
        <v>11086</v>
      </c>
      <c r="V33" s="76">
        <v>0</v>
      </c>
      <c r="W33" s="76">
        <v>4434</v>
      </c>
      <c r="X33" s="76">
        <v>0</v>
      </c>
      <c r="Y33" s="76">
        <v>1600</v>
      </c>
      <c r="Z33" s="76">
        <v>0</v>
      </c>
      <c r="AA33" s="76">
        <v>0</v>
      </c>
      <c r="AB33" s="76">
        <v>0</v>
      </c>
      <c r="AC33" s="76">
        <v>1250</v>
      </c>
      <c r="AD33" s="76">
        <v>0</v>
      </c>
      <c r="AE33" s="76">
        <v>6286</v>
      </c>
      <c r="AF33" s="76">
        <v>0</v>
      </c>
      <c r="AG33" s="76">
        <v>0</v>
      </c>
      <c r="AH33" s="76">
        <v>0</v>
      </c>
      <c r="AI33" s="76">
        <v>0</v>
      </c>
      <c r="AJ33" s="76">
        <v>0</v>
      </c>
      <c r="AK33" s="76">
        <v>24656</v>
      </c>
      <c r="AL33" s="76">
        <v>1330</v>
      </c>
      <c r="AM33" s="76">
        <v>0</v>
      </c>
      <c r="AN33" s="76">
        <v>0</v>
      </c>
      <c r="AO33" s="76">
        <v>0</v>
      </c>
      <c r="AP33" s="76">
        <v>0</v>
      </c>
      <c r="AQ33" s="76">
        <v>1330</v>
      </c>
      <c r="AR33" s="76">
        <v>23326</v>
      </c>
    </row>
    <row r="34" spans="1:44" ht="24.95" customHeight="1" x14ac:dyDescent="0.25">
      <c r="A34" s="72">
        <v>31</v>
      </c>
      <c r="B34" s="72" t="s">
        <v>218</v>
      </c>
      <c r="C34" s="22" t="s">
        <v>219</v>
      </c>
      <c r="D34" s="22" t="s">
        <v>146</v>
      </c>
      <c r="E34" s="72" t="s">
        <v>0</v>
      </c>
      <c r="F34" s="72" t="s">
        <v>109</v>
      </c>
      <c r="G34" s="72" t="s">
        <v>39</v>
      </c>
      <c r="H34" s="72"/>
      <c r="I34" s="72" t="s">
        <v>220</v>
      </c>
      <c r="J34" s="72" t="s">
        <v>221</v>
      </c>
      <c r="K34" s="72" t="s">
        <v>827</v>
      </c>
      <c r="L34" s="72" t="s">
        <v>828</v>
      </c>
      <c r="M34" s="74">
        <v>41183</v>
      </c>
      <c r="N34" s="74">
        <v>29821</v>
      </c>
      <c r="O34" s="74"/>
      <c r="P34" s="72">
        <v>1</v>
      </c>
      <c r="Q34" s="75">
        <v>31</v>
      </c>
      <c r="R34" s="75">
        <v>0</v>
      </c>
      <c r="S34" s="75">
        <v>0</v>
      </c>
      <c r="T34" s="75">
        <v>31</v>
      </c>
      <c r="U34" s="76">
        <v>26470</v>
      </c>
      <c r="V34" s="76">
        <v>0</v>
      </c>
      <c r="W34" s="76">
        <v>10588</v>
      </c>
      <c r="X34" s="76">
        <v>0</v>
      </c>
      <c r="Y34" s="76">
        <v>0</v>
      </c>
      <c r="Z34" s="76">
        <v>0</v>
      </c>
      <c r="AA34" s="76">
        <v>2700</v>
      </c>
      <c r="AB34" s="76">
        <v>0</v>
      </c>
      <c r="AC34" s="76">
        <v>1250</v>
      </c>
      <c r="AD34" s="76">
        <v>0</v>
      </c>
      <c r="AE34" s="76">
        <v>19419</v>
      </c>
      <c r="AF34" s="76">
        <v>0</v>
      </c>
      <c r="AG34" s="76">
        <v>0</v>
      </c>
      <c r="AH34" s="76">
        <v>0</v>
      </c>
      <c r="AI34" s="76">
        <v>0</v>
      </c>
      <c r="AJ34" s="76">
        <v>0</v>
      </c>
      <c r="AK34" s="76">
        <v>60427</v>
      </c>
      <c r="AL34" s="76">
        <v>3176</v>
      </c>
      <c r="AM34" s="76">
        <v>0</v>
      </c>
      <c r="AN34" s="76">
        <v>1260</v>
      </c>
      <c r="AO34" s="76">
        <v>0</v>
      </c>
      <c r="AP34" s="76">
        <v>1130</v>
      </c>
      <c r="AQ34" s="76">
        <v>5566</v>
      </c>
      <c r="AR34" s="76">
        <v>54861</v>
      </c>
    </row>
    <row r="35" spans="1:44" ht="24.95" customHeight="1" x14ac:dyDescent="0.25">
      <c r="A35" s="72">
        <v>32</v>
      </c>
      <c r="B35" s="72" t="s">
        <v>222</v>
      </c>
      <c r="C35" s="22" t="s">
        <v>223</v>
      </c>
      <c r="D35" s="22" t="s">
        <v>131</v>
      </c>
      <c r="E35" s="72" t="s">
        <v>0</v>
      </c>
      <c r="F35" s="72" t="s">
        <v>132</v>
      </c>
      <c r="G35" s="72" t="s">
        <v>39</v>
      </c>
      <c r="H35" s="72"/>
      <c r="I35" s="72" t="s">
        <v>224</v>
      </c>
      <c r="J35" s="72" t="s">
        <v>225</v>
      </c>
      <c r="K35" s="72" t="s">
        <v>829</v>
      </c>
      <c r="L35" s="72" t="s">
        <v>830</v>
      </c>
      <c r="M35" s="74">
        <v>41187</v>
      </c>
      <c r="N35" s="74">
        <v>30428</v>
      </c>
      <c r="O35" s="74"/>
      <c r="P35" s="72">
        <v>1</v>
      </c>
      <c r="Q35" s="75">
        <v>31</v>
      </c>
      <c r="R35" s="75">
        <v>0</v>
      </c>
      <c r="S35" s="75">
        <v>0</v>
      </c>
      <c r="T35" s="75">
        <v>31</v>
      </c>
      <c r="U35" s="76">
        <v>17646</v>
      </c>
      <c r="V35" s="76">
        <v>0</v>
      </c>
      <c r="W35" s="76">
        <v>7058</v>
      </c>
      <c r="X35" s="76">
        <v>0</v>
      </c>
      <c r="Y35" s="76">
        <v>1600</v>
      </c>
      <c r="Z35" s="76">
        <v>0</v>
      </c>
      <c r="AA35" s="76">
        <v>0</v>
      </c>
      <c r="AB35" s="76">
        <v>0</v>
      </c>
      <c r="AC35" s="76">
        <v>1250</v>
      </c>
      <c r="AD35" s="76">
        <v>0</v>
      </c>
      <c r="AE35" s="76">
        <v>12361</v>
      </c>
      <c r="AF35" s="76">
        <v>0</v>
      </c>
      <c r="AG35" s="76">
        <v>0</v>
      </c>
      <c r="AH35" s="76">
        <v>0</v>
      </c>
      <c r="AI35" s="76">
        <v>0</v>
      </c>
      <c r="AJ35" s="76">
        <v>0</v>
      </c>
      <c r="AK35" s="76">
        <v>39915</v>
      </c>
      <c r="AL35" s="76">
        <v>2118</v>
      </c>
      <c r="AM35" s="76">
        <v>0</v>
      </c>
      <c r="AN35" s="76">
        <v>219</v>
      </c>
      <c r="AO35" s="76">
        <v>0</v>
      </c>
      <c r="AP35" s="76">
        <v>0</v>
      </c>
      <c r="AQ35" s="76">
        <v>2337</v>
      </c>
      <c r="AR35" s="76">
        <v>37578</v>
      </c>
    </row>
    <row r="36" spans="1:44" ht="24.95" customHeight="1" x14ac:dyDescent="0.25">
      <c r="A36" s="72">
        <v>33</v>
      </c>
      <c r="B36" s="72" t="s">
        <v>226</v>
      </c>
      <c r="C36" s="22" t="s">
        <v>227</v>
      </c>
      <c r="D36" s="22" t="s">
        <v>228</v>
      </c>
      <c r="E36" s="72" t="s">
        <v>0</v>
      </c>
      <c r="F36" s="72" t="s">
        <v>52</v>
      </c>
      <c r="G36" s="72" t="s">
        <v>39</v>
      </c>
      <c r="H36" s="72"/>
      <c r="I36" s="72" t="s">
        <v>229</v>
      </c>
      <c r="J36" s="72" t="s">
        <v>230</v>
      </c>
      <c r="K36" s="72" t="s">
        <v>831</v>
      </c>
      <c r="L36" s="72" t="s">
        <v>832</v>
      </c>
      <c r="M36" s="74">
        <v>41193</v>
      </c>
      <c r="N36" s="74">
        <v>27883</v>
      </c>
      <c r="O36" s="74"/>
      <c r="P36" s="72">
        <v>1</v>
      </c>
      <c r="Q36" s="75">
        <v>31</v>
      </c>
      <c r="R36" s="75">
        <v>0</v>
      </c>
      <c r="S36" s="75">
        <v>0</v>
      </c>
      <c r="T36" s="75">
        <v>31</v>
      </c>
      <c r="U36" s="76">
        <v>33746</v>
      </c>
      <c r="V36" s="76">
        <v>0</v>
      </c>
      <c r="W36" s="76">
        <v>13498</v>
      </c>
      <c r="X36" s="76">
        <v>0</v>
      </c>
      <c r="Y36" s="76">
        <v>0</v>
      </c>
      <c r="Z36" s="76">
        <v>0</v>
      </c>
      <c r="AA36" s="76">
        <v>2700</v>
      </c>
      <c r="AB36" s="76">
        <v>0</v>
      </c>
      <c r="AC36" s="76">
        <v>1250</v>
      </c>
      <c r="AD36" s="76">
        <v>0</v>
      </c>
      <c r="AE36" s="76">
        <v>25941</v>
      </c>
      <c r="AF36" s="76">
        <v>0</v>
      </c>
      <c r="AG36" s="76">
        <v>0</v>
      </c>
      <c r="AH36" s="76">
        <v>0</v>
      </c>
      <c r="AI36" s="76">
        <v>0</v>
      </c>
      <c r="AJ36" s="76">
        <v>0</v>
      </c>
      <c r="AK36" s="76">
        <v>77135</v>
      </c>
      <c r="AL36" s="76">
        <v>4050</v>
      </c>
      <c r="AM36" s="76">
        <v>0</v>
      </c>
      <c r="AN36" s="76">
        <v>4302</v>
      </c>
      <c r="AO36" s="76">
        <v>0</v>
      </c>
      <c r="AP36" s="76">
        <v>0</v>
      </c>
      <c r="AQ36" s="76">
        <v>8352</v>
      </c>
      <c r="AR36" s="76">
        <v>68783</v>
      </c>
    </row>
    <row r="37" spans="1:44" ht="24.95" customHeight="1" x14ac:dyDescent="0.25">
      <c r="A37" s="72">
        <v>34</v>
      </c>
      <c r="B37" s="72" t="s">
        <v>231</v>
      </c>
      <c r="C37" s="22" t="s">
        <v>232</v>
      </c>
      <c r="D37" s="22" t="s">
        <v>233</v>
      </c>
      <c r="E37" s="72" t="s">
        <v>0</v>
      </c>
      <c r="F37" s="72" t="s">
        <v>82</v>
      </c>
      <c r="G37" s="72" t="s">
        <v>39</v>
      </c>
      <c r="H37" s="72"/>
      <c r="I37" s="72" t="s">
        <v>234</v>
      </c>
      <c r="J37" s="72" t="s">
        <v>235</v>
      </c>
      <c r="K37" s="72" t="s">
        <v>833</v>
      </c>
      <c r="L37" s="72" t="s">
        <v>834</v>
      </c>
      <c r="M37" s="74">
        <v>41211</v>
      </c>
      <c r="N37" s="74">
        <v>25156</v>
      </c>
      <c r="O37" s="74"/>
      <c r="P37" s="72">
        <v>1</v>
      </c>
      <c r="Q37" s="75">
        <v>31</v>
      </c>
      <c r="R37" s="75">
        <v>0</v>
      </c>
      <c r="S37" s="75">
        <v>0</v>
      </c>
      <c r="T37" s="75">
        <v>31</v>
      </c>
      <c r="U37" s="76">
        <v>102537</v>
      </c>
      <c r="V37" s="76">
        <v>0</v>
      </c>
      <c r="W37" s="76">
        <v>41015</v>
      </c>
      <c r="X37" s="76">
        <v>0</v>
      </c>
      <c r="Y37" s="76">
        <v>0</v>
      </c>
      <c r="Z37" s="76">
        <v>0</v>
      </c>
      <c r="AA37" s="76">
        <v>2700</v>
      </c>
      <c r="AB37" s="76">
        <v>0</v>
      </c>
      <c r="AC37" s="76">
        <v>1250</v>
      </c>
      <c r="AD37" s="76">
        <v>0</v>
      </c>
      <c r="AE37" s="76">
        <v>87853</v>
      </c>
      <c r="AF37" s="76">
        <v>0</v>
      </c>
      <c r="AG37" s="76">
        <v>0</v>
      </c>
      <c r="AH37" s="76">
        <v>0</v>
      </c>
      <c r="AI37" s="76">
        <v>0</v>
      </c>
      <c r="AJ37" s="76">
        <v>0</v>
      </c>
      <c r="AK37" s="76">
        <v>235355</v>
      </c>
      <c r="AL37" s="76">
        <v>12304</v>
      </c>
      <c r="AM37" s="76">
        <v>0</v>
      </c>
      <c r="AN37" s="76">
        <v>49986</v>
      </c>
      <c r="AO37" s="76">
        <v>0</v>
      </c>
      <c r="AP37" s="76">
        <v>0</v>
      </c>
      <c r="AQ37" s="76">
        <v>62290</v>
      </c>
      <c r="AR37" s="76">
        <v>173065</v>
      </c>
    </row>
    <row r="38" spans="1:44" ht="24.95" customHeight="1" x14ac:dyDescent="0.25">
      <c r="A38" s="72">
        <v>35</v>
      </c>
      <c r="B38" s="72" t="s">
        <v>246</v>
      </c>
      <c r="C38" s="22" t="s">
        <v>247</v>
      </c>
      <c r="D38" s="22" t="s">
        <v>248</v>
      </c>
      <c r="E38" s="72" t="s">
        <v>0</v>
      </c>
      <c r="F38" s="72" t="s">
        <v>76</v>
      </c>
      <c r="G38" s="72" t="s">
        <v>39</v>
      </c>
      <c r="H38" s="72"/>
      <c r="I38" s="72" t="s">
        <v>249</v>
      </c>
      <c r="J38" s="72" t="s">
        <v>250</v>
      </c>
      <c r="K38" s="72" t="s">
        <v>837</v>
      </c>
      <c r="L38" s="72" t="s">
        <v>838</v>
      </c>
      <c r="M38" s="74">
        <v>41234</v>
      </c>
      <c r="N38" s="74">
        <v>26682</v>
      </c>
      <c r="O38" s="74"/>
      <c r="P38" s="72">
        <v>1</v>
      </c>
      <c r="Q38" s="75">
        <v>31</v>
      </c>
      <c r="R38" s="75">
        <v>0</v>
      </c>
      <c r="S38" s="75">
        <v>0</v>
      </c>
      <c r="T38" s="75">
        <v>31</v>
      </c>
      <c r="U38" s="76">
        <v>40161</v>
      </c>
      <c r="V38" s="76">
        <v>0</v>
      </c>
      <c r="W38" s="76">
        <v>16064</v>
      </c>
      <c r="X38" s="76">
        <v>0</v>
      </c>
      <c r="Y38" s="76">
        <v>1600</v>
      </c>
      <c r="Z38" s="76">
        <v>0</v>
      </c>
      <c r="AA38" s="76">
        <v>0</v>
      </c>
      <c r="AB38" s="76">
        <v>0</v>
      </c>
      <c r="AC38" s="76">
        <v>1250</v>
      </c>
      <c r="AD38" s="76">
        <v>0</v>
      </c>
      <c r="AE38" s="76">
        <v>32906</v>
      </c>
      <c r="AF38" s="76">
        <v>0</v>
      </c>
      <c r="AG38" s="76">
        <v>0</v>
      </c>
      <c r="AH38" s="76">
        <v>0</v>
      </c>
      <c r="AI38" s="76">
        <v>0</v>
      </c>
      <c r="AJ38" s="76">
        <v>0</v>
      </c>
      <c r="AK38" s="76">
        <v>91981</v>
      </c>
      <c r="AL38" s="76">
        <v>4819</v>
      </c>
      <c r="AM38" s="76">
        <v>0</v>
      </c>
      <c r="AN38" s="76">
        <v>8484</v>
      </c>
      <c r="AO38" s="76">
        <v>0</v>
      </c>
      <c r="AP38" s="76">
        <v>0</v>
      </c>
      <c r="AQ38" s="76">
        <v>13303</v>
      </c>
      <c r="AR38" s="76">
        <v>78678</v>
      </c>
    </row>
    <row r="39" spans="1:44" ht="24.95" customHeight="1" x14ac:dyDescent="0.25">
      <c r="A39" s="72">
        <v>36</v>
      </c>
      <c r="B39" s="72" t="s">
        <v>251</v>
      </c>
      <c r="C39" s="22" t="s">
        <v>252</v>
      </c>
      <c r="D39" s="22" t="s">
        <v>253</v>
      </c>
      <c r="E39" s="72" t="s">
        <v>0</v>
      </c>
      <c r="F39" s="72" t="s">
        <v>254</v>
      </c>
      <c r="G39" s="72" t="s">
        <v>39</v>
      </c>
      <c r="H39" s="72"/>
      <c r="I39" s="72" t="s">
        <v>255</v>
      </c>
      <c r="J39" s="72" t="s">
        <v>256</v>
      </c>
      <c r="K39" s="72" t="s">
        <v>839</v>
      </c>
      <c r="L39" s="72" t="s">
        <v>840</v>
      </c>
      <c r="M39" s="74">
        <v>41250</v>
      </c>
      <c r="N39" s="74">
        <v>25385</v>
      </c>
      <c r="O39" s="74"/>
      <c r="P39" s="72">
        <v>1</v>
      </c>
      <c r="Q39" s="75">
        <v>31</v>
      </c>
      <c r="R39" s="75">
        <v>0</v>
      </c>
      <c r="S39" s="75">
        <v>0</v>
      </c>
      <c r="T39" s="75">
        <v>31</v>
      </c>
      <c r="U39" s="76">
        <v>55306</v>
      </c>
      <c r="V39" s="76">
        <v>0</v>
      </c>
      <c r="W39" s="76">
        <v>22122</v>
      </c>
      <c r="X39" s="76">
        <v>0</v>
      </c>
      <c r="Y39" s="76">
        <v>1600</v>
      </c>
      <c r="Z39" s="76">
        <v>0</v>
      </c>
      <c r="AA39" s="76">
        <v>0</v>
      </c>
      <c r="AB39" s="76">
        <v>0</v>
      </c>
      <c r="AC39" s="76">
        <v>1250</v>
      </c>
      <c r="AD39" s="76">
        <v>0</v>
      </c>
      <c r="AE39" s="76">
        <v>45291</v>
      </c>
      <c r="AF39" s="76">
        <v>0</v>
      </c>
      <c r="AG39" s="76">
        <v>0</v>
      </c>
      <c r="AH39" s="76">
        <v>0</v>
      </c>
      <c r="AI39" s="76">
        <v>0</v>
      </c>
      <c r="AJ39" s="76">
        <v>0</v>
      </c>
      <c r="AK39" s="76">
        <v>125569</v>
      </c>
      <c r="AL39" s="76">
        <v>6637</v>
      </c>
      <c r="AM39" s="76">
        <v>0</v>
      </c>
      <c r="AN39" s="76">
        <v>8495</v>
      </c>
      <c r="AO39" s="76">
        <v>0</v>
      </c>
      <c r="AP39" s="76">
        <v>940</v>
      </c>
      <c r="AQ39" s="76">
        <v>16072</v>
      </c>
      <c r="AR39" s="76">
        <v>109497</v>
      </c>
    </row>
    <row r="40" spans="1:44" ht="24.95" customHeight="1" x14ac:dyDescent="0.25">
      <c r="A40" s="72">
        <v>37</v>
      </c>
      <c r="B40" s="72" t="s">
        <v>257</v>
      </c>
      <c r="C40" s="22" t="s">
        <v>258</v>
      </c>
      <c r="D40" s="22" t="s">
        <v>259</v>
      </c>
      <c r="E40" s="72" t="s">
        <v>0</v>
      </c>
      <c r="F40" s="72" t="s">
        <v>52</v>
      </c>
      <c r="G40" s="72" t="s">
        <v>39</v>
      </c>
      <c r="H40" s="72"/>
      <c r="I40" s="72" t="s">
        <v>260</v>
      </c>
      <c r="J40" s="72" t="s">
        <v>261</v>
      </c>
      <c r="K40" s="72" t="s">
        <v>841</v>
      </c>
      <c r="L40" s="72" t="s">
        <v>842</v>
      </c>
      <c r="M40" s="74">
        <v>41257</v>
      </c>
      <c r="N40" s="74">
        <v>30987</v>
      </c>
      <c r="O40" s="74"/>
      <c r="P40" s="72">
        <v>1</v>
      </c>
      <c r="Q40" s="75">
        <v>31</v>
      </c>
      <c r="R40" s="75">
        <v>0</v>
      </c>
      <c r="S40" s="75">
        <v>0</v>
      </c>
      <c r="T40" s="75">
        <v>31</v>
      </c>
      <c r="U40" s="76">
        <v>27925</v>
      </c>
      <c r="V40" s="76">
        <v>0</v>
      </c>
      <c r="W40" s="76">
        <v>11170</v>
      </c>
      <c r="X40" s="76">
        <v>0</v>
      </c>
      <c r="Y40" s="76">
        <v>0</v>
      </c>
      <c r="Z40" s="76">
        <v>0</v>
      </c>
      <c r="AA40" s="76">
        <v>2700</v>
      </c>
      <c r="AB40" s="76">
        <v>0</v>
      </c>
      <c r="AC40" s="76">
        <v>1250</v>
      </c>
      <c r="AD40" s="76">
        <v>0</v>
      </c>
      <c r="AE40" s="76">
        <v>20515</v>
      </c>
      <c r="AF40" s="76">
        <v>0</v>
      </c>
      <c r="AG40" s="76">
        <v>0</v>
      </c>
      <c r="AH40" s="76">
        <v>0</v>
      </c>
      <c r="AI40" s="76">
        <v>0</v>
      </c>
      <c r="AJ40" s="76">
        <v>0</v>
      </c>
      <c r="AK40" s="76">
        <v>63560</v>
      </c>
      <c r="AL40" s="76">
        <v>3351</v>
      </c>
      <c r="AM40" s="76">
        <v>0</v>
      </c>
      <c r="AN40" s="76">
        <v>2513</v>
      </c>
      <c r="AO40" s="76">
        <v>0</v>
      </c>
      <c r="AP40" s="76">
        <v>0</v>
      </c>
      <c r="AQ40" s="76">
        <v>5864</v>
      </c>
      <c r="AR40" s="76">
        <v>57696</v>
      </c>
    </row>
    <row r="41" spans="1:44" ht="24.95" customHeight="1" x14ac:dyDescent="0.25">
      <c r="A41" s="72">
        <v>38</v>
      </c>
      <c r="B41" s="72" t="s">
        <v>262</v>
      </c>
      <c r="C41" s="22" t="s">
        <v>263</v>
      </c>
      <c r="D41" s="22" t="s">
        <v>264</v>
      </c>
      <c r="E41" s="72" t="s">
        <v>0</v>
      </c>
      <c r="F41" s="72" t="s">
        <v>265</v>
      </c>
      <c r="G41" s="72" t="s">
        <v>39</v>
      </c>
      <c r="H41" s="72"/>
      <c r="I41" s="72" t="s">
        <v>266</v>
      </c>
      <c r="J41" s="72" t="s">
        <v>267</v>
      </c>
      <c r="K41" s="72" t="s">
        <v>843</v>
      </c>
      <c r="L41" s="72" t="s">
        <v>844</v>
      </c>
      <c r="M41" s="74">
        <v>41276</v>
      </c>
      <c r="N41" s="74">
        <v>29403</v>
      </c>
      <c r="O41" s="74"/>
      <c r="P41" s="72">
        <v>1</v>
      </c>
      <c r="Q41" s="75">
        <v>31</v>
      </c>
      <c r="R41" s="75">
        <v>0</v>
      </c>
      <c r="S41" s="75">
        <v>0</v>
      </c>
      <c r="T41" s="75">
        <v>31</v>
      </c>
      <c r="U41" s="76">
        <v>51052</v>
      </c>
      <c r="V41" s="76">
        <v>0</v>
      </c>
      <c r="W41" s="76">
        <v>20421</v>
      </c>
      <c r="X41" s="76">
        <v>0</v>
      </c>
      <c r="Y41" s="76">
        <v>0</v>
      </c>
      <c r="Z41" s="76">
        <v>0</v>
      </c>
      <c r="AA41" s="76">
        <v>2700</v>
      </c>
      <c r="AB41" s="76">
        <v>0</v>
      </c>
      <c r="AC41" s="76">
        <v>1250</v>
      </c>
      <c r="AD41" s="76">
        <v>0</v>
      </c>
      <c r="AE41" s="76">
        <v>41608</v>
      </c>
      <c r="AF41" s="76">
        <v>0</v>
      </c>
      <c r="AG41" s="76">
        <v>0</v>
      </c>
      <c r="AH41" s="76">
        <v>0</v>
      </c>
      <c r="AI41" s="76">
        <v>0</v>
      </c>
      <c r="AJ41" s="76">
        <v>0</v>
      </c>
      <c r="AK41" s="76">
        <v>117031</v>
      </c>
      <c r="AL41" s="76">
        <v>6126</v>
      </c>
      <c r="AM41" s="76">
        <v>0</v>
      </c>
      <c r="AN41" s="76">
        <v>10207</v>
      </c>
      <c r="AO41" s="76">
        <v>0</v>
      </c>
      <c r="AP41" s="76">
        <v>0</v>
      </c>
      <c r="AQ41" s="76">
        <v>16333</v>
      </c>
      <c r="AR41" s="76">
        <v>100698</v>
      </c>
    </row>
    <row r="42" spans="1:44" ht="24.95" customHeight="1" x14ac:dyDescent="0.25">
      <c r="A42" s="72">
        <v>39</v>
      </c>
      <c r="B42" s="72" t="s">
        <v>268</v>
      </c>
      <c r="C42" s="22" t="s">
        <v>269</v>
      </c>
      <c r="D42" s="22" t="s">
        <v>270</v>
      </c>
      <c r="E42" s="72" t="s">
        <v>0</v>
      </c>
      <c r="F42" s="72" t="s">
        <v>76</v>
      </c>
      <c r="G42" s="72" t="s">
        <v>39</v>
      </c>
      <c r="H42" s="72"/>
      <c r="I42" s="72" t="s">
        <v>271</v>
      </c>
      <c r="J42" s="72" t="s">
        <v>272</v>
      </c>
      <c r="K42" s="72" t="s">
        <v>845</v>
      </c>
      <c r="L42" s="72" t="s">
        <v>846</v>
      </c>
      <c r="M42" s="74">
        <v>41306</v>
      </c>
      <c r="N42" s="74">
        <v>28858</v>
      </c>
      <c r="O42" s="74"/>
      <c r="P42" s="72">
        <v>1</v>
      </c>
      <c r="Q42" s="75">
        <v>31</v>
      </c>
      <c r="R42" s="75">
        <v>0</v>
      </c>
      <c r="S42" s="75">
        <v>0</v>
      </c>
      <c r="T42" s="75">
        <v>31</v>
      </c>
      <c r="U42" s="76">
        <v>33746</v>
      </c>
      <c r="V42" s="76">
        <v>0</v>
      </c>
      <c r="W42" s="76">
        <v>13498</v>
      </c>
      <c r="X42" s="76">
        <v>0</v>
      </c>
      <c r="Y42" s="76">
        <v>1600</v>
      </c>
      <c r="Z42" s="76">
        <v>0</v>
      </c>
      <c r="AA42" s="76">
        <v>0</v>
      </c>
      <c r="AB42" s="76">
        <v>0</v>
      </c>
      <c r="AC42" s="76">
        <v>1250</v>
      </c>
      <c r="AD42" s="76">
        <v>0</v>
      </c>
      <c r="AE42" s="76">
        <v>26922</v>
      </c>
      <c r="AF42" s="76">
        <v>0</v>
      </c>
      <c r="AG42" s="76">
        <v>0</v>
      </c>
      <c r="AH42" s="76">
        <v>0</v>
      </c>
      <c r="AI42" s="76">
        <v>0</v>
      </c>
      <c r="AJ42" s="76">
        <v>0</v>
      </c>
      <c r="AK42" s="76">
        <v>77016</v>
      </c>
      <c r="AL42" s="76">
        <v>4050</v>
      </c>
      <c r="AM42" s="76">
        <v>0</v>
      </c>
      <c r="AN42" s="76">
        <v>4460</v>
      </c>
      <c r="AO42" s="76">
        <v>0</v>
      </c>
      <c r="AP42" s="76">
        <v>1880</v>
      </c>
      <c r="AQ42" s="76">
        <v>10390</v>
      </c>
      <c r="AR42" s="76">
        <v>66626</v>
      </c>
    </row>
    <row r="43" spans="1:44" ht="24.95" customHeight="1" x14ac:dyDescent="0.25">
      <c r="A43" s="72">
        <v>40</v>
      </c>
      <c r="B43" s="72" t="s">
        <v>273</v>
      </c>
      <c r="C43" s="22" t="s">
        <v>274</v>
      </c>
      <c r="D43" s="22" t="s">
        <v>275</v>
      </c>
      <c r="E43" s="72" t="s">
        <v>0</v>
      </c>
      <c r="F43" s="72" t="s">
        <v>76</v>
      </c>
      <c r="G43" s="72" t="s">
        <v>39</v>
      </c>
      <c r="H43" s="72"/>
      <c r="I43" s="72" t="s">
        <v>276</v>
      </c>
      <c r="J43" s="72" t="s">
        <v>277</v>
      </c>
      <c r="K43" s="72" t="s">
        <v>847</v>
      </c>
      <c r="L43" s="72" t="s">
        <v>848</v>
      </c>
      <c r="M43" s="74">
        <v>41344</v>
      </c>
      <c r="N43" s="74">
        <v>26918</v>
      </c>
      <c r="O43" s="74"/>
      <c r="P43" s="72">
        <v>1</v>
      </c>
      <c r="Q43" s="75">
        <v>31</v>
      </c>
      <c r="R43" s="75">
        <v>0</v>
      </c>
      <c r="S43" s="75">
        <v>0</v>
      </c>
      <c r="T43" s="75">
        <v>31</v>
      </c>
      <c r="U43" s="76">
        <v>33641</v>
      </c>
      <c r="V43" s="76">
        <v>0</v>
      </c>
      <c r="W43" s="76">
        <v>13456</v>
      </c>
      <c r="X43" s="76">
        <v>0</v>
      </c>
      <c r="Y43" s="76">
        <v>0</v>
      </c>
      <c r="Z43" s="76">
        <v>0</v>
      </c>
      <c r="AA43" s="76">
        <v>2700</v>
      </c>
      <c r="AB43" s="76">
        <v>0</v>
      </c>
      <c r="AC43" s="76">
        <v>1250</v>
      </c>
      <c r="AD43" s="76">
        <v>0</v>
      </c>
      <c r="AE43" s="76">
        <v>25725</v>
      </c>
      <c r="AF43" s="76">
        <v>0</v>
      </c>
      <c r="AG43" s="76">
        <v>0</v>
      </c>
      <c r="AH43" s="76">
        <v>0</v>
      </c>
      <c r="AI43" s="76">
        <v>0</v>
      </c>
      <c r="AJ43" s="76">
        <v>0</v>
      </c>
      <c r="AK43" s="76">
        <v>76772</v>
      </c>
      <c r="AL43" s="76">
        <v>4037</v>
      </c>
      <c r="AM43" s="76">
        <v>0</v>
      </c>
      <c r="AN43" s="76">
        <v>3745</v>
      </c>
      <c r="AO43" s="76">
        <v>0</v>
      </c>
      <c r="AP43" s="76">
        <v>1880</v>
      </c>
      <c r="AQ43" s="76">
        <v>9662</v>
      </c>
      <c r="AR43" s="76">
        <v>67110</v>
      </c>
    </row>
    <row r="44" spans="1:44" ht="24.95" customHeight="1" x14ac:dyDescent="0.25">
      <c r="A44" s="72">
        <v>41</v>
      </c>
      <c r="B44" s="72" t="s">
        <v>278</v>
      </c>
      <c r="C44" s="22" t="s">
        <v>279</v>
      </c>
      <c r="D44" s="22" t="s">
        <v>190</v>
      </c>
      <c r="E44" s="72" t="s">
        <v>0</v>
      </c>
      <c r="F44" s="72" t="s">
        <v>109</v>
      </c>
      <c r="G44" s="72" t="s">
        <v>39</v>
      </c>
      <c r="H44" s="72"/>
      <c r="I44" s="72" t="s">
        <v>280</v>
      </c>
      <c r="J44" s="72" t="s">
        <v>281</v>
      </c>
      <c r="K44" s="72" t="s">
        <v>849</v>
      </c>
      <c r="L44" s="72" t="s">
        <v>850</v>
      </c>
      <c r="M44" s="74">
        <v>41344</v>
      </c>
      <c r="N44" s="74">
        <v>31310</v>
      </c>
      <c r="O44" s="74"/>
      <c r="P44" s="72">
        <v>1</v>
      </c>
      <c r="Q44" s="75">
        <v>31</v>
      </c>
      <c r="R44" s="75">
        <v>0</v>
      </c>
      <c r="S44" s="75">
        <v>0</v>
      </c>
      <c r="T44" s="75">
        <v>31</v>
      </c>
      <c r="U44" s="76">
        <v>14999</v>
      </c>
      <c r="V44" s="76">
        <v>0</v>
      </c>
      <c r="W44" s="76">
        <v>6000</v>
      </c>
      <c r="X44" s="76">
        <v>0</v>
      </c>
      <c r="Y44" s="76">
        <v>1600</v>
      </c>
      <c r="Z44" s="76">
        <v>0</v>
      </c>
      <c r="AA44" s="76">
        <v>0</v>
      </c>
      <c r="AB44" s="76">
        <v>0</v>
      </c>
      <c r="AC44" s="76">
        <v>1250</v>
      </c>
      <c r="AD44" s="76">
        <v>0</v>
      </c>
      <c r="AE44" s="76">
        <v>9893</v>
      </c>
      <c r="AF44" s="76">
        <v>0</v>
      </c>
      <c r="AG44" s="76">
        <v>0</v>
      </c>
      <c r="AH44" s="76">
        <v>0</v>
      </c>
      <c r="AI44" s="76">
        <v>0</v>
      </c>
      <c r="AJ44" s="76">
        <v>0</v>
      </c>
      <c r="AK44" s="76">
        <v>33742</v>
      </c>
      <c r="AL44" s="76">
        <v>1800</v>
      </c>
      <c r="AM44" s="76">
        <v>0</v>
      </c>
      <c r="AN44" s="76">
        <v>0</v>
      </c>
      <c r="AO44" s="76">
        <v>0</v>
      </c>
      <c r="AP44" s="76">
        <v>0</v>
      </c>
      <c r="AQ44" s="76">
        <v>1800</v>
      </c>
      <c r="AR44" s="76">
        <v>31942</v>
      </c>
    </row>
    <row r="45" spans="1:44" ht="24.95" customHeight="1" x14ac:dyDescent="0.25">
      <c r="A45" s="72">
        <v>42</v>
      </c>
      <c r="B45" s="72" t="s">
        <v>293</v>
      </c>
      <c r="C45" s="22" t="s">
        <v>294</v>
      </c>
      <c r="D45" s="22" t="s">
        <v>295</v>
      </c>
      <c r="E45" s="72" t="s">
        <v>0</v>
      </c>
      <c r="F45" s="72" t="s">
        <v>132</v>
      </c>
      <c r="G45" s="72" t="s">
        <v>290</v>
      </c>
      <c r="H45" s="72"/>
      <c r="I45" s="72" t="s">
        <v>296</v>
      </c>
      <c r="J45" s="72" t="s">
        <v>297</v>
      </c>
      <c r="K45" s="72" t="s">
        <v>851</v>
      </c>
      <c r="L45" s="72" t="s">
        <v>852</v>
      </c>
      <c r="M45" s="74">
        <v>41414</v>
      </c>
      <c r="N45" s="74">
        <v>32984</v>
      </c>
      <c r="O45" s="74"/>
      <c r="P45" s="72">
        <v>1</v>
      </c>
      <c r="Q45" s="75">
        <v>31</v>
      </c>
      <c r="R45" s="75">
        <v>0</v>
      </c>
      <c r="S45" s="75">
        <v>0</v>
      </c>
      <c r="T45" s="75">
        <v>31</v>
      </c>
      <c r="U45" s="76">
        <v>9987</v>
      </c>
      <c r="V45" s="76">
        <v>0</v>
      </c>
      <c r="W45" s="76">
        <v>3995</v>
      </c>
      <c r="X45" s="76">
        <v>0</v>
      </c>
      <c r="Y45" s="76">
        <v>1600</v>
      </c>
      <c r="Z45" s="76">
        <v>0</v>
      </c>
      <c r="AA45" s="76">
        <v>0</v>
      </c>
      <c r="AB45" s="76">
        <v>0</v>
      </c>
      <c r="AC45" s="76">
        <v>1250</v>
      </c>
      <c r="AD45" s="76">
        <v>0</v>
      </c>
      <c r="AE45" s="76">
        <v>5397</v>
      </c>
      <c r="AF45" s="76">
        <v>0</v>
      </c>
      <c r="AG45" s="76">
        <v>0</v>
      </c>
      <c r="AH45" s="76">
        <v>0</v>
      </c>
      <c r="AI45" s="76">
        <v>0</v>
      </c>
      <c r="AJ45" s="76">
        <v>0</v>
      </c>
      <c r="AK45" s="76">
        <v>22229</v>
      </c>
      <c r="AL45" s="76">
        <v>1198</v>
      </c>
      <c r="AM45" s="76">
        <v>0</v>
      </c>
      <c r="AN45" s="76">
        <v>0</v>
      </c>
      <c r="AO45" s="76">
        <v>0</v>
      </c>
      <c r="AP45" s="76">
        <v>0</v>
      </c>
      <c r="AQ45" s="76">
        <v>1198</v>
      </c>
      <c r="AR45" s="76">
        <v>21031</v>
      </c>
    </row>
    <row r="46" spans="1:44" ht="24.95" customHeight="1" x14ac:dyDescent="0.25">
      <c r="A46" s="72">
        <v>43</v>
      </c>
      <c r="B46" s="72" t="s">
        <v>298</v>
      </c>
      <c r="C46" s="22" t="s">
        <v>299</v>
      </c>
      <c r="D46" s="22" t="s">
        <v>300</v>
      </c>
      <c r="E46" s="72" t="s">
        <v>0</v>
      </c>
      <c r="F46" s="72" t="s">
        <v>76</v>
      </c>
      <c r="G46" s="72" t="s">
        <v>290</v>
      </c>
      <c r="H46" s="72"/>
      <c r="I46" s="72" t="s">
        <v>301</v>
      </c>
      <c r="J46" s="72" t="s">
        <v>302</v>
      </c>
      <c r="K46" s="72" t="s">
        <v>853</v>
      </c>
      <c r="L46" s="72" t="s">
        <v>854</v>
      </c>
      <c r="M46" s="74">
        <v>41491</v>
      </c>
      <c r="N46" s="74">
        <v>30507</v>
      </c>
      <c r="O46" s="74"/>
      <c r="P46" s="72">
        <v>1</v>
      </c>
      <c r="Q46" s="75">
        <v>31</v>
      </c>
      <c r="R46" s="75">
        <v>0</v>
      </c>
      <c r="S46" s="75">
        <v>0</v>
      </c>
      <c r="T46" s="75">
        <v>31</v>
      </c>
      <c r="U46" s="76">
        <v>33746</v>
      </c>
      <c r="V46" s="76">
        <v>0</v>
      </c>
      <c r="W46" s="76">
        <v>13498</v>
      </c>
      <c r="X46" s="76">
        <v>0</v>
      </c>
      <c r="Y46" s="76">
        <v>0</v>
      </c>
      <c r="Z46" s="76">
        <v>0</v>
      </c>
      <c r="AA46" s="76">
        <v>2700</v>
      </c>
      <c r="AB46" s="76">
        <v>0</v>
      </c>
      <c r="AC46" s="76">
        <v>1250</v>
      </c>
      <c r="AD46" s="76">
        <v>0</v>
      </c>
      <c r="AE46" s="76">
        <v>23632</v>
      </c>
      <c r="AF46" s="76">
        <v>0</v>
      </c>
      <c r="AG46" s="76">
        <v>0</v>
      </c>
      <c r="AH46" s="76">
        <v>0</v>
      </c>
      <c r="AI46" s="76">
        <v>0</v>
      </c>
      <c r="AJ46" s="76">
        <v>0</v>
      </c>
      <c r="AK46" s="76">
        <v>74826</v>
      </c>
      <c r="AL46" s="76">
        <v>4050</v>
      </c>
      <c r="AM46" s="76">
        <v>0</v>
      </c>
      <c r="AN46" s="76">
        <v>2808</v>
      </c>
      <c r="AO46" s="76">
        <v>0</v>
      </c>
      <c r="AP46" s="76">
        <v>0</v>
      </c>
      <c r="AQ46" s="76">
        <v>6858</v>
      </c>
      <c r="AR46" s="76">
        <v>67968</v>
      </c>
    </row>
    <row r="47" spans="1:44" ht="24.95" customHeight="1" x14ac:dyDescent="0.25">
      <c r="A47" s="72">
        <v>44</v>
      </c>
      <c r="B47" s="72" t="s">
        <v>303</v>
      </c>
      <c r="C47" s="22" t="s">
        <v>304</v>
      </c>
      <c r="D47" s="22" t="s">
        <v>305</v>
      </c>
      <c r="E47" s="72" t="s">
        <v>0</v>
      </c>
      <c r="F47" s="72" t="s">
        <v>82</v>
      </c>
      <c r="G47" s="72" t="s">
        <v>290</v>
      </c>
      <c r="H47" s="72"/>
      <c r="I47" s="72" t="s">
        <v>306</v>
      </c>
      <c r="J47" s="72" t="s">
        <v>307</v>
      </c>
      <c r="K47" s="72" t="s">
        <v>855</v>
      </c>
      <c r="L47" s="72" t="s">
        <v>856</v>
      </c>
      <c r="M47" s="74">
        <v>41505</v>
      </c>
      <c r="N47" s="74">
        <v>27598</v>
      </c>
      <c r="O47" s="74">
        <v>42805</v>
      </c>
      <c r="P47" s="72">
        <v>2</v>
      </c>
      <c r="Q47" s="75">
        <v>31</v>
      </c>
      <c r="R47" s="75">
        <v>0</v>
      </c>
      <c r="S47" s="75">
        <v>0</v>
      </c>
      <c r="T47" s="75">
        <v>31</v>
      </c>
      <c r="U47" s="76">
        <v>86132</v>
      </c>
      <c r="V47" s="76">
        <v>0</v>
      </c>
      <c r="W47" s="76">
        <v>34453</v>
      </c>
      <c r="X47" s="76">
        <v>0</v>
      </c>
      <c r="Y47" s="76">
        <v>0</v>
      </c>
      <c r="Z47" s="76">
        <v>0</v>
      </c>
      <c r="AA47" s="76">
        <v>2700</v>
      </c>
      <c r="AB47" s="76">
        <v>0</v>
      </c>
      <c r="AC47" s="76">
        <v>1250</v>
      </c>
      <c r="AD47" s="76">
        <v>0</v>
      </c>
      <c r="AE47" s="76">
        <v>66333</v>
      </c>
      <c r="AF47" s="76">
        <v>0</v>
      </c>
      <c r="AG47" s="76">
        <v>0</v>
      </c>
      <c r="AH47" s="76">
        <v>0</v>
      </c>
      <c r="AI47" s="76">
        <v>30000</v>
      </c>
      <c r="AJ47" s="76">
        <v>0</v>
      </c>
      <c r="AK47" s="76">
        <v>220868</v>
      </c>
      <c r="AL47" s="76">
        <v>10336</v>
      </c>
      <c r="AM47" s="76">
        <v>0</v>
      </c>
      <c r="AN47" s="76">
        <v>41074</v>
      </c>
      <c r="AO47" s="76">
        <v>0</v>
      </c>
      <c r="AP47" s="76">
        <v>0</v>
      </c>
      <c r="AQ47" s="76">
        <v>51410</v>
      </c>
      <c r="AR47" s="76">
        <v>169458</v>
      </c>
    </row>
    <row r="48" spans="1:44" ht="24.95" customHeight="1" x14ac:dyDescent="0.25">
      <c r="A48" s="72">
        <v>45</v>
      </c>
      <c r="B48" s="72" t="s">
        <v>313</v>
      </c>
      <c r="C48" s="22" t="s">
        <v>314</v>
      </c>
      <c r="D48" s="22" t="s">
        <v>295</v>
      </c>
      <c r="E48" s="72" t="s">
        <v>0</v>
      </c>
      <c r="F48" s="72" t="s">
        <v>132</v>
      </c>
      <c r="G48" s="72" t="s">
        <v>290</v>
      </c>
      <c r="H48" s="72"/>
      <c r="I48" s="72" t="s">
        <v>315</v>
      </c>
      <c r="J48" s="72" t="s">
        <v>316</v>
      </c>
      <c r="K48" s="72" t="s">
        <v>857</v>
      </c>
      <c r="L48" s="72" t="s">
        <v>858</v>
      </c>
      <c r="M48" s="74">
        <v>41548</v>
      </c>
      <c r="N48" s="74">
        <v>33650</v>
      </c>
      <c r="O48" s="74"/>
      <c r="P48" s="72">
        <v>1</v>
      </c>
      <c r="Q48" s="75">
        <v>31</v>
      </c>
      <c r="R48" s="75">
        <v>0</v>
      </c>
      <c r="S48" s="75">
        <v>0</v>
      </c>
      <c r="T48" s="75">
        <v>31</v>
      </c>
      <c r="U48" s="76">
        <v>9987</v>
      </c>
      <c r="V48" s="76">
        <v>0</v>
      </c>
      <c r="W48" s="76">
        <v>3995</v>
      </c>
      <c r="X48" s="76">
        <v>0</v>
      </c>
      <c r="Y48" s="76">
        <v>0</v>
      </c>
      <c r="Z48" s="76">
        <v>0</v>
      </c>
      <c r="AA48" s="76">
        <v>2700</v>
      </c>
      <c r="AB48" s="76">
        <v>0</v>
      </c>
      <c r="AC48" s="76">
        <v>1250</v>
      </c>
      <c r="AD48" s="76">
        <v>0</v>
      </c>
      <c r="AE48" s="76">
        <v>4297</v>
      </c>
      <c r="AF48" s="76">
        <v>0</v>
      </c>
      <c r="AG48" s="76">
        <v>0</v>
      </c>
      <c r="AH48" s="76">
        <v>0</v>
      </c>
      <c r="AI48" s="76">
        <v>0</v>
      </c>
      <c r="AJ48" s="76">
        <v>0</v>
      </c>
      <c r="AK48" s="76">
        <v>22229</v>
      </c>
      <c r="AL48" s="76">
        <v>1198</v>
      </c>
      <c r="AM48" s="76">
        <v>0</v>
      </c>
      <c r="AN48" s="76">
        <v>0</v>
      </c>
      <c r="AO48" s="76">
        <v>0</v>
      </c>
      <c r="AP48" s="76">
        <v>0</v>
      </c>
      <c r="AQ48" s="76">
        <v>1198</v>
      </c>
      <c r="AR48" s="76">
        <v>21031</v>
      </c>
    </row>
    <row r="49" spans="1:44" ht="24.95" customHeight="1" x14ac:dyDescent="0.25">
      <c r="A49" s="72">
        <v>46</v>
      </c>
      <c r="B49" s="72" t="s">
        <v>317</v>
      </c>
      <c r="C49" s="22" t="s">
        <v>318</v>
      </c>
      <c r="D49" s="22" t="s">
        <v>295</v>
      </c>
      <c r="E49" s="72" t="s">
        <v>0</v>
      </c>
      <c r="F49" s="72" t="s">
        <v>132</v>
      </c>
      <c r="G49" s="72" t="s">
        <v>290</v>
      </c>
      <c r="H49" s="72"/>
      <c r="I49" s="72" t="s">
        <v>319</v>
      </c>
      <c r="J49" s="72" t="s">
        <v>320</v>
      </c>
      <c r="K49" s="72" t="s">
        <v>859</v>
      </c>
      <c r="L49" s="72" t="s">
        <v>860</v>
      </c>
      <c r="M49" s="74">
        <v>41548</v>
      </c>
      <c r="N49" s="74">
        <v>32067</v>
      </c>
      <c r="O49" s="74"/>
      <c r="P49" s="72">
        <v>1</v>
      </c>
      <c r="Q49" s="75">
        <v>31</v>
      </c>
      <c r="R49" s="75">
        <v>9</v>
      </c>
      <c r="S49" s="75">
        <v>0</v>
      </c>
      <c r="T49" s="77">
        <v>22</v>
      </c>
      <c r="U49" s="76">
        <v>7088</v>
      </c>
      <c r="V49" s="76">
        <v>0</v>
      </c>
      <c r="W49" s="76">
        <v>2835</v>
      </c>
      <c r="X49" s="76">
        <v>0</v>
      </c>
      <c r="Y49" s="76">
        <v>0</v>
      </c>
      <c r="Z49" s="76">
        <v>0</v>
      </c>
      <c r="AA49" s="76">
        <v>1916</v>
      </c>
      <c r="AB49" s="76">
        <v>0</v>
      </c>
      <c r="AC49" s="76">
        <v>887</v>
      </c>
      <c r="AD49" s="76">
        <v>0</v>
      </c>
      <c r="AE49" s="76">
        <v>3049</v>
      </c>
      <c r="AF49" s="76">
        <v>0</v>
      </c>
      <c r="AG49" s="76">
        <v>0</v>
      </c>
      <c r="AH49" s="76">
        <v>0</v>
      </c>
      <c r="AI49" s="76">
        <v>0</v>
      </c>
      <c r="AJ49" s="76">
        <v>0</v>
      </c>
      <c r="AK49" s="76">
        <v>15775</v>
      </c>
      <c r="AL49" s="76">
        <v>851</v>
      </c>
      <c r="AM49" s="76">
        <v>0</v>
      </c>
      <c r="AN49" s="76">
        <v>0</v>
      </c>
      <c r="AO49" s="76">
        <v>0</v>
      </c>
      <c r="AP49" s="76">
        <v>0</v>
      </c>
      <c r="AQ49" s="76">
        <v>851</v>
      </c>
      <c r="AR49" s="76">
        <v>14924</v>
      </c>
    </row>
    <row r="50" spans="1:44" ht="24.95" customHeight="1" x14ac:dyDescent="0.25">
      <c r="A50" s="72">
        <v>47</v>
      </c>
      <c r="B50" s="72" t="s">
        <v>333</v>
      </c>
      <c r="C50" s="22" t="s">
        <v>334</v>
      </c>
      <c r="D50" s="22" t="s">
        <v>335</v>
      </c>
      <c r="E50" s="72" t="s">
        <v>0</v>
      </c>
      <c r="F50" s="72" t="s">
        <v>132</v>
      </c>
      <c r="G50" s="72" t="s">
        <v>290</v>
      </c>
      <c r="H50" s="72"/>
      <c r="I50" s="72" t="s">
        <v>336</v>
      </c>
      <c r="J50" s="72" t="s">
        <v>337</v>
      </c>
      <c r="K50" s="72" t="s">
        <v>863</v>
      </c>
      <c r="L50" s="72" t="s">
        <v>864</v>
      </c>
      <c r="M50" s="74">
        <v>41579</v>
      </c>
      <c r="N50" s="74">
        <v>33249</v>
      </c>
      <c r="O50" s="74"/>
      <c r="P50" s="72">
        <v>1</v>
      </c>
      <c r="Q50" s="75">
        <v>31</v>
      </c>
      <c r="R50" s="75">
        <v>0</v>
      </c>
      <c r="S50" s="75">
        <v>0</v>
      </c>
      <c r="T50" s="75">
        <v>31</v>
      </c>
      <c r="U50" s="76">
        <v>9987</v>
      </c>
      <c r="V50" s="76">
        <v>0</v>
      </c>
      <c r="W50" s="76">
        <v>3995</v>
      </c>
      <c r="X50" s="76">
        <v>0</v>
      </c>
      <c r="Y50" s="76">
        <v>1600</v>
      </c>
      <c r="Z50" s="76">
        <v>0</v>
      </c>
      <c r="AA50" s="76">
        <v>0</v>
      </c>
      <c r="AB50" s="76">
        <v>0</v>
      </c>
      <c r="AC50" s="76">
        <v>1250</v>
      </c>
      <c r="AD50" s="76">
        <v>0</v>
      </c>
      <c r="AE50" s="76">
        <v>5397</v>
      </c>
      <c r="AF50" s="76">
        <v>0</v>
      </c>
      <c r="AG50" s="76">
        <v>0</v>
      </c>
      <c r="AH50" s="76">
        <v>0</v>
      </c>
      <c r="AI50" s="76">
        <v>0</v>
      </c>
      <c r="AJ50" s="76">
        <v>0</v>
      </c>
      <c r="AK50" s="76">
        <v>22229</v>
      </c>
      <c r="AL50" s="76">
        <v>1198</v>
      </c>
      <c r="AM50" s="76">
        <v>0</v>
      </c>
      <c r="AN50" s="76">
        <v>0</v>
      </c>
      <c r="AO50" s="76">
        <v>0</v>
      </c>
      <c r="AP50" s="76">
        <v>0</v>
      </c>
      <c r="AQ50" s="76">
        <v>1198</v>
      </c>
      <c r="AR50" s="76">
        <v>21031</v>
      </c>
    </row>
    <row r="51" spans="1:44" ht="24.95" customHeight="1" x14ac:dyDescent="0.25">
      <c r="A51" s="72">
        <v>48</v>
      </c>
      <c r="B51" s="72" t="s">
        <v>338</v>
      </c>
      <c r="C51" s="22" t="s">
        <v>339</v>
      </c>
      <c r="D51" s="22" t="s">
        <v>335</v>
      </c>
      <c r="E51" s="72" t="s">
        <v>0</v>
      </c>
      <c r="F51" s="72" t="s">
        <v>132</v>
      </c>
      <c r="G51" s="72" t="s">
        <v>290</v>
      </c>
      <c r="H51" s="72"/>
      <c r="I51" s="72" t="s">
        <v>340</v>
      </c>
      <c r="J51" s="72" t="s">
        <v>341</v>
      </c>
      <c r="K51" s="72" t="s">
        <v>865</v>
      </c>
      <c r="L51" s="72" t="s">
        <v>866</v>
      </c>
      <c r="M51" s="74">
        <v>41579</v>
      </c>
      <c r="N51" s="74">
        <v>32295</v>
      </c>
      <c r="O51" s="74"/>
      <c r="P51" s="72">
        <v>1</v>
      </c>
      <c r="Q51" s="75">
        <v>31</v>
      </c>
      <c r="R51" s="75">
        <v>0</v>
      </c>
      <c r="S51" s="75">
        <v>0</v>
      </c>
      <c r="T51" s="75">
        <v>31</v>
      </c>
      <c r="U51" s="76">
        <v>9987</v>
      </c>
      <c r="V51" s="76">
        <v>0</v>
      </c>
      <c r="W51" s="76">
        <v>3995</v>
      </c>
      <c r="X51" s="76">
        <v>0</v>
      </c>
      <c r="Y51" s="76">
        <v>1600</v>
      </c>
      <c r="Z51" s="76">
        <v>0</v>
      </c>
      <c r="AA51" s="76">
        <v>0</v>
      </c>
      <c r="AB51" s="76">
        <v>0</v>
      </c>
      <c r="AC51" s="76">
        <v>1250</v>
      </c>
      <c r="AD51" s="76">
        <v>0</v>
      </c>
      <c r="AE51" s="76">
        <v>5397</v>
      </c>
      <c r="AF51" s="76">
        <v>0</v>
      </c>
      <c r="AG51" s="76">
        <v>0</v>
      </c>
      <c r="AH51" s="76">
        <v>0</v>
      </c>
      <c r="AI51" s="76">
        <v>15600</v>
      </c>
      <c r="AJ51" s="76">
        <v>0</v>
      </c>
      <c r="AK51" s="76">
        <v>37829</v>
      </c>
      <c r="AL51" s="76">
        <v>1198</v>
      </c>
      <c r="AM51" s="76">
        <v>0</v>
      </c>
      <c r="AN51" s="76">
        <v>0</v>
      </c>
      <c r="AO51" s="76">
        <v>0</v>
      </c>
      <c r="AP51" s="76">
        <v>565</v>
      </c>
      <c r="AQ51" s="76">
        <v>1763</v>
      </c>
      <c r="AR51" s="76">
        <v>36066</v>
      </c>
    </row>
    <row r="52" spans="1:44" ht="24.95" customHeight="1" x14ac:dyDescent="0.25">
      <c r="A52" s="72">
        <v>49</v>
      </c>
      <c r="B52" s="72" t="s">
        <v>342</v>
      </c>
      <c r="C52" s="22" t="s">
        <v>343</v>
      </c>
      <c r="D52" s="22" t="s">
        <v>335</v>
      </c>
      <c r="E52" s="72" t="s">
        <v>0</v>
      </c>
      <c r="F52" s="72" t="s">
        <v>132</v>
      </c>
      <c r="G52" s="72" t="s">
        <v>290</v>
      </c>
      <c r="H52" s="72"/>
      <c r="I52" s="72" t="s">
        <v>344</v>
      </c>
      <c r="J52" s="72" t="s">
        <v>345</v>
      </c>
      <c r="K52" s="72" t="s">
        <v>867</v>
      </c>
      <c r="L52" s="72" t="s">
        <v>868</v>
      </c>
      <c r="M52" s="74">
        <v>41579</v>
      </c>
      <c r="N52" s="74">
        <v>33475</v>
      </c>
      <c r="O52" s="74"/>
      <c r="P52" s="72">
        <v>1</v>
      </c>
      <c r="Q52" s="75">
        <v>31</v>
      </c>
      <c r="R52" s="75">
        <v>2</v>
      </c>
      <c r="S52" s="75">
        <v>0</v>
      </c>
      <c r="T52" s="77">
        <v>29</v>
      </c>
      <c r="U52" s="76">
        <v>9343</v>
      </c>
      <c r="V52" s="76">
        <v>0</v>
      </c>
      <c r="W52" s="76">
        <v>3737</v>
      </c>
      <c r="X52" s="76">
        <v>0</v>
      </c>
      <c r="Y52" s="76">
        <v>1497</v>
      </c>
      <c r="Z52" s="76">
        <v>0</v>
      </c>
      <c r="AA52" s="76">
        <v>0</v>
      </c>
      <c r="AB52" s="76">
        <v>0</v>
      </c>
      <c r="AC52" s="76">
        <v>1169</v>
      </c>
      <c r="AD52" s="76">
        <v>0</v>
      </c>
      <c r="AE52" s="76">
        <v>5049</v>
      </c>
      <c r="AF52" s="76">
        <v>0</v>
      </c>
      <c r="AG52" s="76">
        <v>0</v>
      </c>
      <c r="AH52" s="76">
        <v>0</v>
      </c>
      <c r="AI52" s="76">
        <v>0</v>
      </c>
      <c r="AJ52" s="76">
        <v>0</v>
      </c>
      <c r="AK52" s="76">
        <v>20795</v>
      </c>
      <c r="AL52" s="76">
        <v>1121</v>
      </c>
      <c r="AM52" s="76">
        <v>0</v>
      </c>
      <c r="AN52" s="76">
        <v>0</v>
      </c>
      <c r="AO52" s="76">
        <v>0</v>
      </c>
      <c r="AP52" s="76">
        <v>0</v>
      </c>
      <c r="AQ52" s="76">
        <v>1121</v>
      </c>
      <c r="AR52" s="76">
        <v>19674</v>
      </c>
    </row>
    <row r="53" spans="1:44" ht="24.95" customHeight="1" x14ac:dyDescent="0.25">
      <c r="A53" s="72">
        <v>50</v>
      </c>
      <c r="B53" s="72" t="s">
        <v>346</v>
      </c>
      <c r="C53" s="22" t="s">
        <v>347</v>
      </c>
      <c r="D53" s="22" t="s">
        <v>335</v>
      </c>
      <c r="E53" s="72" t="s">
        <v>0</v>
      </c>
      <c r="F53" s="72" t="s">
        <v>132</v>
      </c>
      <c r="G53" s="72" t="s">
        <v>290</v>
      </c>
      <c r="H53" s="72"/>
      <c r="I53" s="72" t="s">
        <v>348</v>
      </c>
      <c r="J53" s="72" t="s">
        <v>349</v>
      </c>
      <c r="K53" s="72" t="s">
        <v>869</v>
      </c>
      <c r="L53" s="72" t="s">
        <v>870</v>
      </c>
      <c r="M53" s="74">
        <v>41579</v>
      </c>
      <c r="N53" s="74">
        <v>33368</v>
      </c>
      <c r="O53" s="74"/>
      <c r="P53" s="72">
        <v>1</v>
      </c>
      <c r="Q53" s="75">
        <v>31</v>
      </c>
      <c r="R53" s="75">
        <v>0</v>
      </c>
      <c r="S53" s="75">
        <v>0</v>
      </c>
      <c r="T53" s="75">
        <v>31</v>
      </c>
      <c r="U53" s="76">
        <v>9987</v>
      </c>
      <c r="V53" s="76">
        <v>0</v>
      </c>
      <c r="W53" s="76">
        <v>3995</v>
      </c>
      <c r="X53" s="76">
        <v>0</v>
      </c>
      <c r="Y53" s="76">
        <v>1600</v>
      </c>
      <c r="Z53" s="76">
        <v>0</v>
      </c>
      <c r="AA53" s="76">
        <v>0</v>
      </c>
      <c r="AB53" s="76">
        <v>0</v>
      </c>
      <c r="AC53" s="76">
        <v>1250</v>
      </c>
      <c r="AD53" s="76">
        <v>0</v>
      </c>
      <c r="AE53" s="76">
        <v>5397</v>
      </c>
      <c r="AF53" s="76">
        <v>0</v>
      </c>
      <c r="AG53" s="76">
        <v>0</v>
      </c>
      <c r="AH53" s="76">
        <v>0</v>
      </c>
      <c r="AI53" s="76">
        <v>0</v>
      </c>
      <c r="AJ53" s="76">
        <v>0</v>
      </c>
      <c r="AK53" s="76">
        <v>22229</v>
      </c>
      <c r="AL53" s="76">
        <v>1198</v>
      </c>
      <c r="AM53" s="76">
        <v>0</v>
      </c>
      <c r="AN53" s="76">
        <v>0</v>
      </c>
      <c r="AO53" s="76">
        <v>0</v>
      </c>
      <c r="AP53" s="76">
        <v>0</v>
      </c>
      <c r="AQ53" s="76">
        <v>1198</v>
      </c>
      <c r="AR53" s="76">
        <v>21031</v>
      </c>
    </row>
    <row r="54" spans="1:44" ht="24.95" customHeight="1" x14ac:dyDescent="0.25">
      <c r="A54" s="72">
        <v>51</v>
      </c>
      <c r="B54" s="72" t="s">
        <v>350</v>
      </c>
      <c r="C54" s="22" t="s">
        <v>351</v>
      </c>
      <c r="D54" s="22" t="s">
        <v>335</v>
      </c>
      <c r="E54" s="72" t="s">
        <v>0</v>
      </c>
      <c r="F54" s="72" t="s">
        <v>132</v>
      </c>
      <c r="G54" s="72" t="s">
        <v>290</v>
      </c>
      <c r="H54" s="72"/>
      <c r="I54" s="72" t="s">
        <v>352</v>
      </c>
      <c r="J54" s="72" t="s">
        <v>353</v>
      </c>
      <c r="K54" s="72" t="s">
        <v>871</v>
      </c>
      <c r="L54" s="72" t="s">
        <v>872</v>
      </c>
      <c r="M54" s="74">
        <v>41579</v>
      </c>
      <c r="N54" s="74">
        <v>33739</v>
      </c>
      <c r="O54" s="74"/>
      <c r="P54" s="72">
        <v>1</v>
      </c>
      <c r="Q54" s="75">
        <v>31</v>
      </c>
      <c r="R54" s="75">
        <v>0</v>
      </c>
      <c r="S54" s="75">
        <v>0</v>
      </c>
      <c r="T54" s="75">
        <v>31</v>
      </c>
      <c r="U54" s="76">
        <v>9987</v>
      </c>
      <c r="V54" s="76">
        <v>0</v>
      </c>
      <c r="W54" s="76">
        <v>3995</v>
      </c>
      <c r="X54" s="76">
        <v>0</v>
      </c>
      <c r="Y54" s="76">
        <v>1600</v>
      </c>
      <c r="Z54" s="76">
        <v>0</v>
      </c>
      <c r="AA54" s="76">
        <v>0</v>
      </c>
      <c r="AB54" s="76">
        <v>0</v>
      </c>
      <c r="AC54" s="76">
        <v>1250</v>
      </c>
      <c r="AD54" s="76">
        <v>0</v>
      </c>
      <c r="AE54" s="76">
        <v>5397</v>
      </c>
      <c r="AF54" s="76">
        <v>0</v>
      </c>
      <c r="AG54" s="76">
        <v>0</v>
      </c>
      <c r="AH54" s="76">
        <v>0</v>
      </c>
      <c r="AI54" s="76">
        <v>0</v>
      </c>
      <c r="AJ54" s="76">
        <v>0</v>
      </c>
      <c r="AK54" s="76">
        <v>22229</v>
      </c>
      <c r="AL54" s="76">
        <v>1198</v>
      </c>
      <c r="AM54" s="76">
        <v>0</v>
      </c>
      <c r="AN54" s="76">
        <v>0</v>
      </c>
      <c r="AO54" s="76">
        <v>0</v>
      </c>
      <c r="AP54" s="76">
        <v>1130</v>
      </c>
      <c r="AQ54" s="76">
        <v>2328</v>
      </c>
      <c r="AR54" s="76">
        <v>19901</v>
      </c>
    </row>
    <row r="55" spans="1:44" ht="24.95" customHeight="1" x14ac:dyDescent="0.25">
      <c r="A55" s="72">
        <v>52</v>
      </c>
      <c r="B55" s="72" t="s">
        <v>357</v>
      </c>
      <c r="C55" s="22" t="s">
        <v>358</v>
      </c>
      <c r="D55" s="22" t="s">
        <v>181</v>
      </c>
      <c r="E55" s="72" t="s">
        <v>0</v>
      </c>
      <c r="F55" s="72" t="s">
        <v>132</v>
      </c>
      <c r="G55" s="72" t="s">
        <v>290</v>
      </c>
      <c r="H55" s="72"/>
      <c r="I55" s="72" t="s">
        <v>359</v>
      </c>
      <c r="J55" s="72" t="s">
        <v>360</v>
      </c>
      <c r="K55" s="72" t="s">
        <v>875</v>
      </c>
      <c r="L55" s="72" t="s">
        <v>876</v>
      </c>
      <c r="M55" s="74">
        <v>41579</v>
      </c>
      <c r="N55" s="74">
        <v>33494</v>
      </c>
      <c r="O55" s="74"/>
      <c r="P55" s="72">
        <v>1</v>
      </c>
      <c r="Q55" s="75">
        <v>31</v>
      </c>
      <c r="R55" s="75">
        <v>0</v>
      </c>
      <c r="S55" s="75">
        <v>0</v>
      </c>
      <c r="T55" s="75">
        <v>31</v>
      </c>
      <c r="U55" s="76">
        <v>9987</v>
      </c>
      <c r="V55" s="76">
        <v>0</v>
      </c>
      <c r="W55" s="76">
        <v>3995</v>
      </c>
      <c r="X55" s="76">
        <v>0</v>
      </c>
      <c r="Y55" s="76">
        <v>1600</v>
      </c>
      <c r="Z55" s="76">
        <v>0</v>
      </c>
      <c r="AA55" s="76">
        <v>0</v>
      </c>
      <c r="AB55" s="76">
        <v>0</v>
      </c>
      <c r="AC55" s="76">
        <v>1250</v>
      </c>
      <c r="AD55" s="76">
        <v>0</v>
      </c>
      <c r="AE55" s="76">
        <v>5397</v>
      </c>
      <c r="AF55" s="76">
        <v>0</v>
      </c>
      <c r="AG55" s="76">
        <v>0</v>
      </c>
      <c r="AH55" s="76">
        <v>0</v>
      </c>
      <c r="AI55" s="76">
        <v>0</v>
      </c>
      <c r="AJ55" s="76">
        <v>0</v>
      </c>
      <c r="AK55" s="76">
        <v>22229</v>
      </c>
      <c r="AL55" s="76">
        <v>1198</v>
      </c>
      <c r="AM55" s="76">
        <v>0</v>
      </c>
      <c r="AN55" s="76">
        <v>0</v>
      </c>
      <c r="AO55" s="76">
        <v>0</v>
      </c>
      <c r="AP55" s="76">
        <v>0</v>
      </c>
      <c r="AQ55" s="76">
        <v>1198</v>
      </c>
      <c r="AR55" s="76">
        <v>21031</v>
      </c>
    </row>
    <row r="56" spans="1:44" ht="24.95" customHeight="1" x14ac:dyDescent="0.25">
      <c r="A56" s="72">
        <v>53</v>
      </c>
      <c r="B56" s="72" t="s">
        <v>365</v>
      </c>
      <c r="C56" s="22" t="s">
        <v>366</v>
      </c>
      <c r="D56" s="22" t="s">
        <v>181</v>
      </c>
      <c r="E56" s="72" t="s">
        <v>0</v>
      </c>
      <c r="F56" s="72" t="s">
        <v>132</v>
      </c>
      <c r="G56" s="72" t="s">
        <v>290</v>
      </c>
      <c r="H56" s="72"/>
      <c r="I56" s="72" t="s">
        <v>367</v>
      </c>
      <c r="J56" s="72" t="s">
        <v>368</v>
      </c>
      <c r="K56" s="72" t="s">
        <v>879</v>
      </c>
      <c r="L56" s="72" t="s">
        <v>880</v>
      </c>
      <c r="M56" s="74">
        <v>41579</v>
      </c>
      <c r="N56" s="74">
        <v>33393</v>
      </c>
      <c r="O56" s="74"/>
      <c r="P56" s="72">
        <v>1</v>
      </c>
      <c r="Q56" s="75">
        <v>31</v>
      </c>
      <c r="R56" s="75">
        <v>0</v>
      </c>
      <c r="S56" s="75">
        <v>0</v>
      </c>
      <c r="T56" s="75">
        <v>31</v>
      </c>
      <c r="U56" s="76">
        <v>9987</v>
      </c>
      <c r="V56" s="76">
        <v>0</v>
      </c>
      <c r="W56" s="76">
        <v>3995</v>
      </c>
      <c r="X56" s="76">
        <v>0</v>
      </c>
      <c r="Y56" s="76">
        <v>1600</v>
      </c>
      <c r="Z56" s="76">
        <v>0</v>
      </c>
      <c r="AA56" s="76">
        <v>0</v>
      </c>
      <c r="AB56" s="76">
        <v>0</v>
      </c>
      <c r="AC56" s="76">
        <v>1250</v>
      </c>
      <c r="AD56" s="76">
        <v>0</v>
      </c>
      <c r="AE56" s="76">
        <v>5397</v>
      </c>
      <c r="AF56" s="76">
        <v>0</v>
      </c>
      <c r="AG56" s="76">
        <v>0</v>
      </c>
      <c r="AH56" s="76">
        <v>0</v>
      </c>
      <c r="AI56" s="76">
        <v>0</v>
      </c>
      <c r="AJ56" s="76">
        <v>0</v>
      </c>
      <c r="AK56" s="76">
        <v>22229</v>
      </c>
      <c r="AL56" s="76">
        <v>1198</v>
      </c>
      <c r="AM56" s="76">
        <v>0</v>
      </c>
      <c r="AN56" s="76">
        <v>0</v>
      </c>
      <c r="AO56" s="76">
        <v>0</v>
      </c>
      <c r="AP56" s="76">
        <v>0</v>
      </c>
      <c r="AQ56" s="76">
        <v>1198</v>
      </c>
      <c r="AR56" s="76">
        <v>21031</v>
      </c>
    </row>
    <row r="57" spans="1:44" ht="24.95" customHeight="1" x14ac:dyDescent="0.25">
      <c r="A57" s="72">
        <v>54</v>
      </c>
      <c r="B57" s="72" t="s">
        <v>369</v>
      </c>
      <c r="C57" s="22" t="s">
        <v>370</v>
      </c>
      <c r="D57" s="22" t="s">
        <v>181</v>
      </c>
      <c r="E57" s="72" t="s">
        <v>0</v>
      </c>
      <c r="F57" s="72" t="s">
        <v>132</v>
      </c>
      <c r="G57" s="72" t="s">
        <v>290</v>
      </c>
      <c r="H57" s="72"/>
      <c r="I57" s="72" t="s">
        <v>371</v>
      </c>
      <c r="J57" s="72" t="s">
        <v>372</v>
      </c>
      <c r="K57" s="72" t="s">
        <v>881</v>
      </c>
      <c r="L57" s="72" t="s">
        <v>882</v>
      </c>
      <c r="M57" s="74">
        <v>41579</v>
      </c>
      <c r="N57" s="74">
        <v>33478</v>
      </c>
      <c r="O57" s="74"/>
      <c r="P57" s="72">
        <v>1</v>
      </c>
      <c r="Q57" s="75">
        <v>31</v>
      </c>
      <c r="R57" s="75">
        <v>0</v>
      </c>
      <c r="S57" s="75">
        <v>0</v>
      </c>
      <c r="T57" s="75">
        <v>31</v>
      </c>
      <c r="U57" s="76">
        <v>9987</v>
      </c>
      <c r="V57" s="76">
        <v>0</v>
      </c>
      <c r="W57" s="76">
        <v>3995</v>
      </c>
      <c r="X57" s="76">
        <v>0</v>
      </c>
      <c r="Y57" s="76">
        <v>1600</v>
      </c>
      <c r="Z57" s="76">
        <v>0</v>
      </c>
      <c r="AA57" s="76">
        <v>0</v>
      </c>
      <c r="AB57" s="76">
        <v>0</v>
      </c>
      <c r="AC57" s="76">
        <v>1250</v>
      </c>
      <c r="AD57" s="76">
        <v>0</v>
      </c>
      <c r="AE57" s="76">
        <v>5397</v>
      </c>
      <c r="AF57" s="76">
        <v>0</v>
      </c>
      <c r="AG57" s="76">
        <v>0</v>
      </c>
      <c r="AH57" s="76">
        <v>0</v>
      </c>
      <c r="AI57" s="76">
        <v>0</v>
      </c>
      <c r="AJ57" s="76">
        <v>0</v>
      </c>
      <c r="AK57" s="76">
        <v>22229</v>
      </c>
      <c r="AL57" s="76">
        <v>1198</v>
      </c>
      <c r="AM57" s="76">
        <v>0</v>
      </c>
      <c r="AN57" s="76">
        <v>0</v>
      </c>
      <c r="AO57" s="76">
        <v>0</v>
      </c>
      <c r="AP57" s="76">
        <v>0</v>
      </c>
      <c r="AQ57" s="76">
        <v>1198</v>
      </c>
      <c r="AR57" s="76">
        <v>21031</v>
      </c>
    </row>
    <row r="58" spans="1:44" ht="24.95" customHeight="1" x14ac:dyDescent="0.25">
      <c r="A58" s="72">
        <v>55</v>
      </c>
      <c r="B58" s="72" t="s">
        <v>381</v>
      </c>
      <c r="C58" s="22" t="s">
        <v>382</v>
      </c>
      <c r="D58" s="22" t="s">
        <v>383</v>
      </c>
      <c r="E58" s="72" t="s">
        <v>0</v>
      </c>
      <c r="F58" s="72" t="s">
        <v>76</v>
      </c>
      <c r="G58" s="72" t="s">
        <v>290</v>
      </c>
      <c r="H58" s="72"/>
      <c r="I58" s="72" t="s">
        <v>384</v>
      </c>
      <c r="J58" s="72" t="s">
        <v>385</v>
      </c>
      <c r="K58" s="72" t="s">
        <v>887</v>
      </c>
      <c r="L58" s="72" t="s">
        <v>888</v>
      </c>
      <c r="M58" s="74">
        <v>41601</v>
      </c>
      <c r="N58" s="74">
        <v>28323</v>
      </c>
      <c r="O58" s="74"/>
      <c r="P58" s="72">
        <v>1</v>
      </c>
      <c r="Q58" s="75">
        <v>31</v>
      </c>
      <c r="R58" s="75">
        <v>0</v>
      </c>
      <c r="S58" s="75">
        <v>0</v>
      </c>
      <c r="T58" s="75">
        <v>31</v>
      </c>
      <c r="U58" s="76">
        <v>32893</v>
      </c>
      <c r="V58" s="76">
        <v>0</v>
      </c>
      <c r="W58" s="76">
        <v>13157</v>
      </c>
      <c r="X58" s="76">
        <v>0</v>
      </c>
      <c r="Y58" s="76">
        <v>0</v>
      </c>
      <c r="Z58" s="76">
        <v>0</v>
      </c>
      <c r="AA58" s="76">
        <v>2700</v>
      </c>
      <c r="AB58" s="76">
        <v>0</v>
      </c>
      <c r="AC58" s="76">
        <v>1250</v>
      </c>
      <c r="AD58" s="76">
        <v>0</v>
      </c>
      <c r="AE58" s="76">
        <v>25188</v>
      </c>
      <c r="AF58" s="76">
        <v>0</v>
      </c>
      <c r="AG58" s="76">
        <v>0</v>
      </c>
      <c r="AH58" s="76">
        <v>0</v>
      </c>
      <c r="AI58" s="76">
        <v>18200</v>
      </c>
      <c r="AJ58" s="76">
        <v>0</v>
      </c>
      <c r="AK58" s="76">
        <v>93388</v>
      </c>
      <c r="AL58" s="76">
        <v>3947</v>
      </c>
      <c r="AM58" s="76">
        <v>0</v>
      </c>
      <c r="AN58" s="76">
        <v>6580</v>
      </c>
      <c r="AO58" s="76">
        <v>0</v>
      </c>
      <c r="AP58" s="76">
        <v>0</v>
      </c>
      <c r="AQ58" s="76">
        <v>10527</v>
      </c>
      <c r="AR58" s="76">
        <v>82861</v>
      </c>
    </row>
    <row r="59" spans="1:44" ht="24.95" customHeight="1" x14ac:dyDescent="0.25">
      <c r="A59" s="72">
        <v>56</v>
      </c>
      <c r="B59" s="72" t="s">
        <v>386</v>
      </c>
      <c r="C59" s="22" t="s">
        <v>387</v>
      </c>
      <c r="D59" s="22" t="s">
        <v>388</v>
      </c>
      <c r="E59" s="72" t="s">
        <v>0</v>
      </c>
      <c r="F59" s="72" t="s">
        <v>132</v>
      </c>
      <c r="G59" s="72" t="s">
        <v>290</v>
      </c>
      <c r="H59" s="72"/>
      <c r="I59" s="72" t="s">
        <v>389</v>
      </c>
      <c r="J59" s="72" t="s">
        <v>390</v>
      </c>
      <c r="K59" s="72" t="s">
        <v>889</v>
      </c>
      <c r="L59" s="72" t="s">
        <v>890</v>
      </c>
      <c r="M59" s="74">
        <v>41605</v>
      </c>
      <c r="N59" s="74">
        <v>31899</v>
      </c>
      <c r="O59" s="74"/>
      <c r="P59" s="72">
        <v>1</v>
      </c>
      <c r="Q59" s="75">
        <v>31</v>
      </c>
      <c r="R59" s="75">
        <v>0</v>
      </c>
      <c r="S59" s="75">
        <v>0</v>
      </c>
      <c r="T59" s="75">
        <v>31</v>
      </c>
      <c r="U59" s="76">
        <v>14512</v>
      </c>
      <c r="V59" s="76">
        <v>0</v>
      </c>
      <c r="W59" s="76">
        <v>5805</v>
      </c>
      <c r="X59" s="76">
        <v>0</v>
      </c>
      <c r="Y59" s="76">
        <v>1600</v>
      </c>
      <c r="Z59" s="76">
        <v>0</v>
      </c>
      <c r="AA59" s="76">
        <v>0</v>
      </c>
      <c r="AB59" s="76">
        <v>0</v>
      </c>
      <c r="AC59" s="76">
        <v>1250</v>
      </c>
      <c r="AD59" s="76">
        <v>0</v>
      </c>
      <c r="AE59" s="76">
        <v>9612</v>
      </c>
      <c r="AF59" s="76">
        <v>0</v>
      </c>
      <c r="AG59" s="76">
        <v>0</v>
      </c>
      <c r="AH59" s="76">
        <v>0</v>
      </c>
      <c r="AI59" s="76">
        <v>5200</v>
      </c>
      <c r="AJ59" s="76">
        <v>0</v>
      </c>
      <c r="AK59" s="76">
        <v>37979</v>
      </c>
      <c r="AL59" s="76">
        <v>1741</v>
      </c>
      <c r="AM59" s="76">
        <v>0</v>
      </c>
      <c r="AN59" s="76">
        <v>0</v>
      </c>
      <c r="AO59" s="76">
        <v>0</v>
      </c>
      <c r="AP59" s="76">
        <v>0</v>
      </c>
      <c r="AQ59" s="76">
        <v>1741</v>
      </c>
      <c r="AR59" s="76">
        <v>36238</v>
      </c>
    </row>
    <row r="60" spans="1:44" ht="24.95" customHeight="1" x14ac:dyDescent="0.25">
      <c r="A60" s="72">
        <v>57</v>
      </c>
      <c r="B60" s="72" t="s">
        <v>391</v>
      </c>
      <c r="C60" s="22" t="s">
        <v>392</v>
      </c>
      <c r="D60" s="22" t="s">
        <v>393</v>
      </c>
      <c r="E60" s="72" t="s">
        <v>0</v>
      </c>
      <c r="F60" s="72" t="s">
        <v>82</v>
      </c>
      <c r="G60" s="72" t="s">
        <v>39</v>
      </c>
      <c r="H60" s="72"/>
      <c r="I60" s="72" t="s">
        <v>394</v>
      </c>
      <c r="J60" s="72" t="s">
        <v>395</v>
      </c>
      <c r="K60" s="72" t="s">
        <v>891</v>
      </c>
      <c r="L60" s="72" t="s">
        <v>892</v>
      </c>
      <c r="M60" s="74">
        <v>41612</v>
      </c>
      <c r="N60" s="74">
        <v>25034</v>
      </c>
      <c r="O60" s="74"/>
      <c r="P60" s="72">
        <v>1</v>
      </c>
      <c r="Q60" s="75">
        <v>31</v>
      </c>
      <c r="R60" s="75">
        <v>0</v>
      </c>
      <c r="S60" s="75">
        <v>0</v>
      </c>
      <c r="T60" s="75">
        <v>31</v>
      </c>
      <c r="U60" s="76">
        <v>79020</v>
      </c>
      <c r="V60" s="76">
        <v>0</v>
      </c>
      <c r="W60" s="76">
        <v>31608</v>
      </c>
      <c r="X60" s="76">
        <v>0</v>
      </c>
      <c r="Y60" s="76">
        <v>1600</v>
      </c>
      <c r="Z60" s="76">
        <v>0</v>
      </c>
      <c r="AA60" s="76">
        <v>0</v>
      </c>
      <c r="AB60" s="76">
        <v>0</v>
      </c>
      <c r="AC60" s="76">
        <v>1250</v>
      </c>
      <c r="AD60" s="76">
        <v>0</v>
      </c>
      <c r="AE60" s="76">
        <v>67381</v>
      </c>
      <c r="AF60" s="76">
        <v>0</v>
      </c>
      <c r="AG60" s="76">
        <v>0</v>
      </c>
      <c r="AH60" s="76">
        <v>0</v>
      </c>
      <c r="AI60" s="76">
        <v>0</v>
      </c>
      <c r="AJ60" s="76">
        <v>0</v>
      </c>
      <c r="AK60" s="76">
        <v>180859</v>
      </c>
      <c r="AL60" s="76">
        <v>9482</v>
      </c>
      <c r="AM60" s="76">
        <v>0</v>
      </c>
      <c r="AN60" s="76">
        <v>35092</v>
      </c>
      <c r="AO60" s="76">
        <v>0</v>
      </c>
      <c r="AP60" s="76">
        <v>0</v>
      </c>
      <c r="AQ60" s="76">
        <v>44574</v>
      </c>
      <c r="AR60" s="76">
        <v>136285</v>
      </c>
    </row>
    <row r="61" spans="1:44" ht="24.95" customHeight="1" x14ac:dyDescent="0.25">
      <c r="A61" s="72">
        <v>58</v>
      </c>
      <c r="B61" s="72" t="s">
        <v>396</v>
      </c>
      <c r="C61" s="22" t="s">
        <v>397</v>
      </c>
      <c r="D61" s="22" t="s">
        <v>335</v>
      </c>
      <c r="E61" s="72" t="s">
        <v>0</v>
      </c>
      <c r="F61" s="72" t="s">
        <v>132</v>
      </c>
      <c r="G61" s="72" t="s">
        <v>290</v>
      </c>
      <c r="H61" s="72"/>
      <c r="I61" s="72" t="s">
        <v>398</v>
      </c>
      <c r="J61" s="72" t="s">
        <v>399</v>
      </c>
      <c r="K61" s="72" t="s">
        <v>893</v>
      </c>
      <c r="L61" s="72" t="s">
        <v>894</v>
      </c>
      <c r="M61" s="74">
        <v>41618</v>
      </c>
      <c r="N61" s="74">
        <v>33771</v>
      </c>
      <c r="O61" s="74"/>
      <c r="P61" s="72">
        <v>1</v>
      </c>
      <c r="Q61" s="75">
        <v>31</v>
      </c>
      <c r="R61" s="75">
        <v>0</v>
      </c>
      <c r="S61" s="75">
        <v>0</v>
      </c>
      <c r="T61" s="75">
        <v>31</v>
      </c>
      <c r="U61" s="76">
        <v>9987</v>
      </c>
      <c r="V61" s="76">
        <v>0</v>
      </c>
      <c r="W61" s="76">
        <v>3995</v>
      </c>
      <c r="X61" s="76">
        <v>0</v>
      </c>
      <c r="Y61" s="76">
        <v>1600</v>
      </c>
      <c r="Z61" s="76">
        <v>0</v>
      </c>
      <c r="AA61" s="76">
        <v>0</v>
      </c>
      <c r="AB61" s="76">
        <v>0</v>
      </c>
      <c r="AC61" s="76">
        <v>1250</v>
      </c>
      <c r="AD61" s="76">
        <v>0</v>
      </c>
      <c r="AE61" s="76">
        <v>5397</v>
      </c>
      <c r="AF61" s="76">
        <v>0</v>
      </c>
      <c r="AG61" s="76">
        <v>0</v>
      </c>
      <c r="AH61" s="76">
        <v>0</v>
      </c>
      <c r="AI61" s="76">
        <v>0</v>
      </c>
      <c r="AJ61" s="76">
        <v>0</v>
      </c>
      <c r="AK61" s="76">
        <v>22229</v>
      </c>
      <c r="AL61" s="76">
        <v>1198</v>
      </c>
      <c r="AM61" s="76">
        <v>0</v>
      </c>
      <c r="AN61" s="76">
        <v>0</v>
      </c>
      <c r="AO61" s="76">
        <v>0</v>
      </c>
      <c r="AP61" s="76">
        <v>0</v>
      </c>
      <c r="AQ61" s="76">
        <v>1198</v>
      </c>
      <c r="AR61" s="76">
        <v>21031</v>
      </c>
    </row>
    <row r="62" spans="1:44" ht="24.95" customHeight="1" x14ac:dyDescent="0.25">
      <c r="A62" s="72">
        <v>59</v>
      </c>
      <c r="B62" s="72" t="s">
        <v>400</v>
      </c>
      <c r="C62" s="22" t="s">
        <v>401</v>
      </c>
      <c r="D62" s="22" t="s">
        <v>146</v>
      </c>
      <c r="E62" s="72" t="s">
        <v>0</v>
      </c>
      <c r="F62" s="72" t="s">
        <v>109</v>
      </c>
      <c r="G62" s="72" t="s">
        <v>290</v>
      </c>
      <c r="H62" s="72"/>
      <c r="I62" s="72" t="s">
        <v>402</v>
      </c>
      <c r="J62" s="72" t="s">
        <v>403</v>
      </c>
      <c r="K62" s="72" t="s">
        <v>895</v>
      </c>
      <c r="L62" s="72" t="s">
        <v>896</v>
      </c>
      <c r="M62" s="74">
        <v>41685</v>
      </c>
      <c r="N62" s="74">
        <v>31449</v>
      </c>
      <c r="O62" s="74"/>
      <c r="P62" s="72">
        <v>1</v>
      </c>
      <c r="Q62" s="75">
        <v>31</v>
      </c>
      <c r="R62" s="75">
        <v>0</v>
      </c>
      <c r="S62" s="75">
        <v>0</v>
      </c>
      <c r="T62" s="75">
        <v>31</v>
      </c>
      <c r="U62" s="76">
        <v>23219</v>
      </c>
      <c r="V62" s="76">
        <v>0</v>
      </c>
      <c r="W62" s="76">
        <v>9288</v>
      </c>
      <c r="X62" s="76">
        <v>0</v>
      </c>
      <c r="Y62" s="76">
        <v>1600</v>
      </c>
      <c r="Z62" s="76">
        <v>0</v>
      </c>
      <c r="AA62" s="76">
        <v>0</v>
      </c>
      <c r="AB62" s="76">
        <v>0</v>
      </c>
      <c r="AC62" s="76">
        <v>1250</v>
      </c>
      <c r="AD62" s="76">
        <v>0</v>
      </c>
      <c r="AE62" s="76">
        <v>17671</v>
      </c>
      <c r="AF62" s="76">
        <v>0</v>
      </c>
      <c r="AG62" s="76">
        <v>0</v>
      </c>
      <c r="AH62" s="76">
        <v>0</v>
      </c>
      <c r="AI62" s="76">
        <v>0</v>
      </c>
      <c r="AJ62" s="76">
        <v>0</v>
      </c>
      <c r="AK62" s="76">
        <v>53028</v>
      </c>
      <c r="AL62" s="76">
        <v>2786</v>
      </c>
      <c r="AM62" s="76">
        <v>0</v>
      </c>
      <c r="AN62" s="76">
        <v>1321</v>
      </c>
      <c r="AO62" s="76">
        <v>0</v>
      </c>
      <c r="AP62" s="76">
        <v>1130</v>
      </c>
      <c r="AQ62" s="76">
        <v>5237</v>
      </c>
      <c r="AR62" s="76">
        <v>47791</v>
      </c>
    </row>
    <row r="63" spans="1:44" ht="24.95" customHeight="1" x14ac:dyDescent="0.25">
      <c r="A63" s="72">
        <v>60</v>
      </c>
      <c r="B63" s="72" t="s">
        <v>404</v>
      </c>
      <c r="C63" s="22" t="s">
        <v>405</v>
      </c>
      <c r="D63" s="22" t="s">
        <v>243</v>
      </c>
      <c r="E63" s="72" t="s">
        <v>0</v>
      </c>
      <c r="F63" s="72" t="s">
        <v>132</v>
      </c>
      <c r="G63" s="72" t="s">
        <v>290</v>
      </c>
      <c r="H63" s="72"/>
      <c r="I63" s="72" t="s">
        <v>406</v>
      </c>
      <c r="J63" s="72" t="s">
        <v>407</v>
      </c>
      <c r="K63" s="72" t="s">
        <v>897</v>
      </c>
      <c r="L63" s="72" t="s">
        <v>898</v>
      </c>
      <c r="M63" s="74">
        <v>41711</v>
      </c>
      <c r="N63" s="74">
        <v>32171</v>
      </c>
      <c r="O63" s="74"/>
      <c r="P63" s="72">
        <v>1</v>
      </c>
      <c r="Q63" s="75">
        <v>31</v>
      </c>
      <c r="R63" s="75">
        <v>0</v>
      </c>
      <c r="S63" s="75">
        <v>0</v>
      </c>
      <c r="T63" s="75">
        <v>31</v>
      </c>
      <c r="U63" s="76">
        <v>10487</v>
      </c>
      <c r="V63" s="76">
        <v>0</v>
      </c>
      <c r="W63" s="76">
        <v>4195</v>
      </c>
      <c r="X63" s="76">
        <v>0</v>
      </c>
      <c r="Y63" s="76">
        <v>1600</v>
      </c>
      <c r="Z63" s="76">
        <v>0</v>
      </c>
      <c r="AA63" s="76">
        <v>0</v>
      </c>
      <c r="AB63" s="76">
        <v>0</v>
      </c>
      <c r="AC63" s="76">
        <v>1250</v>
      </c>
      <c r="AD63" s="76">
        <v>0</v>
      </c>
      <c r="AE63" s="76">
        <v>5862</v>
      </c>
      <c r="AF63" s="76">
        <v>0</v>
      </c>
      <c r="AG63" s="76">
        <v>0</v>
      </c>
      <c r="AH63" s="76">
        <v>0</v>
      </c>
      <c r="AI63" s="76">
        <v>0</v>
      </c>
      <c r="AJ63" s="76">
        <v>0</v>
      </c>
      <c r="AK63" s="76">
        <v>23394</v>
      </c>
      <c r="AL63" s="76">
        <v>1258</v>
      </c>
      <c r="AM63" s="76">
        <v>0</v>
      </c>
      <c r="AN63" s="76">
        <v>0</v>
      </c>
      <c r="AO63" s="76">
        <v>0</v>
      </c>
      <c r="AP63" s="76">
        <v>0</v>
      </c>
      <c r="AQ63" s="76">
        <v>1258</v>
      </c>
      <c r="AR63" s="76">
        <v>22136</v>
      </c>
    </row>
    <row r="64" spans="1:44" ht="24.95" customHeight="1" x14ac:dyDescent="0.25">
      <c r="A64" s="72">
        <v>61</v>
      </c>
      <c r="B64" s="72" t="s">
        <v>408</v>
      </c>
      <c r="C64" s="22" t="s">
        <v>409</v>
      </c>
      <c r="D64" s="22" t="s">
        <v>181</v>
      </c>
      <c r="E64" s="72" t="s">
        <v>0</v>
      </c>
      <c r="F64" s="72" t="s">
        <v>132</v>
      </c>
      <c r="G64" s="72" t="s">
        <v>290</v>
      </c>
      <c r="H64" s="72"/>
      <c r="I64" s="72" t="s">
        <v>410</v>
      </c>
      <c r="J64" s="72" t="s">
        <v>411</v>
      </c>
      <c r="K64" s="72" t="s">
        <v>899</v>
      </c>
      <c r="L64" s="72" t="s">
        <v>900</v>
      </c>
      <c r="M64" s="74">
        <v>41724</v>
      </c>
      <c r="N64" s="74">
        <v>32973</v>
      </c>
      <c r="O64" s="74"/>
      <c r="P64" s="72">
        <v>1</v>
      </c>
      <c r="Q64" s="75">
        <v>31</v>
      </c>
      <c r="R64" s="75">
        <v>0</v>
      </c>
      <c r="S64" s="75">
        <v>0</v>
      </c>
      <c r="T64" s="75">
        <v>31</v>
      </c>
      <c r="U64" s="76">
        <v>9987</v>
      </c>
      <c r="V64" s="76">
        <v>0</v>
      </c>
      <c r="W64" s="76">
        <v>3995</v>
      </c>
      <c r="X64" s="76">
        <v>0</v>
      </c>
      <c r="Y64" s="76">
        <v>1600</v>
      </c>
      <c r="Z64" s="76">
        <v>0</v>
      </c>
      <c r="AA64" s="76">
        <v>0</v>
      </c>
      <c r="AB64" s="76">
        <v>0</v>
      </c>
      <c r="AC64" s="76">
        <v>1250</v>
      </c>
      <c r="AD64" s="76">
        <v>0</v>
      </c>
      <c r="AE64" s="76">
        <v>5397</v>
      </c>
      <c r="AF64" s="76">
        <v>0</v>
      </c>
      <c r="AG64" s="76">
        <v>0</v>
      </c>
      <c r="AH64" s="76">
        <v>0</v>
      </c>
      <c r="AI64" s="76">
        <v>0</v>
      </c>
      <c r="AJ64" s="76">
        <v>0</v>
      </c>
      <c r="AK64" s="76">
        <v>22229</v>
      </c>
      <c r="AL64" s="76">
        <v>1198</v>
      </c>
      <c r="AM64" s="76">
        <v>0</v>
      </c>
      <c r="AN64" s="76">
        <v>0</v>
      </c>
      <c r="AO64" s="76">
        <v>0</v>
      </c>
      <c r="AP64" s="76">
        <v>0</v>
      </c>
      <c r="AQ64" s="76">
        <v>1198</v>
      </c>
      <c r="AR64" s="76">
        <v>21031</v>
      </c>
    </row>
    <row r="65" spans="1:44" ht="24.95" customHeight="1" x14ac:dyDescent="0.25">
      <c r="A65" s="72">
        <v>62</v>
      </c>
      <c r="B65" s="72" t="s">
        <v>412</v>
      </c>
      <c r="C65" s="22" t="s">
        <v>154</v>
      </c>
      <c r="D65" s="22" t="s">
        <v>190</v>
      </c>
      <c r="E65" s="72" t="s">
        <v>0</v>
      </c>
      <c r="F65" s="72" t="s">
        <v>132</v>
      </c>
      <c r="G65" s="72" t="s">
        <v>290</v>
      </c>
      <c r="H65" s="72"/>
      <c r="I65" s="72" t="s">
        <v>413</v>
      </c>
      <c r="J65" s="72" t="s">
        <v>414</v>
      </c>
      <c r="K65" s="72" t="s">
        <v>901</v>
      </c>
      <c r="L65" s="72" t="s">
        <v>902</v>
      </c>
      <c r="M65" s="74">
        <v>41725</v>
      </c>
      <c r="N65" s="74">
        <v>33263</v>
      </c>
      <c r="O65" s="74"/>
      <c r="P65" s="72">
        <v>1</v>
      </c>
      <c r="Q65" s="75">
        <v>31</v>
      </c>
      <c r="R65" s="75">
        <v>0</v>
      </c>
      <c r="S65" s="75">
        <v>0</v>
      </c>
      <c r="T65" s="75">
        <v>31</v>
      </c>
      <c r="U65" s="76">
        <v>9987</v>
      </c>
      <c r="V65" s="76">
        <v>0</v>
      </c>
      <c r="W65" s="76">
        <v>3995</v>
      </c>
      <c r="X65" s="76">
        <v>0</v>
      </c>
      <c r="Y65" s="76">
        <v>1600</v>
      </c>
      <c r="Z65" s="76">
        <v>0</v>
      </c>
      <c r="AA65" s="76">
        <v>0</v>
      </c>
      <c r="AB65" s="76">
        <v>0</v>
      </c>
      <c r="AC65" s="76">
        <v>1250</v>
      </c>
      <c r="AD65" s="76">
        <v>0</v>
      </c>
      <c r="AE65" s="76">
        <v>5397</v>
      </c>
      <c r="AF65" s="76">
        <v>0</v>
      </c>
      <c r="AG65" s="76">
        <v>0</v>
      </c>
      <c r="AH65" s="76">
        <v>0</v>
      </c>
      <c r="AI65" s="76">
        <v>0</v>
      </c>
      <c r="AJ65" s="76">
        <v>0</v>
      </c>
      <c r="AK65" s="76">
        <v>22229</v>
      </c>
      <c r="AL65" s="76">
        <v>1198</v>
      </c>
      <c r="AM65" s="76">
        <v>0</v>
      </c>
      <c r="AN65" s="76">
        <v>0</v>
      </c>
      <c r="AO65" s="76">
        <v>0</v>
      </c>
      <c r="AP65" s="76">
        <v>0</v>
      </c>
      <c r="AQ65" s="76">
        <v>1198</v>
      </c>
      <c r="AR65" s="76">
        <v>21031</v>
      </c>
    </row>
    <row r="66" spans="1:44" ht="24.95" customHeight="1" x14ac:dyDescent="0.25">
      <c r="A66" s="72">
        <v>63</v>
      </c>
      <c r="B66" s="72" t="s">
        <v>415</v>
      </c>
      <c r="C66" s="22" t="s">
        <v>416</v>
      </c>
      <c r="D66" s="22" t="s">
        <v>190</v>
      </c>
      <c r="E66" s="72" t="s">
        <v>0</v>
      </c>
      <c r="F66" s="72" t="s">
        <v>132</v>
      </c>
      <c r="G66" s="72" t="s">
        <v>290</v>
      </c>
      <c r="H66" s="72"/>
      <c r="I66" s="72" t="s">
        <v>417</v>
      </c>
      <c r="J66" s="72" t="s">
        <v>418</v>
      </c>
      <c r="K66" s="72" t="s">
        <v>903</v>
      </c>
      <c r="L66" s="72" t="s">
        <v>904</v>
      </c>
      <c r="M66" s="74">
        <v>41725</v>
      </c>
      <c r="N66" s="74">
        <v>33002</v>
      </c>
      <c r="O66" s="74"/>
      <c r="P66" s="72">
        <v>1</v>
      </c>
      <c r="Q66" s="75">
        <v>31</v>
      </c>
      <c r="R66" s="75">
        <v>0</v>
      </c>
      <c r="S66" s="75">
        <v>0</v>
      </c>
      <c r="T66" s="75">
        <v>31</v>
      </c>
      <c r="U66" s="76">
        <v>9987</v>
      </c>
      <c r="V66" s="76">
        <v>0</v>
      </c>
      <c r="W66" s="76">
        <v>3995</v>
      </c>
      <c r="X66" s="76">
        <v>0</v>
      </c>
      <c r="Y66" s="76">
        <v>1600</v>
      </c>
      <c r="Z66" s="76">
        <v>0</v>
      </c>
      <c r="AA66" s="76">
        <v>0</v>
      </c>
      <c r="AB66" s="76">
        <v>0</v>
      </c>
      <c r="AC66" s="76">
        <v>1250</v>
      </c>
      <c r="AD66" s="76">
        <v>0</v>
      </c>
      <c r="AE66" s="76">
        <v>5397</v>
      </c>
      <c r="AF66" s="76">
        <v>0</v>
      </c>
      <c r="AG66" s="76">
        <v>0</v>
      </c>
      <c r="AH66" s="76">
        <v>0</v>
      </c>
      <c r="AI66" s="76">
        <v>0</v>
      </c>
      <c r="AJ66" s="76">
        <v>0</v>
      </c>
      <c r="AK66" s="76">
        <v>22229</v>
      </c>
      <c r="AL66" s="76">
        <v>1198</v>
      </c>
      <c r="AM66" s="76">
        <v>0</v>
      </c>
      <c r="AN66" s="76">
        <v>0</v>
      </c>
      <c r="AO66" s="76">
        <v>0</v>
      </c>
      <c r="AP66" s="76">
        <v>0</v>
      </c>
      <c r="AQ66" s="76">
        <v>1198</v>
      </c>
      <c r="AR66" s="76">
        <v>21031</v>
      </c>
    </row>
    <row r="67" spans="1:44" ht="24.95" customHeight="1" x14ac:dyDescent="0.25">
      <c r="A67" s="72">
        <v>64</v>
      </c>
      <c r="B67" s="72" t="s">
        <v>419</v>
      </c>
      <c r="C67" s="22" t="s">
        <v>420</v>
      </c>
      <c r="D67" s="22" t="s">
        <v>310</v>
      </c>
      <c r="E67" s="72" t="s">
        <v>0</v>
      </c>
      <c r="F67" s="72" t="s">
        <v>132</v>
      </c>
      <c r="G67" s="72" t="s">
        <v>290</v>
      </c>
      <c r="H67" s="72"/>
      <c r="I67" s="72" t="s">
        <v>421</v>
      </c>
      <c r="J67" s="72" t="s">
        <v>422</v>
      </c>
      <c r="K67" s="72" t="s">
        <v>905</v>
      </c>
      <c r="L67" s="72" t="s">
        <v>906</v>
      </c>
      <c r="M67" s="74">
        <v>41726</v>
      </c>
      <c r="N67" s="74">
        <v>33498</v>
      </c>
      <c r="O67" s="74"/>
      <c r="P67" s="72">
        <v>1</v>
      </c>
      <c r="Q67" s="75">
        <v>31</v>
      </c>
      <c r="R67" s="75">
        <v>0</v>
      </c>
      <c r="S67" s="75">
        <v>0</v>
      </c>
      <c r="T67" s="75">
        <v>31</v>
      </c>
      <c r="U67" s="76">
        <v>9987</v>
      </c>
      <c r="V67" s="76">
        <v>0</v>
      </c>
      <c r="W67" s="76">
        <v>3995</v>
      </c>
      <c r="X67" s="76">
        <v>0</v>
      </c>
      <c r="Y67" s="76">
        <v>1600</v>
      </c>
      <c r="Z67" s="76">
        <v>0</v>
      </c>
      <c r="AA67" s="76">
        <v>0</v>
      </c>
      <c r="AB67" s="76">
        <v>0</v>
      </c>
      <c r="AC67" s="76">
        <v>1250</v>
      </c>
      <c r="AD67" s="76">
        <v>0</v>
      </c>
      <c r="AE67" s="76">
        <v>5397</v>
      </c>
      <c r="AF67" s="76">
        <v>0</v>
      </c>
      <c r="AG67" s="76">
        <v>0</v>
      </c>
      <c r="AH67" s="76">
        <v>0</v>
      </c>
      <c r="AI67" s="76">
        <v>0</v>
      </c>
      <c r="AJ67" s="76">
        <v>0</v>
      </c>
      <c r="AK67" s="76">
        <v>22229</v>
      </c>
      <c r="AL67" s="76">
        <v>1198</v>
      </c>
      <c r="AM67" s="76">
        <v>0</v>
      </c>
      <c r="AN67" s="76">
        <v>0</v>
      </c>
      <c r="AO67" s="76">
        <v>0</v>
      </c>
      <c r="AP67" s="76">
        <v>0</v>
      </c>
      <c r="AQ67" s="76">
        <v>1198</v>
      </c>
      <c r="AR67" s="76">
        <v>21031</v>
      </c>
    </row>
    <row r="68" spans="1:44" ht="24.95" customHeight="1" x14ac:dyDescent="0.25">
      <c r="A68" s="72">
        <v>65</v>
      </c>
      <c r="B68" s="72" t="s">
        <v>423</v>
      </c>
      <c r="C68" s="22" t="s">
        <v>424</v>
      </c>
      <c r="D68" s="22" t="s">
        <v>181</v>
      </c>
      <c r="E68" s="72" t="s">
        <v>0</v>
      </c>
      <c r="F68" s="72" t="s">
        <v>132</v>
      </c>
      <c r="G68" s="72" t="s">
        <v>290</v>
      </c>
      <c r="H68" s="72"/>
      <c r="I68" s="72" t="s">
        <v>425</v>
      </c>
      <c r="J68" s="72" t="s">
        <v>426</v>
      </c>
      <c r="K68" s="72" t="s">
        <v>907</v>
      </c>
      <c r="L68" s="72" t="s">
        <v>908</v>
      </c>
      <c r="M68" s="74">
        <v>41730</v>
      </c>
      <c r="N68" s="74">
        <v>33419</v>
      </c>
      <c r="O68" s="74">
        <v>42716</v>
      </c>
      <c r="P68" s="72">
        <v>2</v>
      </c>
      <c r="Q68" s="75">
        <v>12</v>
      </c>
      <c r="R68" s="75">
        <v>0</v>
      </c>
      <c r="S68" s="75">
        <v>0</v>
      </c>
      <c r="T68" s="77">
        <v>12</v>
      </c>
      <c r="U68" s="76">
        <v>3866</v>
      </c>
      <c r="V68" s="76">
        <v>0</v>
      </c>
      <c r="W68" s="76">
        <v>1546</v>
      </c>
      <c r="X68" s="76">
        <v>0</v>
      </c>
      <c r="Y68" s="76">
        <v>619</v>
      </c>
      <c r="Z68" s="76">
        <v>0</v>
      </c>
      <c r="AA68" s="76">
        <v>0</v>
      </c>
      <c r="AB68" s="76">
        <v>0</v>
      </c>
      <c r="AC68" s="76">
        <v>484</v>
      </c>
      <c r="AD68" s="76">
        <v>0</v>
      </c>
      <c r="AE68" s="76">
        <v>2089</v>
      </c>
      <c r="AF68" s="76">
        <v>0</v>
      </c>
      <c r="AG68" s="76">
        <v>0</v>
      </c>
      <c r="AH68" s="76">
        <v>0</v>
      </c>
      <c r="AI68" s="76">
        <v>0</v>
      </c>
      <c r="AJ68" s="76">
        <v>0</v>
      </c>
      <c r="AK68" s="76">
        <v>8604</v>
      </c>
      <c r="AL68" s="76">
        <v>464</v>
      </c>
      <c r="AM68" s="76">
        <v>0</v>
      </c>
      <c r="AN68" s="76">
        <v>0</v>
      </c>
      <c r="AO68" s="76">
        <v>0</v>
      </c>
      <c r="AP68" s="76">
        <v>1130</v>
      </c>
      <c r="AQ68" s="76">
        <v>1594</v>
      </c>
      <c r="AR68" s="76">
        <v>7010</v>
      </c>
    </row>
    <row r="69" spans="1:44" ht="24.95" customHeight="1" x14ac:dyDescent="0.25">
      <c r="A69" s="72">
        <v>66</v>
      </c>
      <c r="B69" s="72" t="s">
        <v>427</v>
      </c>
      <c r="C69" s="22" t="s">
        <v>428</v>
      </c>
      <c r="D69" s="22" t="s">
        <v>181</v>
      </c>
      <c r="E69" s="72" t="s">
        <v>0</v>
      </c>
      <c r="F69" s="72" t="s">
        <v>132</v>
      </c>
      <c r="G69" s="72" t="s">
        <v>290</v>
      </c>
      <c r="H69" s="72"/>
      <c r="I69" s="72" t="s">
        <v>429</v>
      </c>
      <c r="J69" s="72" t="s">
        <v>430</v>
      </c>
      <c r="K69" s="72" t="s">
        <v>909</v>
      </c>
      <c r="L69" s="72" t="s">
        <v>910</v>
      </c>
      <c r="M69" s="74">
        <v>41733</v>
      </c>
      <c r="N69" s="74">
        <v>31547</v>
      </c>
      <c r="O69" s="74"/>
      <c r="P69" s="72">
        <v>1</v>
      </c>
      <c r="Q69" s="75">
        <v>31</v>
      </c>
      <c r="R69" s="75">
        <v>0</v>
      </c>
      <c r="S69" s="75">
        <v>0</v>
      </c>
      <c r="T69" s="75">
        <v>31</v>
      </c>
      <c r="U69" s="76">
        <v>9987</v>
      </c>
      <c r="V69" s="76">
        <v>0</v>
      </c>
      <c r="W69" s="76">
        <v>3995</v>
      </c>
      <c r="X69" s="76">
        <v>0</v>
      </c>
      <c r="Y69" s="76">
        <v>1600</v>
      </c>
      <c r="Z69" s="76">
        <v>0</v>
      </c>
      <c r="AA69" s="76">
        <v>0</v>
      </c>
      <c r="AB69" s="76">
        <v>0</v>
      </c>
      <c r="AC69" s="76">
        <v>1250</v>
      </c>
      <c r="AD69" s="76">
        <v>0</v>
      </c>
      <c r="AE69" s="76">
        <v>5397</v>
      </c>
      <c r="AF69" s="76">
        <v>0</v>
      </c>
      <c r="AG69" s="76">
        <v>0</v>
      </c>
      <c r="AH69" s="76">
        <v>0</v>
      </c>
      <c r="AI69" s="76">
        <v>0</v>
      </c>
      <c r="AJ69" s="76">
        <v>0</v>
      </c>
      <c r="AK69" s="76">
        <v>22229</v>
      </c>
      <c r="AL69" s="76">
        <v>1198</v>
      </c>
      <c r="AM69" s="76">
        <v>0</v>
      </c>
      <c r="AN69" s="76">
        <v>0</v>
      </c>
      <c r="AO69" s="76">
        <v>0</v>
      </c>
      <c r="AP69" s="76">
        <v>0</v>
      </c>
      <c r="AQ69" s="76">
        <v>1198</v>
      </c>
      <c r="AR69" s="76">
        <v>21031</v>
      </c>
    </row>
    <row r="70" spans="1:44" ht="24.95" customHeight="1" x14ac:dyDescent="0.25">
      <c r="A70" s="72">
        <v>67</v>
      </c>
      <c r="B70" s="72" t="s">
        <v>431</v>
      </c>
      <c r="C70" s="22" t="s">
        <v>432</v>
      </c>
      <c r="D70" s="22" t="s">
        <v>433</v>
      </c>
      <c r="E70" s="72" t="s">
        <v>0</v>
      </c>
      <c r="F70" s="72" t="s">
        <v>265</v>
      </c>
      <c r="G70" s="72" t="s">
        <v>290</v>
      </c>
      <c r="H70" s="72"/>
      <c r="I70" s="72" t="s">
        <v>434</v>
      </c>
      <c r="J70" s="72" t="s">
        <v>435</v>
      </c>
      <c r="K70" s="72" t="s">
        <v>911</v>
      </c>
      <c r="L70" s="72" t="s">
        <v>912</v>
      </c>
      <c r="M70" s="74">
        <v>41733</v>
      </c>
      <c r="N70" s="74">
        <v>28856</v>
      </c>
      <c r="O70" s="74"/>
      <c r="P70" s="72">
        <v>1</v>
      </c>
      <c r="Q70" s="75">
        <v>31</v>
      </c>
      <c r="R70" s="75">
        <v>0</v>
      </c>
      <c r="S70" s="75">
        <v>0</v>
      </c>
      <c r="T70" s="75">
        <v>31</v>
      </c>
      <c r="U70" s="76">
        <v>45582</v>
      </c>
      <c r="V70" s="76">
        <v>0</v>
      </c>
      <c r="W70" s="76">
        <v>18233</v>
      </c>
      <c r="X70" s="76">
        <v>0</v>
      </c>
      <c r="Y70" s="76">
        <v>0</v>
      </c>
      <c r="Z70" s="76">
        <v>0</v>
      </c>
      <c r="AA70" s="76">
        <v>2700</v>
      </c>
      <c r="AB70" s="76">
        <v>0</v>
      </c>
      <c r="AC70" s="76">
        <v>1250</v>
      </c>
      <c r="AD70" s="76">
        <v>0</v>
      </c>
      <c r="AE70" s="76">
        <v>36754</v>
      </c>
      <c r="AF70" s="76">
        <v>0</v>
      </c>
      <c r="AG70" s="76">
        <v>0</v>
      </c>
      <c r="AH70" s="76">
        <v>0</v>
      </c>
      <c r="AI70" s="76">
        <v>0</v>
      </c>
      <c r="AJ70" s="76">
        <v>0</v>
      </c>
      <c r="AK70" s="76">
        <v>104519</v>
      </c>
      <c r="AL70" s="76">
        <v>5470</v>
      </c>
      <c r="AM70" s="76">
        <v>0</v>
      </c>
      <c r="AN70" s="76">
        <v>8527</v>
      </c>
      <c r="AO70" s="76">
        <v>0</v>
      </c>
      <c r="AP70" s="76">
        <v>1880</v>
      </c>
      <c r="AQ70" s="76">
        <v>15877</v>
      </c>
      <c r="AR70" s="76">
        <v>88642</v>
      </c>
    </row>
    <row r="71" spans="1:44" ht="24.95" customHeight="1" x14ac:dyDescent="0.25">
      <c r="A71" s="72">
        <v>68</v>
      </c>
      <c r="B71" s="72" t="s">
        <v>436</v>
      </c>
      <c r="C71" s="22" t="s">
        <v>437</v>
      </c>
      <c r="D71" s="22" t="s">
        <v>438</v>
      </c>
      <c r="E71" s="72" t="s">
        <v>0</v>
      </c>
      <c r="F71" s="72" t="s">
        <v>109</v>
      </c>
      <c r="G71" s="72" t="s">
        <v>290</v>
      </c>
      <c r="H71" s="72"/>
      <c r="I71" s="72" t="s">
        <v>439</v>
      </c>
      <c r="J71" s="72" t="s">
        <v>440</v>
      </c>
      <c r="K71" s="72" t="s">
        <v>913</v>
      </c>
      <c r="L71" s="72" t="s">
        <v>914</v>
      </c>
      <c r="M71" s="74">
        <v>41758</v>
      </c>
      <c r="N71" s="74">
        <v>33001</v>
      </c>
      <c r="O71" s="74"/>
      <c r="P71" s="72">
        <v>1</v>
      </c>
      <c r="Q71" s="75">
        <v>31</v>
      </c>
      <c r="R71" s="75">
        <v>0</v>
      </c>
      <c r="S71" s="75">
        <v>0</v>
      </c>
      <c r="T71" s="75">
        <v>31</v>
      </c>
      <c r="U71" s="76">
        <v>23219</v>
      </c>
      <c r="V71" s="76">
        <v>0</v>
      </c>
      <c r="W71" s="76">
        <v>9288</v>
      </c>
      <c r="X71" s="76">
        <v>0</v>
      </c>
      <c r="Y71" s="76">
        <v>1600</v>
      </c>
      <c r="Z71" s="76">
        <v>0</v>
      </c>
      <c r="AA71" s="76">
        <v>0</v>
      </c>
      <c r="AB71" s="76">
        <v>0</v>
      </c>
      <c r="AC71" s="76">
        <v>1250</v>
      </c>
      <c r="AD71" s="76">
        <v>0</v>
      </c>
      <c r="AE71" s="76">
        <v>17671</v>
      </c>
      <c r="AF71" s="76">
        <v>0</v>
      </c>
      <c r="AG71" s="76">
        <v>0</v>
      </c>
      <c r="AH71" s="76">
        <v>0</v>
      </c>
      <c r="AI71" s="76">
        <v>0</v>
      </c>
      <c r="AJ71" s="76">
        <v>0</v>
      </c>
      <c r="AK71" s="76">
        <v>53028</v>
      </c>
      <c r="AL71" s="76">
        <v>2786</v>
      </c>
      <c r="AM71" s="76">
        <v>0</v>
      </c>
      <c r="AN71" s="76">
        <v>111</v>
      </c>
      <c r="AO71" s="76">
        <v>0</v>
      </c>
      <c r="AP71" s="76">
        <v>0</v>
      </c>
      <c r="AQ71" s="76">
        <v>2897</v>
      </c>
      <c r="AR71" s="76">
        <v>50131</v>
      </c>
    </row>
    <row r="72" spans="1:44" ht="24.95" customHeight="1" x14ac:dyDescent="0.25">
      <c r="A72" s="72">
        <v>69</v>
      </c>
      <c r="B72" s="72" t="s">
        <v>441</v>
      </c>
      <c r="C72" s="22" t="s">
        <v>442</v>
      </c>
      <c r="D72" s="22" t="s">
        <v>172</v>
      </c>
      <c r="E72" s="72" t="s">
        <v>0</v>
      </c>
      <c r="F72" s="72" t="s">
        <v>109</v>
      </c>
      <c r="G72" s="72" t="s">
        <v>290</v>
      </c>
      <c r="H72" s="72"/>
      <c r="I72" s="72" t="s">
        <v>444</v>
      </c>
      <c r="J72" s="72" t="s">
        <v>445</v>
      </c>
      <c r="K72" s="72" t="s">
        <v>915</v>
      </c>
      <c r="L72" s="72" t="s">
        <v>916</v>
      </c>
      <c r="M72" s="74">
        <v>41760</v>
      </c>
      <c r="N72" s="74">
        <v>32300</v>
      </c>
      <c r="O72" s="74"/>
      <c r="P72" s="72">
        <v>1</v>
      </c>
      <c r="Q72" s="75">
        <v>31</v>
      </c>
      <c r="R72" s="75">
        <v>0</v>
      </c>
      <c r="S72" s="75">
        <v>0</v>
      </c>
      <c r="T72" s="75">
        <v>31</v>
      </c>
      <c r="U72" s="76">
        <v>9987</v>
      </c>
      <c r="V72" s="76">
        <v>0</v>
      </c>
      <c r="W72" s="76">
        <v>3995</v>
      </c>
      <c r="X72" s="76">
        <v>0</v>
      </c>
      <c r="Y72" s="76">
        <v>1600</v>
      </c>
      <c r="Z72" s="76">
        <v>0</v>
      </c>
      <c r="AA72" s="76">
        <v>0</v>
      </c>
      <c r="AB72" s="76">
        <v>0</v>
      </c>
      <c r="AC72" s="76">
        <v>1250</v>
      </c>
      <c r="AD72" s="76">
        <v>0</v>
      </c>
      <c r="AE72" s="76">
        <v>5397</v>
      </c>
      <c r="AF72" s="76">
        <v>0</v>
      </c>
      <c r="AG72" s="76">
        <v>0</v>
      </c>
      <c r="AH72" s="76">
        <v>0</v>
      </c>
      <c r="AI72" s="76">
        <v>0</v>
      </c>
      <c r="AJ72" s="76">
        <v>0</v>
      </c>
      <c r="AK72" s="76">
        <v>22229</v>
      </c>
      <c r="AL72" s="76">
        <v>1198</v>
      </c>
      <c r="AM72" s="76">
        <v>0</v>
      </c>
      <c r="AN72" s="76">
        <v>0</v>
      </c>
      <c r="AO72" s="76">
        <v>0</v>
      </c>
      <c r="AP72" s="76">
        <v>0</v>
      </c>
      <c r="AQ72" s="76">
        <v>1198</v>
      </c>
      <c r="AR72" s="76">
        <v>21031</v>
      </c>
    </row>
    <row r="73" spans="1:44" ht="24.95" customHeight="1" x14ac:dyDescent="0.25">
      <c r="A73" s="72">
        <v>70</v>
      </c>
      <c r="B73" s="72" t="s">
        <v>446</v>
      </c>
      <c r="C73" s="22" t="s">
        <v>447</v>
      </c>
      <c r="D73" s="22" t="s">
        <v>448</v>
      </c>
      <c r="E73" s="72" t="s">
        <v>0</v>
      </c>
      <c r="F73" s="72" t="s">
        <v>76</v>
      </c>
      <c r="G73" s="72" t="s">
        <v>290</v>
      </c>
      <c r="H73" s="72"/>
      <c r="I73" s="72" t="s">
        <v>449</v>
      </c>
      <c r="J73" s="72" t="s">
        <v>450</v>
      </c>
      <c r="K73" s="72" t="s">
        <v>917</v>
      </c>
      <c r="L73" s="72" t="s">
        <v>918</v>
      </c>
      <c r="M73" s="74">
        <v>41779</v>
      </c>
      <c r="N73" s="74">
        <v>29819</v>
      </c>
      <c r="O73" s="74"/>
      <c r="P73" s="72">
        <v>1</v>
      </c>
      <c r="Q73" s="75">
        <v>31</v>
      </c>
      <c r="R73" s="75">
        <v>0</v>
      </c>
      <c r="S73" s="75">
        <v>0</v>
      </c>
      <c r="T73" s="75">
        <v>31</v>
      </c>
      <c r="U73" s="76">
        <v>32893</v>
      </c>
      <c r="V73" s="76">
        <v>0</v>
      </c>
      <c r="W73" s="76">
        <v>13157</v>
      </c>
      <c r="X73" s="76">
        <v>0</v>
      </c>
      <c r="Y73" s="76">
        <v>0</v>
      </c>
      <c r="Z73" s="76">
        <v>0</v>
      </c>
      <c r="AA73" s="76">
        <v>2700</v>
      </c>
      <c r="AB73" s="76">
        <v>0</v>
      </c>
      <c r="AC73" s="76">
        <v>1250</v>
      </c>
      <c r="AD73" s="76">
        <v>0</v>
      </c>
      <c r="AE73" s="76">
        <v>25188</v>
      </c>
      <c r="AF73" s="76">
        <v>0</v>
      </c>
      <c r="AG73" s="76">
        <v>0</v>
      </c>
      <c r="AH73" s="76">
        <v>0</v>
      </c>
      <c r="AI73" s="76">
        <v>0</v>
      </c>
      <c r="AJ73" s="76">
        <v>0</v>
      </c>
      <c r="AK73" s="76">
        <v>75188</v>
      </c>
      <c r="AL73" s="76">
        <v>3947</v>
      </c>
      <c r="AM73" s="76">
        <v>0</v>
      </c>
      <c r="AN73" s="76">
        <v>2090</v>
      </c>
      <c r="AO73" s="76">
        <v>0</v>
      </c>
      <c r="AP73" s="76">
        <v>1880</v>
      </c>
      <c r="AQ73" s="76">
        <v>7917</v>
      </c>
      <c r="AR73" s="76">
        <v>67271</v>
      </c>
    </row>
    <row r="74" spans="1:44" ht="24.95" customHeight="1" x14ac:dyDescent="0.25">
      <c r="A74" s="72">
        <v>71</v>
      </c>
      <c r="B74" s="72" t="s">
        <v>451</v>
      </c>
      <c r="C74" s="22" t="s">
        <v>452</v>
      </c>
      <c r="D74" s="22" t="s">
        <v>453</v>
      </c>
      <c r="E74" s="72" t="s">
        <v>0</v>
      </c>
      <c r="F74" s="72" t="s">
        <v>76</v>
      </c>
      <c r="G74" s="72" t="s">
        <v>290</v>
      </c>
      <c r="H74" s="72"/>
      <c r="I74" s="72" t="s">
        <v>454</v>
      </c>
      <c r="J74" s="72" t="s">
        <v>455</v>
      </c>
      <c r="K74" s="72" t="s">
        <v>919</v>
      </c>
      <c r="L74" s="72"/>
      <c r="M74" s="74">
        <v>41806</v>
      </c>
      <c r="N74" s="74">
        <v>30178</v>
      </c>
      <c r="O74" s="74"/>
      <c r="P74" s="72">
        <v>1</v>
      </c>
      <c r="Q74" s="75">
        <v>31</v>
      </c>
      <c r="R74" s="75">
        <v>0</v>
      </c>
      <c r="S74" s="75">
        <v>0</v>
      </c>
      <c r="T74" s="75">
        <v>31</v>
      </c>
      <c r="U74" s="76">
        <v>38698</v>
      </c>
      <c r="V74" s="76">
        <v>0</v>
      </c>
      <c r="W74" s="76">
        <v>15479</v>
      </c>
      <c r="X74" s="76">
        <v>0</v>
      </c>
      <c r="Y74" s="76">
        <v>0</v>
      </c>
      <c r="Z74" s="76">
        <v>0</v>
      </c>
      <c r="AA74" s="76">
        <v>2700</v>
      </c>
      <c r="AB74" s="76">
        <v>0</v>
      </c>
      <c r="AC74" s="76">
        <v>1250</v>
      </c>
      <c r="AD74" s="76">
        <v>0</v>
      </c>
      <c r="AE74" s="76">
        <v>30598</v>
      </c>
      <c r="AF74" s="76">
        <v>0</v>
      </c>
      <c r="AG74" s="76">
        <v>0</v>
      </c>
      <c r="AH74" s="76">
        <v>0</v>
      </c>
      <c r="AI74" s="76">
        <v>0</v>
      </c>
      <c r="AJ74" s="76">
        <v>0</v>
      </c>
      <c r="AK74" s="76">
        <v>88725</v>
      </c>
      <c r="AL74" s="76">
        <v>4644</v>
      </c>
      <c r="AM74" s="76">
        <v>0</v>
      </c>
      <c r="AN74" s="76">
        <v>2507</v>
      </c>
      <c r="AO74" s="76">
        <v>0</v>
      </c>
      <c r="AP74" s="76">
        <v>0</v>
      </c>
      <c r="AQ74" s="76">
        <v>7151</v>
      </c>
      <c r="AR74" s="76">
        <v>81574</v>
      </c>
    </row>
    <row r="75" spans="1:44" ht="24.95" customHeight="1" x14ac:dyDescent="0.25">
      <c r="A75" s="72">
        <v>72</v>
      </c>
      <c r="B75" s="72" t="s">
        <v>456</v>
      </c>
      <c r="C75" s="22" t="s">
        <v>457</v>
      </c>
      <c r="D75" s="22" t="s">
        <v>458</v>
      </c>
      <c r="E75" s="72" t="s">
        <v>0</v>
      </c>
      <c r="F75" s="72" t="s">
        <v>132</v>
      </c>
      <c r="G75" s="72" t="s">
        <v>290</v>
      </c>
      <c r="H75" s="72"/>
      <c r="I75" s="72" t="s">
        <v>459</v>
      </c>
      <c r="J75" s="72" t="s">
        <v>460</v>
      </c>
      <c r="K75" s="72" t="s">
        <v>920</v>
      </c>
      <c r="L75" s="72"/>
      <c r="M75" s="74">
        <v>41806</v>
      </c>
      <c r="N75" s="74">
        <v>32582</v>
      </c>
      <c r="O75" s="74"/>
      <c r="P75" s="72">
        <v>1</v>
      </c>
      <c r="Q75" s="75">
        <v>31</v>
      </c>
      <c r="R75" s="75">
        <v>0</v>
      </c>
      <c r="S75" s="75">
        <v>0</v>
      </c>
      <c r="T75" s="75">
        <v>31</v>
      </c>
      <c r="U75" s="76">
        <v>9987</v>
      </c>
      <c r="V75" s="76">
        <v>0</v>
      </c>
      <c r="W75" s="76">
        <v>3995</v>
      </c>
      <c r="X75" s="76">
        <v>0</v>
      </c>
      <c r="Y75" s="76">
        <v>1600</v>
      </c>
      <c r="Z75" s="76">
        <v>0</v>
      </c>
      <c r="AA75" s="76">
        <v>0</v>
      </c>
      <c r="AB75" s="76">
        <v>0</v>
      </c>
      <c r="AC75" s="76">
        <v>1250</v>
      </c>
      <c r="AD75" s="76">
        <v>0</v>
      </c>
      <c r="AE75" s="76">
        <v>5397</v>
      </c>
      <c r="AF75" s="76">
        <v>0</v>
      </c>
      <c r="AG75" s="76">
        <v>0</v>
      </c>
      <c r="AH75" s="76">
        <v>0</v>
      </c>
      <c r="AI75" s="76">
        <v>0</v>
      </c>
      <c r="AJ75" s="76">
        <v>0</v>
      </c>
      <c r="AK75" s="76">
        <v>22229</v>
      </c>
      <c r="AL75" s="76">
        <v>1198</v>
      </c>
      <c r="AM75" s="76">
        <v>0</v>
      </c>
      <c r="AN75" s="76">
        <v>0</v>
      </c>
      <c r="AO75" s="76">
        <v>0</v>
      </c>
      <c r="AP75" s="76">
        <v>0</v>
      </c>
      <c r="AQ75" s="76">
        <v>1198</v>
      </c>
      <c r="AR75" s="76">
        <v>21031</v>
      </c>
    </row>
    <row r="76" spans="1:44" ht="24.95" customHeight="1" x14ac:dyDescent="0.25">
      <c r="A76" s="72">
        <v>73</v>
      </c>
      <c r="B76" s="72" t="s">
        <v>461</v>
      </c>
      <c r="C76" s="22" t="s">
        <v>462</v>
      </c>
      <c r="D76" s="22" t="s">
        <v>463</v>
      </c>
      <c r="E76" s="72" t="s">
        <v>0</v>
      </c>
      <c r="F76" s="72" t="s">
        <v>132</v>
      </c>
      <c r="G76" s="72" t="s">
        <v>290</v>
      </c>
      <c r="H76" s="72"/>
      <c r="I76" s="72" t="s">
        <v>464</v>
      </c>
      <c r="J76" s="72" t="s">
        <v>465</v>
      </c>
      <c r="K76" s="72" t="s">
        <v>921</v>
      </c>
      <c r="L76" s="72"/>
      <c r="M76" s="74">
        <v>41821</v>
      </c>
      <c r="N76" s="74">
        <v>31128</v>
      </c>
      <c r="O76" s="74"/>
      <c r="P76" s="72">
        <v>1</v>
      </c>
      <c r="Q76" s="75">
        <v>31</v>
      </c>
      <c r="R76" s="75">
        <v>0</v>
      </c>
      <c r="S76" s="75">
        <v>0</v>
      </c>
      <c r="T76" s="75">
        <v>31</v>
      </c>
      <c r="U76" s="76">
        <v>11610</v>
      </c>
      <c r="V76" s="76">
        <v>0</v>
      </c>
      <c r="W76" s="76">
        <v>4644</v>
      </c>
      <c r="X76" s="76">
        <v>0</v>
      </c>
      <c r="Y76" s="76">
        <v>1600</v>
      </c>
      <c r="Z76" s="76">
        <v>0</v>
      </c>
      <c r="AA76" s="76">
        <v>0</v>
      </c>
      <c r="AB76" s="76">
        <v>0</v>
      </c>
      <c r="AC76" s="76">
        <v>1250</v>
      </c>
      <c r="AD76" s="76">
        <v>0</v>
      </c>
      <c r="AE76" s="76">
        <v>6906</v>
      </c>
      <c r="AF76" s="76">
        <v>0</v>
      </c>
      <c r="AG76" s="76">
        <v>0</v>
      </c>
      <c r="AH76" s="76">
        <v>0</v>
      </c>
      <c r="AI76" s="76">
        <v>0</v>
      </c>
      <c r="AJ76" s="76">
        <v>0</v>
      </c>
      <c r="AK76" s="76">
        <v>26010</v>
      </c>
      <c r="AL76" s="76">
        <v>1393</v>
      </c>
      <c r="AM76" s="76">
        <v>0</v>
      </c>
      <c r="AN76" s="76">
        <v>0</v>
      </c>
      <c r="AO76" s="76">
        <v>0</v>
      </c>
      <c r="AP76" s="76">
        <v>1130</v>
      </c>
      <c r="AQ76" s="76">
        <v>2523</v>
      </c>
      <c r="AR76" s="76">
        <v>23487</v>
      </c>
    </row>
    <row r="77" spans="1:44" ht="24.95" customHeight="1" x14ac:dyDescent="0.25">
      <c r="A77" s="72">
        <v>74</v>
      </c>
      <c r="B77" s="72" t="s">
        <v>470</v>
      </c>
      <c r="C77" s="22" t="s">
        <v>471</v>
      </c>
      <c r="D77" s="22" t="s">
        <v>472</v>
      </c>
      <c r="E77" s="72" t="s">
        <v>0</v>
      </c>
      <c r="F77" s="72" t="s">
        <v>132</v>
      </c>
      <c r="G77" s="72" t="s">
        <v>290</v>
      </c>
      <c r="H77" s="72"/>
      <c r="I77" s="72" t="s">
        <v>473</v>
      </c>
      <c r="J77" s="72" t="s">
        <v>474</v>
      </c>
      <c r="K77" s="72" t="s">
        <v>922</v>
      </c>
      <c r="L77" s="72"/>
      <c r="M77" s="74">
        <v>41841</v>
      </c>
      <c r="N77" s="74">
        <v>31463</v>
      </c>
      <c r="O77" s="74"/>
      <c r="P77" s="72">
        <v>1</v>
      </c>
      <c r="Q77" s="75">
        <v>31</v>
      </c>
      <c r="R77" s="75">
        <v>0</v>
      </c>
      <c r="S77" s="75">
        <v>0</v>
      </c>
      <c r="T77" s="75">
        <v>31</v>
      </c>
      <c r="U77" s="76">
        <v>11610</v>
      </c>
      <c r="V77" s="76">
        <v>0</v>
      </c>
      <c r="W77" s="76">
        <v>4644</v>
      </c>
      <c r="X77" s="76">
        <v>0</v>
      </c>
      <c r="Y77" s="76">
        <v>1600</v>
      </c>
      <c r="Z77" s="76">
        <v>0</v>
      </c>
      <c r="AA77" s="76">
        <v>0</v>
      </c>
      <c r="AB77" s="76">
        <v>0</v>
      </c>
      <c r="AC77" s="76">
        <v>1250</v>
      </c>
      <c r="AD77" s="76">
        <v>0</v>
      </c>
      <c r="AE77" s="76">
        <v>6906</v>
      </c>
      <c r="AF77" s="76">
        <v>0</v>
      </c>
      <c r="AG77" s="76">
        <v>0</v>
      </c>
      <c r="AH77" s="76">
        <v>0</v>
      </c>
      <c r="AI77" s="76">
        <v>0</v>
      </c>
      <c r="AJ77" s="76">
        <v>0</v>
      </c>
      <c r="AK77" s="76">
        <v>26010</v>
      </c>
      <c r="AL77" s="76">
        <v>1393</v>
      </c>
      <c r="AM77" s="76">
        <v>0</v>
      </c>
      <c r="AN77" s="76">
        <v>0</v>
      </c>
      <c r="AO77" s="76">
        <v>0</v>
      </c>
      <c r="AP77" s="76">
        <v>0</v>
      </c>
      <c r="AQ77" s="76">
        <v>1393</v>
      </c>
      <c r="AR77" s="76">
        <v>24617</v>
      </c>
    </row>
    <row r="78" spans="1:44" ht="24.95" customHeight="1" x14ac:dyDescent="0.25">
      <c r="A78" s="72">
        <v>75</v>
      </c>
      <c r="B78" s="72" t="s">
        <v>479</v>
      </c>
      <c r="C78" s="22" t="s">
        <v>480</v>
      </c>
      <c r="D78" s="22" t="s">
        <v>243</v>
      </c>
      <c r="E78" s="72" t="s">
        <v>0</v>
      </c>
      <c r="F78" s="72" t="s">
        <v>132</v>
      </c>
      <c r="G78" s="72" t="s">
        <v>290</v>
      </c>
      <c r="H78" s="72"/>
      <c r="I78" s="72" t="s">
        <v>481</v>
      </c>
      <c r="J78" s="72" t="s">
        <v>482</v>
      </c>
      <c r="K78" s="72" t="s">
        <v>923</v>
      </c>
      <c r="L78" s="72"/>
      <c r="M78" s="74">
        <v>41862</v>
      </c>
      <c r="N78" s="74">
        <v>30433</v>
      </c>
      <c r="O78" s="74"/>
      <c r="P78" s="72">
        <v>1</v>
      </c>
      <c r="Q78" s="75">
        <v>31</v>
      </c>
      <c r="R78" s="75">
        <v>0</v>
      </c>
      <c r="S78" s="75">
        <v>0</v>
      </c>
      <c r="T78" s="75">
        <v>31</v>
      </c>
      <c r="U78" s="76">
        <v>11223</v>
      </c>
      <c r="V78" s="76">
        <v>0</v>
      </c>
      <c r="W78" s="76">
        <v>4489</v>
      </c>
      <c r="X78" s="76">
        <v>0</v>
      </c>
      <c r="Y78" s="76">
        <v>1600</v>
      </c>
      <c r="Z78" s="76">
        <v>0</v>
      </c>
      <c r="AA78" s="76">
        <v>0</v>
      </c>
      <c r="AB78" s="76">
        <v>0</v>
      </c>
      <c r="AC78" s="76">
        <v>1250</v>
      </c>
      <c r="AD78" s="76">
        <v>0</v>
      </c>
      <c r="AE78" s="76">
        <v>6545</v>
      </c>
      <c r="AF78" s="76">
        <v>0</v>
      </c>
      <c r="AG78" s="76">
        <v>0</v>
      </c>
      <c r="AH78" s="76">
        <v>0</v>
      </c>
      <c r="AI78" s="76">
        <v>10400</v>
      </c>
      <c r="AJ78" s="76">
        <v>0</v>
      </c>
      <c r="AK78" s="76">
        <v>35507</v>
      </c>
      <c r="AL78" s="76">
        <v>1347</v>
      </c>
      <c r="AM78" s="76">
        <v>0</v>
      </c>
      <c r="AN78" s="76">
        <v>0</v>
      </c>
      <c r="AO78" s="76">
        <v>0</v>
      </c>
      <c r="AP78" s="76">
        <v>0</v>
      </c>
      <c r="AQ78" s="76">
        <v>1347</v>
      </c>
      <c r="AR78" s="76">
        <v>34160</v>
      </c>
    </row>
    <row r="79" spans="1:44" ht="24.95" customHeight="1" x14ac:dyDescent="0.25">
      <c r="A79" s="72">
        <v>76</v>
      </c>
      <c r="B79" s="72" t="s">
        <v>483</v>
      </c>
      <c r="C79" s="22" t="s">
        <v>484</v>
      </c>
      <c r="D79" s="22" t="s">
        <v>181</v>
      </c>
      <c r="E79" s="72" t="s">
        <v>0</v>
      </c>
      <c r="F79" s="72" t="s">
        <v>132</v>
      </c>
      <c r="G79" s="72" t="s">
        <v>290</v>
      </c>
      <c r="H79" s="72"/>
      <c r="I79" s="72" t="s">
        <v>485</v>
      </c>
      <c r="J79" s="72" t="s">
        <v>486</v>
      </c>
      <c r="K79" s="72" t="s">
        <v>924</v>
      </c>
      <c r="L79" s="72"/>
      <c r="M79" s="74">
        <v>41897</v>
      </c>
      <c r="N79" s="74">
        <v>32338</v>
      </c>
      <c r="O79" s="74"/>
      <c r="P79" s="72">
        <v>1</v>
      </c>
      <c r="Q79" s="75">
        <v>31</v>
      </c>
      <c r="R79" s="75">
        <v>0</v>
      </c>
      <c r="S79" s="75">
        <v>0</v>
      </c>
      <c r="T79" s="75">
        <v>31</v>
      </c>
      <c r="U79" s="76">
        <v>13157</v>
      </c>
      <c r="V79" s="76">
        <v>0</v>
      </c>
      <c r="W79" s="76">
        <v>5263</v>
      </c>
      <c r="X79" s="76">
        <v>0</v>
      </c>
      <c r="Y79" s="76">
        <v>1600</v>
      </c>
      <c r="Z79" s="76">
        <v>0</v>
      </c>
      <c r="AA79" s="76">
        <v>0</v>
      </c>
      <c r="AB79" s="76">
        <v>0</v>
      </c>
      <c r="AC79" s="76">
        <v>1250</v>
      </c>
      <c r="AD79" s="76">
        <v>0</v>
      </c>
      <c r="AE79" s="76">
        <v>8350</v>
      </c>
      <c r="AF79" s="76">
        <v>0</v>
      </c>
      <c r="AG79" s="76">
        <v>0</v>
      </c>
      <c r="AH79" s="76">
        <v>0</v>
      </c>
      <c r="AI79" s="76">
        <v>0</v>
      </c>
      <c r="AJ79" s="76">
        <v>0</v>
      </c>
      <c r="AK79" s="76">
        <v>29620</v>
      </c>
      <c r="AL79" s="76">
        <v>1579</v>
      </c>
      <c r="AM79" s="76">
        <v>0</v>
      </c>
      <c r="AN79" s="76">
        <v>0</v>
      </c>
      <c r="AO79" s="76">
        <v>0</v>
      </c>
      <c r="AP79" s="76">
        <v>0</v>
      </c>
      <c r="AQ79" s="76">
        <v>1579</v>
      </c>
      <c r="AR79" s="76">
        <v>28041</v>
      </c>
    </row>
    <row r="80" spans="1:44" ht="24.95" customHeight="1" x14ac:dyDescent="0.25">
      <c r="A80" s="72">
        <v>77</v>
      </c>
      <c r="B80" s="72" t="s">
        <v>487</v>
      </c>
      <c r="C80" s="22" t="s">
        <v>488</v>
      </c>
      <c r="D80" s="22" t="s">
        <v>335</v>
      </c>
      <c r="E80" s="72" t="s">
        <v>0</v>
      </c>
      <c r="F80" s="72" t="s">
        <v>132</v>
      </c>
      <c r="G80" s="72" t="s">
        <v>290</v>
      </c>
      <c r="H80" s="72"/>
      <c r="I80" s="72" t="s">
        <v>489</v>
      </c>
      <c r="J80" s="72" t="s">
        <v>490</v>
      </c>
      <c r="K80" s="72" t="s">
        <v>925</v>
      </c>
      <c r="L80" s="72"/>
      <c r="M80" s="74">
        <v>41897</v>
      </c>
      <c r="N80" s="74">
        <v>33517</v>
      </c>
      <c r="O80" s="74"/>
      <c r="P80" s="72">
        <v>1</v>
      </c>
      <c r="Q80" s="75">
        <v>31</v>
      </c>
      <c r="R80" s="75">
        <v>0</v>
      </c>
      <c r="S80" s="75">
        <v>0</v>
      </c>
      <c r="T80" s="75">
        <v>31</v>
      </c>
      <c r="U80" s="76">
        <v>13157</v>
      </c>
      <c r="V80" s="76">
        <v>0</v>
      </c>
      <c r="W80" s="76">
        <v>5263</v>
      </c>
      <c r="X80" s="76">
        <v>0</v>
      </c>
      <c r="Y80" s="76">
        <v>1600</v>
      </c>
      <c r="Z80" s="76">
        <v>0</v>
      </c>
      <c r="AA80" s="76">
        <v>0</v>
      </c>
      <c r="AB80" s="76">
        <v>0</v>
      </c>
      <c r="AC80" s="76">
        <v>1250</v>
      </c>
      <c r="AD80" s="76">
        <v>0</v>
      </c>
      <c r="AE80" s="76">
        <v>8350</v>
      </c>
      <c r="AF80" s="76">
        <v>0</v>
      </c>
      <c r="AG80" s="76">
        <v>0</v>
      </c>
      <c r="AH80" s="76">
        <v>0</v>
      </c>
      <c r="AI80" s="76">
        <v>0</v>
      </c>
      <c r="AJ80" s="76">
        <v>0</v>
      </c>
      <c r="AK80" s="76">
        <v>29620</v>
      </c>
      <c r="AL80" s="76">
        <v>1579</v>
      </c>
      <c r="AM80" s="76">
        <v>0</v>
      </c>
      <c r="AN80" s="76">
        <v>0</v>
      </c>
      <c r="AO80" s="76">
        <v>0</v>
      </c>
      <c r="AP80" s="76">
        <v>0</v>
      </c>
      <c r="AQ80" s="76">
        <v>1579</v>
      </c>
      <c r="AR80" s="76">
        <v>28041</v>
      </c>
    </row>
    <row r="81" spans="1:44" ht="24.95" customHeight="1" x14ac:dyDescent="0.25">
      <c r="A81" s="72">
        <v>78</v>
      </c>
      <c r="B81" s="72" t="s">
        <v>491</v>
      </c>
      <c r="C81" s="22" t="s">
        <v>492</v>
      </c>
      <c r="D81" s="22" t="s">
        <v>335</v>
      </c>
      <c r="E81" s="72" t="s">
        <v>0</v>
      </c>
      <c r="F81" s="72" t="s">
        <v>132</v>
      </c>
      <c r="G81" s="72" t="s">
        <v>290</v>
      </c>
      <c r="H81" s="72"/>
      <c r="I81" s="72" t="s">
        <v>493</v>
      </c>
      <c r="J81" s="72" t="s">
        <v>494</v>
      </c>
      <c r="K81" s="72" t="s">
        <v>926</v>
      </c>
      <c r="L81" s="72"/>
      <c r="M81" s="74">
        <v>41897</v>
      </c>
      <c r="N81" s="74">
        <v>31901</v>
      </c>
      <c r="O81" s="74"/>
      <c r="P81" s="72">
        <v>1</v>
      </c>
      <c r="Q81" s="75">
        <v>31</v>
      </c>
      <c r="R81" s="75">
        <v>0</v>
      </c>
      <c r="S81" s="75">
        <v>0</v>
      </c>
      <c r="T81" s="75">
        <v>31</v>
      </c>
      <c r="U81" s="76">
        <v>13157</v>
      </c>
      <c r="V81" s="76">
        <v>0</v>
      </c>
      <c r="W81" s="76">
        <v>5263</v>
      </c>
      <c r="X81" s="76">
        <v>0</v>
      </c>
      <c r="Y81" s="76">
        <v>0</v>
      </c>
      <c r="Z81" s="76">
        <v>0</v>
      </c>
      <c r="AA81" s="76">
        <v>2700</v>
      </c>
      <c r="AB81" s="76">
        <v>0</v>
      </c>
      <c r="AC81" s="76">
        <v>1250</v>
      </c>
      <c r="AD81" s="76">
        <v>0</v>
      </c>
      <c r="AE81" s="76">
        <v>7250</v>
      </c>
      <c r="AF81" s="76">
        <v>0</v>
      </c>
      <c r="AG81" s="76">
        <v>0</v>
      </c>
      <c r="AH81" s="76">
        <v>0</v>
      </c>
      <c r="AI81" s="76">
        <v>0</v>
      </c>
      <c r="AJ81" s="76">
        <v>0</v>
      </c>
      <c r="AK81" s="76">
        <v>29620</v>
      </c>
      <c r="AL81" s="76">
        <v>1579</v>
      </c>
      <c r="AM81" s="76">
        <v>0</v>
      </c>
      <c r="AN81" s="76">
        <v>0</v>
      </c>
      <c r="AO81" s="76">
        <v>0</v>
      </c>
      <c r="AP81" s="76">
        <v>0</v>
      </c>
      <c r="AQ81" s="76">
        <v>1579</v>
      </c>
      <c r="AR81" s="76">
        <v>28041</v>
      </c>
    </row>
    <row r="82" spans="1:44" ht="24.95" customHeight="1" x14ac:dyDescent="0.25">
      <c r="A82" s="72">
        <v>79</v>
      </c>
      <c r="B82" s="72" t="s">
        <v>495</v>
      </c>
      <c r="C82" s="22" t="s">
        <v>496</v>
      </c>
      <c r="D82" s="22" t="s">
        <v>181</v>
      </c>
      <c r="E82" s="72" t="s">
        <v>0</v>
      </c>
      <c r="F82" s="72" t="s">
        <v>132</v>
      </c>
      <c r="G82" s="72" t="s">
        <v>290</v>
      </c>
      <c r="H82" s="72"/>
      <c r="I82" s="72" t="s">
        <v>497</v>
      </c>
      <c r="J82" s="72" t="s">
        <v>498</v>
      </c>
      <c r="K82" s="72" t="s">
        <v>927</v>
      </c>
      <c r="L82" s="72"/>
      <c r="M82" s="74">
        <v>41897</v>
      </c>
      <c r="N82" s="74">
        <v>33432</v>
      </c>
      <c r="O82" s="74"/>
      <c r="P82" s="72">
        <v>1</v>
      </c>
      <c r="Q82" s="75">
        <v>31</v>
      </c>
      <c r="R82" s="75">
        <v>0</v>
      </c>
      <c r="S82" s="75">
        <v>0</v>
      </c>
      <c r="T82" s="75">
        <v>31</v>
      </c>
      <c r="U82" s="76">
        <v>13157</v>
      </c>
      <c r="V82" s="76">
        <v>0</v>
      </c>
      <c r="W82" s="76">
        <v>5263</v>
      </c>
      <c r="X82" s="76">
        <v>0</v>
      </c>
      <c r="Y82" s="76">
        <v>1600</v>
      </c>
      <c r="Z82" s="76">
        <v>0</v>
      </c>
      <c r="AA82" s="76">
        <v>0</v>
      </c>
      <c r="AB82" s="76">
        <v>0</v>
      </c>
      <c r="AC82" s="76">
        <v>1250</v>
      </c>
      <c r="AD82" s="76">
        <v>0</v>
      </c>
      <c r="AE82" s="76">
        <v>8350</v>
      </c>
      <c r="AF82" s="76">
        <v>0</v>
      </c>
      <c r="AG82" s="76">
        <v>0</v>
      </c>
      <c r="AH82" s="76">
        <v>0</v>
      </c>
      <c r="AI82" s="76">
        <v>10400</v>
      </c>
      <c r="AJ82" s="76">
        <v>0</v>
      </c>
      <c r="AK82" s="76">
        <v>40020</v>
      </c>
      <c r="AL82" s="76">
        <v>1579</v>
      </c>
      <c r="AM82" s="76">
        <v>0</v>
      </c>
      <c r="AN82" s="76">
        <v>0</v>
      </c>
      <c r="AO82" s="76">
        <v>0</v>
      </c>
      <c r="AP82" s="76">
        <v>0</v>
      </c>
      <c r="AQ82" s="76">
        <v>1579</v>
      </c>
      <c r="AR82" s="76">
        <v>38441</v>
      </c>
    </row>
    <row r="83" spans="1:44" ht="24.95" customHeight="1" x14ac:dyDescent="0.25">
      <c r="A83" s="72">
        <v>80</v>
      </c>
      <c r="B83" s="72" t="s">
        <v>503</v>
      </c>
      <c r="C83" s="22" t="s">
        <v>504</v>
      </c>
      <c r="D83" s="22" t="s">
        <v>181</v>
      </c>
      <c r="E83" s="72" t="s">
        <v>0</v>
      </c>
      <c r="F83" s="72" t="s">
        <v>132</v>
      </c>
      <c r="G83" s="72" t="s">
        <v>290</v>
      </c>
      <c r="H83" s="72"/>
      <c r="I83" s="72" t="s">
        <v>505</v>
      </c>
      <c r="J83" s="72" t="s">
        <v>506</v>
      </c>
      <c r="K83" s="72" t="s">
        <v>928</v>
      </c>
      <c r="L83" s="72"/>
      <c r="M83" s="74">
        <v>41897</v>
      </c>
      <c r="N83" s="74">
        <v>33673</v>
      </c>
      <c r="O83" s="74"/>
      <c r="P83" s="72">
        <v>1</v>
      </c>
      <c r="Q83" s="75">
        <v>31</v>
      </c>
      <c r="R83" s="75">
        <v>0</v>
      </c>
      <c r="S83" s="75">
        <v>0</v>
      </c>
      <c r="T83" s="75">
        <v>31</v>
      </c>
      <c r="U83" s="76">
        <v>13157</v>
      </c>
      <c r="V83" s="76">
        <v>0</v>
      </c>
      <c r="W83" s="76">
        <v>5263</v>
      </c>
      <c r="X83" s="76">
        <v>0</v>
      </c>
      <c r="Y83" s="76">
        <v>1600</v>
      </c>
      <c r="Z83" s="76">
        <v>0</v>
      </c>
      <c r="AA83" s="76">
        <v>0</v>
      </c>
      <c r="AB83" s="76">
        <v>0</v>
      </c>
      <c r="AC83" s="76">
        <v>1250</v>
      </c>
      <c r="AD83" s="76">
        <v>0</v>
      </c>
      <c r="AE83" s="76">
        <v>8350</v>
      </c>
      <c r="AF83" s="76">
        <v>0</v>
      </c>
      <c r="AG83" s="76">
        <v>0</v>
      </c>
      <c r="AH83" s="76">
        <v>0</v>
      </c>
      <c r="AI83" s="76">
        <v>0</v>
      </c>
      <c r="AJ83" s="76">
        <v>0</v>
      </c>
      <c r="AK83" s="76">
        <v>29620</v>
      </c>
      <c r="AL83" s="76">
        <v>1579</v>
      </c>
      <c r="AM83" s="76">
        <v>0</v>
      </c>
      <c r="AN83" s="76">
        <v>0</v>
      </c>
      <c r="AO83" s="76">
        <v>0</v>
      </c>
      <c r="AP83" s="76">
        <v>0</v>
      </c>
      <c r="AQ83" s="76">
        <v>1579</v>
      </c>
      <c r="AR83" s="76">
        <v>28041</v>
      </c>
    </row>
    <row r="84" spans="1:44" ht="24.95" customHeight="1" x14ac:dyDescent="0.25">
      <c r="A84" s="72">
        <v>81</v>
      </c>
      <c r="B84" s="72" t="s">
        <v>507</v>
      </c>
      <c r="C84" s="22" t="s">
        <v>508</v>
      </c>
      <c r="D84" s="22" t="s">
        <v>335</v>
      </c>
      <c r="E84" s="72" t="s">
        <v>0</v>
      </c>
      <c r="F84" s="72" t="s">
        <v>132</v>
      </c>
      <c r="G84" s="72" t="s">
        <v>290</v>
      </c>
      <c r="H84" s="72"/>
      <c r="I84" s="72" t="s">
        <v>509</v>
      </c>
      <c r="J84" s="72" t="s">
        <v>510</v>
      </c>
      <c r="K84" s="72" t="s">
        <v>929</v>
      </c>
      <c r="L84" s="72"/>
      <c r="M84" s="74">
        <v>41897</v>
      </c>
      <c r="N84" s="74">
        <v>32143</v>
      </c>
      <c r="O84" s="74"/>
      <c r="P84" s="72">
        <v>1</v>
      </c>
      <c r="Q84" s="75">
        <v>31</v>
      </c>
      <c r="R84" s="75">
        <v>0</v>
      </c>
      <c r="S84" s="75">
        <v>0</v>
      </c>
      <c r="T84" s="75">
        <v>31</v>
      </c>
      <c r="U84" s="76">
        <v>13157</v>
      </c>
      <c r="V84" s="76">
        <v>0</v>
      </c>
      <c r="W84" s="76">
        <v>5263</v>
      </c>
      <c r="X84" s="76">
        <v>0</v>
      </c>
      <c r="Y84" s="76">
        <v>1600</v>
      </c>
      <c r="Z84" s="76">
        <v>0</v>
      </c>
      <c r="AA84" s="76">
        <v>0</v>
      </c>
      <c r="AB84" s="76">
        <v>0</v>
      </c>
      <c r="AC84" s="76">
        <v>1250</v>
      </c>
      <c r="AD84" s="76">
        <v>0</v>
      </c>
      <c r="AE84" s="76">
        <v>8350</v>
      </c>
      <c r="AF84" s="76">
        <v>0</v>
      </c>
      <c r="AG84" s="76">
        <v>0</v>
      </c>
      <c r="AH84" s="76">
        <v>0</v>
      </c>
      <c r="AI84" s="76">
        <v>0</v>
      </c>
      <c r="AJ84" s="76">
        <v>0</v>
      </c>
      <c r="AK84" s="76">
        <v>29620</v>
      </c>
      <c r="AL84" s="76">
        <v>1579</v>
      </c>
      <c r="AM84" s="76">
        <v>0</v>
      </c>
      <c r="AN84" s="76">
        <v>0</v>
      </c>
      <c r="AO84" s="76">
        <v>0</v>
      </c>
      <c r="AP84" s="76">
        <v>0</v>
      </c>
      <c r="AQ84" s="76">
        <v>1579</v>
      </c>
      <c r="AR84" s="76">
        <v>28041</v>
      </c>
    </row>
    <row r="85" spans="1:44" ht="24.95" customHeight="1" x14ac:dyDescent="0.25">
      <c r="A85" s="72">
        <v>82</v>
      </c>
      <c r="B85" s="72" t="s">
        <v>511</v>
      </c>
      <c r="C85" s="22" t="s">
        <v>512</v>
      </c>
      <c r="D85" s="22" t="s">
        <v>181</v>
      </c>
      <c r="E85" s="72" t="s">
        <v>0</v>
      </c>
      <c r="F85" s="72" t="s">
        <v>132</v>
      </c>
      <c r="G85" s="72" t="s">
        <v>290</v>
      </c>
      <c r="H85" s="72"/>
      <c r="I85" s="72" t="s">
        <v>513</v>
      </c>
      <c r="J85" s="72" t="s">
        <v>514</v>
      </c>
      <c r="K85" s="72" t="s">
        <v>930</v>
      </c>
      <c r="L85" s="72"/>
      <c r="M85" s="74">
        <v>41897</v>
      </c>
      <c r="N85" s="74">
        <v>33771</v>
      </c>
      <c r="O85" s="74"/>
      <c r="P85" s="72">
        <v>1</v>
      </c>
      <c r="Q85" s="75">
        <v>31</v>
      </c>
      <c r="R85" s="75">
        <v>0</v>
      </c>
      <c r="S85" s="75">
        <v>0</v>
      </c>
      <c r="T85" s="75">
        <v>31</v>
      </c>
      <c r="U85" s="76">
        <v>13157</v>
      </c>
      <c r="V85" s="76">
        <v>0</v>
      </c>
      <c r="W85" s="76">
        <v>5263</v>
      </c>
      <c r="X85" s="76">
        <v>0</v>
      </c>
      <c r="Y85" s="76">
        <v>1600</v>
      </c>
      <c r="Z85" s="76">
        <v>0</v>
      </c>
      <c r="AA85" s="76">
        <v>0</v>
      </c>
      <c r="AB85" s="76">
        <v>0</v>
      </c>
      <c r="AC85" s="76">
        <v>1250</v>
      </c>
      <c r="AD85" s="76">
        <v>0</v>
      </c>
      <c r="AE85" s="76">
        <v>8350</v>
      </c>
      <c r="AF85" s="76">
        <v>0</v>
      </c>
      <c r="AG85" s="76">
        <v>0</v>
      </c>
      <c r="AH85" s="76">
        <v>0</v>
      </c>
      <c r="AI85" s="76">
        <v>0</v>
      </c>
      <c r="AJ85" s="76">
        <v>0</v>
      </c>
      <c r="AK85" s="76">
        <v>29620</v>
      </c>
      <c r="AL85" s="76">
        <v>1579</v>
      </c>
      <c r="AM85" s="76">
        <v>0</v>
      </c>
      <c r="AN85" s="76">
        <v>0</v>
      </c>
      <c r="AO85" s="76">
        <v>0</v>
      </c>
      <c r="AP85" s="76">
        <v>0</v>
      </c>
      <c r="AQ85" s="76">
        <v>1579</v>
      </c>
      <c r="AR85" s="76">
        <v>28041</v>
      </c>
    </row>
    <row r="86" spans="1:44" ht="24.95" customHeight="1" x14ac:dyDescent="0.25">
      <c r="A86" s="72">
        <v>83</v>
      </c>
      <c r="B86" s="72" t="s">
        <v>519</v>
      </c>
      <c r="C86" s="22" t="s">
        <v>520</v>
      </c>
      <c r="D86" s="22" t="s">
        <v>335</v>
      </c>
      <c r="E86" s="72" t="s">
        <v>0</v>
      </c>
      <c r="F86" s="72" t="s">
        <v>132</v>
      </c>
      <c r="G86" s="72" t="s">
        <v>290</v>
      </c>
      <c r="H86" s="72"/>
      <c r="I86" s="72" t="s">
        <v>521</v>
      </c>
      <c r="J86" s="72" t="s">
        <v>522</v>
      </c>
      <c r="K86" s="72" t="s">
        <v>932</v>
      </c>
      <c r="L86" s="72"/>
      <c r="M86" s="74">
        <v>41897</v>
      </c>
      <c r="N86" s="74">
        <v>33550</v>
      </c>
      <c r="O86" s="74"/>
      <c r="P86" s="72">
        <v>1</v>
      </c>
      <c r="Q86" s="75">
        <v>31</v>
      </c>
      <c r="R86" s="75">
        <v>0</v>
      </c>
      <c r="S86" s="75">
        <v>0</v>
      </c>
      <c r="T86" s="75">
        <v>31</v>
      </c>
      <c r="U86" s="76">
        <v>13157</v>
      </c>
      <c r="V86" s="76">
        <v>0</v>
      </c>
      <c r="W86" s="76">
        <v>5263</v>
      </c>
      <c r="X86" s="76">
        <v>0</v>
      </c>
      <c r="Y86" s="76">
        <v>1600</v>
      </c>
      <c r="Z86" s="76">
        <v>0</v>
      </c>
      <c r="AA86" s="76">
        <v>0</v>
      </c>
      <c r="AB86" s="76">
        <v>0</v>
      </c>
      <c r="AC86" s="76">
        <v>1250</v>
      </c>
      <c r="AD86" s="76">
        <v>0</v>
      </c>
      <c r="AE86" s="76">
        <v>8350</v>
      </c>
      <c r="AF86" s="76">
        <v>0</v>
      </c>
      <c r="AG86" s="76">
        <v>0</v>
      </c>
      <c r="AH86" s="76">
        <v>0</v>
      </c>
      <c r="AI86" s="76">
        <v>5200</v>
      </c>
      <c r="AJ86" s="76">
        <v>0</v>
      </c>
      <c r="AK86" s="76">
        <v>34820</v>
      </c>
      <c r="AL86" s="76">
        <v>1579</v>
      </c>
      <c r="AM86" s="76">
        <v>0</v>
      </c>
      <c r="AN86" s="76">
        <v>0</v>
      </c>
      <c r="AO86" s="76">
        <v>0</v>
      </c>
      <c r="AP86" s="76">
        <v>0</v>
      </c>
      <c r="AQ86" s="76">
        <v>1579</v>
      </c>
      <c r="AR86" s="76">
        <v>33241</v>
      </c>
    </row>
    <row r="87" spans="1:44" ht="24.95" customHeight="1" x14ac:dyDescent="0.25">
      <c r="A87" s="72">
        <v>84</v>
      </c>
      <c r="B87" s="72" t="s">
        <v>523</v>
      </c>
      <c r="C87" s="22" t="s">
        <v>524</v>
      </c>
      <c r="D87" s="22" t="s">
        <v>335</v>
      </c>
      <c r="E87" s="72" t="s">
        <v>0</v>
      </c>
      <c r="F87" s="72" t="s">
        <v>132</v>
      </c>
      <c r="G87" s="72" t="s">
        <v>290</v>
      </c>
      <c r="H87" s="72"/>
      <c r="I87" s="72" t="s">
        <v>525</v>
      </c>
      <c r="J87" s="72" t="s">
        <v>526</v>
      </c>
      <c r="K87" s="72" t="s">
        <v>933</v>
      </c>
      <c r="L87" s="72"/>
      <c r="M87" s="74">
        <v>41897</v>
      </c>
      <c r="N87" s="74">
        <v>33402</v>
      </c>
      <c r="O87" s="74"/>
      <c r="P87" s="72">
        <v>1</v>
      </c>
      <c r="Q87" s="75">
        <v>31</v>
      </c>
      <c r="R87" s="75">
        <v>0</v>
      </c>
      <c r="S87" s="75">
        <v>0</v>
      </c>
      <c r="T87" s="75">
        <v>31</v>
      </c>
      <c r="U87" s="76">
        <v>13157</v>
      </c>
      <c r="V87" s="76">
        <v>0</v>
      </c>
      <c r="W87" s="76">
        <v>5263</v>
      </c>
      <c r="X87" s="76">
        <v>0</v>
      </c>
      <c r="Y87" s="76">
        <v>1600</v>
      </c>
      <c r="Z87" s="76">
        <v>0</v>
      </c>
      <c r="AA87" s="76">
        <v>0</v>
      </c>
      <c r="AB87" s="76">
        <v>0</v>
      </c>
      <c r="AC87" s="76">
        <v>1250</v>
      </c>
      <c r="AD87" s="76">
        <v>0</v>
      </c>
      <c r="AE87" s="76">
        <v>8350</v>
      </c>
      <c r="AF87" s="76">
        <v>0</v>
      </c>
      <c r="AG87" s="76">
        <v>0</v>
      </c>
      <c r="AH87" s="76">
        <v>0</v>
      </c>
      <c r="AI87" s="76">
        <v>5200</v>
      </c>
      <c r="AJ87" s="76">
        <v>0</v>
      </c>
      <c r="AK87" s="76">
        <v>34820</v>
      </c>
      <c r="AL87" s="76">
        <v>1579</v>
      </c>
      <c r="AM87" s="76">
        <v>0</v>
      </c>
      <c r="AN87" s="76">
        <v>0</v>
      </c>
      <c r="AO87" s="76">
        <v>0</v>
      </c>
      <c r="AP87" s="76">
        <v>0</v>
      </c>
      <c r="AQ87" s="76">
        <v>1579</v>
      </c>
      <c r="AR87" s="76">
        <v>33241</v>
      </c>
    </row>
    <row r="88" spans="1:44" ht="24.95" customHeight="1" x14ac:dyDescent="0.25">
      <c r="A88" s="72">
        <v>85</v>
      </c>
      <c r="B88" s="72" t="s">
        <v>527</v>
      </c>
      <c r="C88" s="22" t="s">
        <v>528</v>
      </c>
      <c r="D88" s="22" t="s">
        <v>181</v>
      </c>
      <c r="E88" s="72" t="s">
        <v>0</v>
      </c>
      <c r="F88" s="72" t="s">
        <v>132</v>
      </c>
      <c r="G88" s="72" t="s">
        <v>290</v>
      </c>
      <c r="H88" s="72"/>
      <c r="I88" s="72" t="s">
        <v>529</v>
      </c>
      <c r="J88" s="72" t="s">
        <v>530</v>
      </c>
      <c r="K88" s="72" t="s">
        <v>934</v>
      </c>
      <c r="L88" s="72"/>
      <c r="M88" s="74">
        <v>41897</v>
      </c>
      <c r="N88" s="74">
        <v>32905</v>
      </c>
      <c r="O88" s="74"/>
      <c r="P88" s="72">
        <v>1</v>
      </c>
      <c r="Q88" s="75">
        <v>31</v>
      </c>
      <c r="R88" s="75">
        <v>0</v>
      </c>
      <c r="S88" s="75">
        <v>0</v>
      </c>
      <c r="T88" s="75">
        <v>31</v>
      </c>
      <c r="U88" s="76">
        <v>13157</v>
      </c>
      <c r="V88" s="76">
        <v>0</v>
      </c>
      <c r="W88" s="76">
        <v>5263</v>
      </c>
      <c r="X88" s="76">
        <v>0</v>
      </c>
      <c r="Y88" s="76">
        <v>1600</v>
      </c>
      <c r="Z88" s="76">
        <v>0</v>
      </c>
      <c r="AA88" s="76">
        <v>0</v>
      </c>
      <c r="AB88" s="76">
        <v>0</v>
      </c>
      <c r="AC88" s="76">
        <v>1250</v>
      </c>
      <c r="AD88" s="76">
        <v>0</v>
      </c>
      <c r="AE88" s="76">
        <v>8350</v>
      </c>
      <c r="AF88" s="76">
        <v>0</v>
      </c>
      <c r="AG88" s="76">
        <v>0</v>
      </c>
      <c r="AH88" s="76">
        <v>0</v>
      </c>
      <c r="AI88" s="76">
        <v>0</v>
      </c>
      <c r="AJ88" s="76">
        <v>0</v>
      </c>
      <c r="AK88" s="76">
        <v>29620</v>
      </c>
      <c r="AL88" s="76">
        <v>1579</v>
      </c>
      <c r="AM88" s="76">
        <v>0</v>
      </c>
      <c r="AN88" s="76">
        <v>0</v>
      </c>
      <c r="AO88" s="76">
        <v>0</v>
      </c>
      <c r="AP88" s="76">
        <v>0</v>
      </c>
      <c r="AQ88" s="76">
        <v>1579</v>
      </c>
      <c r="AR88" s="76">
        <v>28041</v>
      </c>
    </row>
    <row r="89" spans="1:44" ht="24.95" customHeight="1" x14ac:dyDescent="0.25">
      <c r="A89" s="72">
        <v>86</v>
      </c>
      <c r="B89" s="72" t="s">
        <v>535</v>
      </c>
      <c r="C89" s="22" t="s">
        <v>536</v>
      </c>
      <c r="D89" s="22" t="s">
        <v>335</v>
      </c>
      <c r="E89" s="72" t="s">
        <v>0</v>
      </c>
      <c r="F89" s="72" t="s">
        <v>132</v>
      </c>
      <c r="G89" s="72" t="s">
        <v>290</v>
      </c>
      <c r="H89" s="72"/>
      <c r="I89" s="72" t="s">
        <v>537</v>
      </c>
      <c r="J89" s="72" t="s">
        <v>538</v>
      </c>
      <c r="K89" s="72" t="s">
        <v>936</v>
      </c>
      <c r="L89" s="72"/>
      <c r="M89" s="74">
        <v>41897</v>
      </c>
      <c r="N89" s="74">
        <v>32874</v>
      </c>
      <c r="O89" s="74"/>
      <c r="P89" s="72">
        <v>1</v>
      </c>
      <c r="Q89" s="75">
        <v>31</v>
      </c>
      <c r="R89" s="75">
        <v>14</v>
      </c>
      <c r="S89" s="75">
        <v>0</v>
      </c>
      <c r="T89" s="77">
        <v>17</v>
      </c>
      <c r="U89" s="76">
        <v>7215</v>
      </c>
      <c r="V89" s="76">
        <v>0</v>
      </c>
      <c r="W89" s="76">
        <v>2886</v>
      </c>
      <c r="X89" s="76">
        <v>0</v>
      </c>
      <c r="Y89" s="76">
        <v>877</v>
      </c>
      <c r="Z89" s="76">
        <v>0</v>
      </c>
      <c r="AA89" s="76">
        <v>0</v>
      </c>
      <c r="AB89" s="76">
        <v>0</v>
      </c>
      <c r="AC89" s="76">
        <v>685</v>
      </c>
      <c r="AD89" s="76">
        <v>0</v>
      </c>
      <c r="AE89" s="76">
        <v>4579</v>
      </c>
      <c r="AF89" s="76">
        <v>0</v>
      </c>
      <c r="AG89" s="76">
        <v>0</v>
      </c>
      <c r="AH89" s="76">
        <v>0</v>
      </c>
      <c r="AI89" s="76">
        <v>0</v>
      </c>
      <c r="AJ89" s="76">
        <v>0</v>
      </c>
      <c r="AK89" s="76">
        <v>16242</v>
      </c>
      <c r="AL89" s="76">
        <v>866</v>
      </c>
      <c r="AM89" s="76">
        <v>0</v>
      </c>
      <c r="AN89" s="76">
        <v>0</v>
      </c>
      <c r="AO89" s="76">
        <v>0</v>
      </c>
      <c r="AP89" s="76">
        <v>0</v>
      </c>
      <c r="AQ89" s="76">
        <v>866</v>
      </c>
      <c r="AR89" s="76">
        <v>15376</v>
      </c>
    </row>
    <row r="90" spans="1:44" ht="24.95" customHeight="1" x14ac:dyDescent="0.25">
      <c r="A90" s="72">
        <v>87</v>
      </c>
      <c r="B90" s="72" t="s">
        <v>539</v>
      </c>
      <c r="C90" s="22" t="s">
        <v>540</v>
      </c>
      <c r="D90" s="22" t="s">
        <v>541</v>
      </c>
      <c r="E90" s="72" t="s">
        <v>0</v>
      </c>
      <c r="F90" s="72" t="s">
        <v>76</v>
      </c>
      <c r="G90" s="72" t="s">
        <v>290</v>
      </c>
      <c r="H90" s="72"/>
      <c r="I90" s="72" t="s">
        <v>542</v>
      </c>
      <c r="J90" s="72" t="s">
        <v>543</v>
      </c>
      <c r="K90" s="72" t="s">
        <v>937</v>
      </c>
      <c r="L90" s="72" t="s">
        <v>938</v>
      </c>
      <c r="M90" s="74">
        <v>41904</v>
      </c>
      <c r="N90" s="74">
        <v>29271</v>
      </c>
      <c r="O90" s="74"/>
      <c r="P90" s="72">
        <v>1</v>
      </c>
      <c r="Q90" s="75">
        <v>31</v>
      </c>
      <c r="R90" s="75">
        <v>0</v>
      </c>
      <c r="S90" s="75">
        <v>0</v>
      </c>
      <c r="T90" s="75">
        <v>31</v>
      </c>
      <c r="U90" s="76">
        <v>39884</v>
      </c>
      <c r="V90" s="76">
        <v>0</v>
      </c>
      <c r="W90" s="76">
        <v>15954</v>
      </c>
      <c r="X90" s="76">
        <v>0</v>
      </c>
      <c r="Y90" s="76">
        <v>1600</v>
      </c>
      <c r="Z90" s="76">
        <v>0</v>
      </c>
      <c r="AA90" s="76">
        <v>0</v>
      </c>
      <c r="AB90" s="76">
        <v>0</v>
      </c>
      <c r="AC90" s="76">
        <v>1250</v>
      </c>
      <c r="AD90" s="76">
        <v>0</v>
      </c>
      <c r="AE90" s="76">
        <v>32803</v>
      </c>
      <c r="AF90" s="76">
        <v>0</v>
      </c>
      <c r="AG90" s="76">
        <v>0</v>
      </c>
      <c r="AH90" s="76">
        <v>0</v>
      </c>
      <c r="AI90" s="76">
        <v>0</v>
      </c>
      <c r="AJ90" s="76">
        <v>0</v>
      </c>
      <c r="AK90" s="76">
        <v>91491</v>
      </c>
      <c r="AL90" s="76">
        <v>4786</v>
      </c>
      <c r="AM90" s="76">
        <v>0</v>
      </c>
      <c r="AN90" s="76">
        <v>8371</v>
      </c>
      <c r="AO90" s="76">
        <v>0</v>
      </c>
      <c r="AP90" s="76">
        <v>0</v>
      </c>
      <c r="AQ90" s="76">
        <v>13157</v>
      </c>
      <c r="AR90" s="76">
        <v>78334</v>
      </c>
    </row>
    <row r="91" spans="1:44" ht="24.95" customHeight="1" x14ac:dyDescent="0.25">
      <c r="A91" s="72">
        <v>88</v>
      </c>
      <c r="B91" s="72" t="s">
        <v>544</v>
      </c>
      <c r="C91" s="22" t="s">
        <v>545</v>
      </c>
      <c r="D91" s="22" t="s">
        <v>108</v>
      </c>
      <c r="E91" s="72" t="s">
        <v>0</v>
      </c>
      <c r="F91" s="72" t="s">
        <v>109</v>
      </c>
      <c r="G91" s="72" t="s">
        <v>290</v>
      </c>
      <c r="H91" s="72"/>
      <c r="I91" s="72" t="s">
        <v>546</v>
      </c>
      <c r="J91" s="72" t="s">
        <v>547</v>
      </c>
      <c r="K91" s="72" t="s">
        <v>939</v>
      </c>
      <c r="L91" s="72"/>
      <c r="M91" s="74">
        <v>41932</v>
      </c>
      <c r="N91" s="74">
        <v>33055</v>
      </c>
      <c r="O91" s="74"/>
      <c r="P91" s="72">
        <v>1</v>
      </c>
      <c r="Q91" s="75">
        <v>31</v>
      </c>
      <c r="R91" s="75">
        <v>0</v>
      </c>
      <c r="S91" s="75">
        <v>0</v>
      </c>
      <c r="T91" s="75">
        <v>31</v>
      </c>
      <c r="U91" s="76">
        <v>16050</v>
      </c>
      <c r="V91" s="76">
        <v>0</v>
      </c>
      <c r="W91" s="76">
        <v>6420</v>
      </c>
      <c r="X91" s="76">
        <v>0</v>
      </c>
      <c r="Y91" s="76">
        <v>0</v>
      </c>
      <c r="Z91" s="76">
        <v>0</v>
      </c>
      <c r="AA91" s="76">
        <v>2700</v>
      </c>
      <c r="AB91" s="76">
        <v>0</v>
      </c>
      <c r="AC91" s="76">
        <v>1250</v>
      </c>
      <c r="AD91" s="76">
        <v>0</v>
      </c>
      <c r="AE91" s="76">
        <v>9891</v>
      </c>
      <c r="AF91" s="76">
        <v>0</v>
      </c>
      <c r="AG91" s="76">
        <v>0</v>
      </c>
      <c r="AH91" s="76">
        <v>0</v>
      </c>
      <c r="AI91" s="76">
        <v>0</v>
      </c>
      <c r="AJ91" s="76">
        <v>0</v>
      </c>
      <c r="AK91" s="76">
        <v>36311</v>
      </c>
      <c r="AL91" s="76">
        <v>1926</v>
      </c>
      <c r="AM91" s="76">
        <v>0</v>
      </c>
      <c r="AN91" s="76">
        <v>0</v>
      </c>
      <c r="AO91" s="76">
        <v>0</v>
      </c>
      <c r="AP91" s="76">
        <v>0</v>
      </c>
      <c r="AQ91" s="76">
        <v>1926</v>
      </c>
      <c r="AR91" s="76">
        <v>34385</v>
      </c>
    </row>
    <row r="92" spans="1:44" ht="24.95" customHeight="1" x14ac:dyDescent="0.25">
      <c r="A92" s="72">
        <v>89</v>
      </c>
      <c r="B92" s="72" t="s">
        <v>548</v>
      </c>
      <c r="C92" s="22" t="s">
        <v>549</v>
      </c>
      <c r="D92" s="22" t="s">
        <v>541</v>
      </c>
      <c r="E92" s="72" t="s">
        <v>0</v>
      </c>
      <c r="F92" s="72" t="s">
        <v>76</v>
      </c>
      <c r="G92" s="72" t="s">
        <v>290</v>
      </c>
      <c r="H92" s="72"/>
      <c r="I92" s="72" t="s">
        <v>550</v>
      </c>
      <c r="J92" s="72" t="s">
        <v>551</v>
      </c>
      <c r="K92" s="72" t="s">
        <v>940</v>
      </c>
      <c r="L92" s="72"/>
      <c r="M92" s="74">
        <v>42067</v>
      </c>
      <c r="N92" s="74">
        <v>30317</v>
      </c>
      <c r="O92" s="74"/>
      <c r="P92" s="72">
        <v>1</v>
      </c>
      <c r="Q92" s="75">
        <v>31</v>
      </c>
      <c r="R92" s="75">
        <v>0</v>
      </c>
      <c r="S92" s="75">
        <v>0</v>
      </c>
      <c r="T92" s="75">
        <v>31</v>
      </c>
      <c r="U92" s="76">
        <v>35666</v>
      </c>
      <c r="V92" s="76">
        <v>0</v>
      </c>
      <c r="W92" s="76">
        <v>14266</v>
      </c>
      <c r="X92" s="76">
        <v>0</v>
      </c>
      <c r="Y92" s="76">
        <v>0</v>
      </c>
      <c r="Z92" s="76">
        <v>0</v>
      </c>
      <c r="AA92" s="76">
        <v>2700</v>
      </c>
      <c r="AB92" s="76">
        <v>0</v>
      </c>
      <c r="AC92" s="76">
        <v>1250</v>
      </c>
      <c r="AD92" s="76">
        <v>0</v>
      </c>
      <c r="AE92" s="76">
        <v>27773</v>
      </c>
      <c r="AF92" s="76">
        <v>0</v>
      </c>
      <c r="AG92" s="76">
        <v>0</v>
      </c>
      <c r="AH92" s="76">
        <v>0</v>
      </c>
      <c r="AI92" s="76">
        <v>0</v>
      </c>
      <c r="AJ92" s="76">
        <v>0</v>
      </c>
      <c r="AK92" s="76">
        <v>81655</v>
      </c>
      <c r="AL92" s="76">
        <v>4280</v>
      </c>
      <c r="AM92" s="76">
        <v>0</v>
      </c>
      <c r="AN92" s="76">
        <v>5036</v>
      </c>
      <c r="AO92" s="76">
        <v>0</v>
      </c>
      <c r="AP92" s="76">
        <v>0</v>
      </c>
      <c r="AQ92" s="76">
        <v>9316</v>
      </c>
      <c r="AR92" s="76">
        <v>72339</v>
      </c>
    </row>
    <row r="93" spans="1:44" ht="24.95" customHeight="1" x14ac:dyDescent="0.25">
      <c r="A93" s="72">
        <v>90</v>
      </c>
      <c r="B93" s="72" t="s">
        <v>552</v>
      </c>
      <c r="C93" s="22" t="s">
        <v>553</v>
      </c>
      <c r="D93" s="22" t="s">
        <v>554</v>
      </c>
      <c r="E93" s="72" t="s">
        <v>0</v>
      </c>
      <c r="F93" s="72" t="s">
        <v>132</v>
      </c>
      <c r="G93" s="72" t="s">
        <v>39</v>
      </c>
      <c r="H93" s="72"/>
      <c r="I93" s="72" t="s">
        <v>555</v>
      </c>
      <c r="J93" s="72" t="s">
        <v>556</v>
      </c>
      <c r="K93" s="72" t="s">
        <v>941</v>
      </c>
      <c r="L93" s="72"/>
      <c r="M93" s="74">
        <v>42186</v>
      </c>
      <c r="N93" s="74">
        <v>32492</v>
      </c>
      <c r="O93" s="74"/>
      <c r="P93" s="72">
        <v>1</v>
      </c>
      <c r="Q93" s="75">
        <v>31</v>
      </c>
      <c r="R93" s="75">
        <v>0</v>
      </c>
      <c r="S93" s="75">
        <v>0</v>
      </c>
      <c r="T93" s="75">
        <v>31</v>
      </c>
      <c r="U93" s="76">
        <v>10700</v>
      </c>
      <c r="V93" s="76">
        <v>0</v>
      </c>
      <c r="W93" s="76">
        <v>4280</v>
      </c>
      <c r="X93" s="76">
        <v>0</v>
      </c>
      <c r="Y93" s="76">
        <v>0</v>
      </c>
      <c r="Z93" s="76">
        <v>0</v>
      </c>
      <c r="AA93" s="76">
        <v>2700</v>
      </c>
      <c r="AB93" s="76">
        <v>0</v>
      </c>
      <c r="AC93" s="76">
        <v>1250</v>
      </c>
      <c r="AD93" s="76">
        <v>0</v>
      </c>
      <c r="AE93" s="76">
        <v>4959</v>
      </c>
      <c r="AF93" s="76">
        <v>0</v>
      </c>
      <c r="AG93" s="76">
        <v>0</v>
      </c>
      <c r="AH93" s="76">
        <v>0</v>
      </c>
      <c r="AI93" s="76">
        <v>0</v>
      </c>
      <c r="AJ93" s="76">
        <v>0</v>
      </c>
      <c r="AK93" s="76">
        <v>23889</v>
      </c>
      <c r="AL93" s="76">
        <v>1284</v>
      </c>
      <c r="AM93" s="76">
        <v>200</v>
      </c>
      <c r="AN93" s="76">
        <v>0</v>
      </c>
      <c r="AO93" s="76">
        <v>396</v>
      </c>
      <c r="AP93" s="76">
        <v>0</v>
      </c>
      <c r="AQ93" s="76">
        <v>1880</v>
      </c>
      <c r="AR93" s="76">
        <v>22009</v>
      </c>
    </row>
    <row r="94" spans="1:44" ht="24.95" customHeight="1" x14ac:dyDescent="0.25">
      <c r="A94" s="72">
        <v>91</v>
      </c>
      <c r="B94" s="72" t="s">
        <v>557</v>
      </c>
      <c r="C94" s="22" t="s">
        <v>558</v>
      </c>
      <c r="D94" s="22" t="s">
        <v>172</v>
      </c>
      <c r="E94" s="72" t="s">
        <v>0</v>
      </c>
      <c r="F94" s="72" t="s">
        <v>559</v>
      </c>
      <c r="G94" s="72" t="s">
        <v>290</v>
      </c>
      <c r="H94" s="72"/>
      <c r="I94" s="72" t="s">
        <v>560</v>
      </c>
      <c r="J94" s="72" t="s">
        <v>561</v>
      </c>
      <c r="K94" s="72" t="s">
        <v>942</v>
      </c>
      <c r="L94" s="72" t="s">
        <v>943</v>
      </c>
      <c r="M94" s="74">
        <v>42229</v>
      </c>
      <c r="N94" s="74">
        <v>33585</v>
      </c>
      <c r="O94" s="74"/>
      <c r="P94" s="72">
        <v>1</v>
      </c>
      <c r="Q94" s="75">
        <v>31</v>
      </c>
      <c r="R94" s="75">
        <v>0</v>
      </c>
      <c r="S94" s="75">
        <v>0</v>
      </c>
      <c r="T94" s="75">
        <v>31</v>
      </c>
      <c r="U94" s="76">
        <v>14266</v>
      </c>
      <c r="V94" s="76">
        <v>0</v>
      </c>
      <c r="W94" s="76">
        <v>5706</v>
      </c>
      <c r="X94" s="76">
        <v>0</v>
      </c>
      <c r="Y94" s="76">
        <v>0</v>
      </c>
      <c r="Z94" s="76">
        <v>0</v>
      </c>
      <c r="AA94" s="76">
        <v>2700</v>
      </c>
      <c r="AB94" s="76">
        <v>0</v>
      </c>
      <c r="AC94" s="76">
        <v>1250</v>
      </c>
      <c r="AD94" s="76">
        <v>0</v>
      </c>
      <c r="AE94" s="76">
        <v>8285</v>
      </c>
      <c r="AF94" s="76">
        <v>0</v>
      </c>
      <c r="AG94" s="76">
        <v>0</v>
      </c>
      <c r="AH94" s="76">
        <v>0</v>
      </c>
      <c r="AI94" s="76">
        <v>0</v>
      </c>
      <c r="AJ94" s="76">
        <v>0</v>
      </c>
      <c r="AK94" s="76">
        <v>32207</v>
      </c>
      <c r="AL94" s="76">
        <v>1712</v>
      </c>
      <c r="AM94" s="76">
        <v>0</v>
      </c>
      <c r="AN94" s="76">
        <v>0</v>
      </c>
      <c r="AO94" s="76">
        <v>0</v>
      </c>
      <c r="AP94" s="76">
        <v>0</v>
      </c>
      <c r="AQ94" s="76">
        <v>1712</v>
      </c>
      <c r="AR94" s="76">
        <v>30495</v>
      </c>
    </row>
    <row r="95" spans="1:44" ht="24.95" customHeight="1" x14ac:dyDescent="0.25">
      <c r="A95" s="72">
        <v>92</v>
      </c>
      <c r="B95" s="72" t="s">
        <v>562</v>
      </c>
      <c r="C95" s="22" t="s">
        <v>563</v>
      </c>
      <c r="D95" s="22" t="s">
        <v>172</v>
      </c>
      <c r="E95" s="72" t="s">
        <v>0</v>
      </c>
      <c r="F95" s="72" t="s">
        <v>559</v>
      </c>
      <c r="G95" s="72" t="s">
        <v>290</v>
      </c>
      <c r="H95" s="72"/>
      <c r="I95" s="72" t="s">
        <v>564</v>
      </c>
      <c r="J95" s="72" t="s">
        <v>565</v>
      </c>
      <c r="K95" s="72" t="s">
        <v>944</v>
      </c>
      <c r="L95" s="72" t="s">
        <v>945</v>
      </c>
      <c r="M95" s="74">
        <v>42229</v>
      </c>
      <c r="N95" s="74">
        <v>33525</v>
      </c>
      <c r="O95" s="74"/>
      <c r="P95" s="72">
        <v>1</v>
      </c>
      <c r="Q95" s="75">
        <v>31</v>
      </c>
      <c r="R95" s="75">
        <v>0</v>
      </c>
      <c r="S95" s="75">
        <v>0</v>
      </c>
      <c r="T95" s="75">
        <v>31</v>
      </c>
      <c r="U95" s="76">
        <v>14266</v>
      </c>
      <c r="V95" s="76">
        <v>0</v>
      </c>
      <c r="W95" s="76">
        <v>5706</v>
      </c>
      <c r="X95" s="76">
        <v>0</v>
      </c>
      <c r="Y95" s="76">
        <v>0</v>
      </c>
      <c r="Z95" s="76">
        <v>0</v>
      </c>
      <c r="AA95" s="76">
        <v>2700</v>
      </c>
      <c r="AB95" s="76">
        <v>0</v>
      </c>
      <c r="AC95" s="76">
        <v>1250</v>
      </c>
      <c r="AD95" s="76">
        <v>0</v>
      </c>
      <c r="AE95" s="76">
        <v>8285</v>
      </c>
      <c r="AF95" s="76">
        <v>0</v>
      </c>
      <c r="AG95" s="76">
        <v>0</v>
      </c>
      <c r="AH95" s="76">
        <v>0</v>
      </c>
      <c r="AI95" s="76">
        <v>0</v>
      </c>
      <c r="AJ95" s="76">
        <v>0</v>
      </c>
      <c r="AK95" s="76">
        <v>32207</v>
      </c>
      <c r="AL95" s="76">
        <v>1712</v>
      </c>
      <c r="AM95" s="76">
        <v>0</v>
      </c>
      <c r="AN95" s="76">
        <v>0</v>
      </c>
      <c r="AO95" s="76">
        <v>0</v>
      </c>
      <c r="AP95" s="76">
        <v>0</v>
      </c>
      <c r="AQ95" s="76">
        <v>1712</v>
      </c>
      <c r="AR95" s="76">
        <v>30495</v>
      </c>
    </row>
    <row r="96" spans="1:44" ht="24.95" customHeight="1" x14ac:dyDescent="0.25">
      <c r="A96" s="72">
        <v>93</v>
      </c>
      <c r="B96" s="72" t="s">
        <v>566</v>
      </c>
      <c r="C96" s="22" t="s">
        <v>567</v>
      </c>
      <c r="D96" s="22" t="s">
        <v>172</v>
      </c>
      <c r="E96" s="72" t="s">
        <v>0</v>
      </c>
      <c r="F96" s="72" t="s">
        <v>559</v>
      </c>
      <c r="G96" s="72" t="s">
        <v>290</v>
      </c>
      <c r="H96" s="72"/>
      <c r="I96" s="72" t="s">
        <v>568</v>
      </c>
      <c r="J96" s="72" t="s">
        <v>569</v>
      </c>
      <c r="K96" s="72" t="s">
        <v>946</v>
      </c>
      <c r="L96" s="72" t="s">
        <v>947</v>
      </c>
      <c r="M96" s="74">
        <v>42229</v>
      </c>
      <c r="N96" s="74">
        <v>33764</v>
      </c>
      <c r="O96" s="74"/>
      <c r="P96" s="72">
        <v>1</v>
      </c>
      <c r="Q96" s="75">
        <v>31</v>
      </c>
      <c r="R96" s="75">
        <v>0</v>
      </c>
      <c r="S96" s="75">
        <v>0</v>
      </c>
      <c r="T96" s="75">
        <v>31</v>
      </c>
      <c r="U96" s="76">
        <v>14266</v>
      </c>
      <c r="V96" s="76">
        <v>0</v>
      </c>
      <c r="W96" s="76">
        <v>5706</v>
      </c>
      <c r="X96" s="76">
        <v>0</v>
      </c>
      <c r="Y96" s="76">
        <v>0</v>
      </c>
      <c r="Z96" s="76">
        <v>0</v>
      </c>
      <c r="AA96" s="76">
        <v>2700</v>
      </c>
      <c r="AB96" s="76">
        <v>0</v>
      </c>
      <c r="AC96" s="76">
        <v>1250</v>
      </c>
      <c r="AD96" s="76">
        <v>0</v>
      </c>
      <c r="AE96" s="76">
        <v>8285</v>
      </c>
      <c r="AF96" s="76">
        <v>0</v>
      </c>
      <c r="AG96" s="76">
        <v>0</v>
      </c>
      <c r="AH96" s="76">
        <v>0</v>
      </c>
      <c r="AI96" s="76">
        <v>0</v>
      </c>
      <c r="AJ96" s="76">
        <v>0</v>
      </c>
      <c r="AK96" s="76">
        <v>32207</v>
      </c>
      <c r="AL96" s="76">
        <v>1712</v>
      </c>
      <c r="AM96" s="76">
        <v>0</v>
      </c>
      <c r="AN96" s="76">
        <v>0</v>
      </c>
      <c r="AO96" s="76">
        <v>0</v>
      </c>
      <c r="AP96" s="76">
        <v>0</v>
      </c>
      <c r="AQ96" s="76">
        <v>1712</v>
      </c>
      <c r="AR96" s="76">
        <v>30495</v>
      </c>
    </row>
    <row r="97" spans="1:44" ht="24.95" customHeight="1" x14ac:dyDescent="0.25">
      <c r="A97" s="72">
        <v>94</v>
      </c>
      <c r="B97" s="72" t="s">
        <v>570</v>
      </c>
      <c r="C97" s="22" t="s">
        <v>571</v>
      </c>
      <c r="D97" s="22" t="s">
        <v>172</v>
      </c>
      <c r="E97" s="72" t="s">
        <v>0</v>
      </c>
      <c r="F97" s="72" t="s">
        <v>559</v>
      </c>
      <c r="G97" s="72" t="s">
        <v>290</v>
      </c>
      <c r="H97" s="72"/>
      <c r="I97" s="72" t="s">
        <v>572</v>
      </c>
      <c r="J97" s="72" t="s">
        <v>573</v>
      </c>
      <c r="K97" s="72" t="s">
        <v>948</v>
      </c>
      <c r="L97" s="72" t="s">
        <v>949</v>
      </c>
      <c r="M97" s="74">
        <v>42229</v>
      </c>
      <c r="N97" s="74">
        <v>33669</v>
      </c>
      <c r="O97" s="74"/>
      <c r="P97" s="72">
        <v>1</v>
      </c>
      <c r="Q97" s="75">
        <v>31</v>
      </c>
      <c r="R97" s="75">
        <v>0</v>
      </c>
      <c r="S97" s="75">
        <v>0</v>
      </c>
      <c r="T97" s="75">
        <v>31</v>
      </c>
      <c r="U97" s="76">
        <v>14266</v>
      </c>
      <c r="V97" s="76">
        <v>0</v>
      </c>
      <c r="W97" s="76">
        <v>5706</v>
      </c>
      <c r="X97" s="76">
        <v>0</v>
      </c>
      <c r="Y97" s="76">
        <v>0</v>
      </c>
      <c r="Z97" s="76">
        <v>0</v>
      </c>
      <c r="AA97" s="76">
        <v>2700</v>
      </c>
      <c r="AB97" s="76">
        <v>0</v>
      </c>
      <c r="AC97" s="76">
        <v>1250</v>
      </c>
      <c r="AD97" s="76">
        <v>0</v>
      </c>
      <c r="AE97" s="76">
        <v>8285</v>
      </c>
      <c r="AF97" s="76">
        <v>0</v>
      </c>
      <c r="AG97" s="76">
        <v>0</v>
      </c>
      <c r="AH97" s="76">
        <v>0</v>
      </c>
      <c r="AI97" s="76">
        <v>5200</v>
      </c>
      <c r="AJ97" s="76">
        <v>0</v>
      </c>
      <c r="AK97" s="76">
        <v>37407</v>
      </c>
      <c r="AL97" s="76">
        <v>1712</v>
      </c>
      <c r="AM97" s="76">
        <v>0</v>
      </c>
      <c r="AN97" s="76">
        <v>0</v>
      </c>
      <c r="AO97" s="76">
        <v>0</v>
      </c>
      <c r="AP97" s="76">
        <v>0</v>
      </c>
      <c r="AQ97" s="76">
        <v>1712</v>
      </c>
      <c r="AR97" s="76">
        <v>35695</v>
      </c>
    </row>
    <row r="98" spans="1:44" ht="24.95" customHeight="1" x14ac:dyDescent="0.25">
      <c r="A98" s="72">
        <v>95</v>
      </c>
      <c r="B98" s="72" t="s">
        <v>574</v>
      </c>
      <c r="C98" s="22" t="s">
        <v>575</v>
      </c>
      <c r="D98" s="22" t="s">
        <v>172</v>
      </c>
      <c r="E98" s="72" t="s">
        <v>0</v>
      </c>
      <c r="F98" s="72" t="s">
        <v>559</v>
      </c>
      <c r="G98" s="72" t="s">
        <v>290</v>
      </c>
      <c r="H98" s="72"/>
      <c r="I98" s="72" t="s">
        <v>576</v>
      </c>
      <c r="J98" s="72" t="s">
        <v>577</v>
      </c>
      <c r="K98" s="72" t="s">
        <v>950</v>
      </c>
      <c r="L98" s="72" t="s">
        <v>951</v>
      </c>
      <c r="M98" s="74">
        <v>42229</v>
      </c>
      <c r="N98" s="74">
        <v>33516</v>
      </c>
      <c r="O98" s="74"/>
      <c r="P98" s="72">
        <v>1</v>
      </c>
      <c r="Q98" s="75">
        <v>31</v>
      </c>
      <c r="R98" s="75">
        <v>0</v>
      </c>
      <c r="S98" s="75">
        <v>0</v>
      </c>
      <c r="T98" s="75">
        <v>31</v>
      </c>
      <c r="U98" s="76">
        <v>14266</v>
      </c>
      <c r="V98" s="76">
        <v>0</v>
      </c>
      <c r="W98" s="76">
        <v>5706</v>
      </c>
      <c r="X98" s="76">
        <v>0</v>
      </c>
      <c r="Y98" s="76">
        <v>0</v>
      </c>
      <c r="Z98" s="76">
        <v>0</v>
      </c>
      <c r="AA98" s="76">
        <v>2700</v>
      </c>
      <c r="AB98" s="76">
        <v>0</v>
      </c>
      <c r="AC98" s="76">
        <v>1250</v>
      </c>
      <c r="AD98" s="76">
        <v>0</v>
      </c>
      <c r="AE98" s="76">
        <v>8285</v>
      </c>
      <c r="AF98" s="76">
        <v>0</v>
      </c>
      <c r="AG98" s="76">
        <v>0</v>
      </c>
      <c r="AH98" s="76">
        <v>0</v>
      </c>
      <c r="AI98" s="76">
        <v>0</v>
      </c>
      <c r="AJ98" s="76">
        <v>0</v>
      </c>
      <c r="AK98" s="76">
        <v>32207</v>
      </c>
      <c r="AL98" s="76">
        <v>1712</v>
      </c>
      <c r="AM98" s="76">
        <v>0</v>
      </c>
      <c r="AN98" s="76">
        <v>0</v>
      </c>
      <c r="AO98" s="76">
        <v>0</v>
      </c>
      <c r="AP98" s="76">
        <v>0</v>
      </c>
      <c r="AQ98" s="76">
        <v>1712</v>
      </c>
      <c r="AR98" s="76">
        <v>30495</v>
      </c>
    </row>
    <row r="99" spans="1:44" ht="24.95" customHeight="1" x14ac:dyDescent="0.25">
      <c r="A99" s="72">
        <v>96</v>
      </c>
      <c r="B99" s="72" t="s">
        <v>578</v>
      </c>
      <c r="C99" s="22" t="s">
        <v>579</v>
      </c>
      <c r="D99" s="22" t="s">
        <v>172</v>
      </c>
      <c r="E99" s="72" t="s">
        <v>0</v>
      </c>
      <c r="F99" s="72" t="s">
        <v>559</v>
      </c>
      <c r="G99" s="72" t="s">
        <v>290</v>
      </c>
      <c r="H99" s="72"/>
      <c r="I99" s="72" t="s">
        <v>580</v>
      </c>
      <c r="J99" s="72" t="s">
        <v>581</v>
      </c>
      <c r="K99" s="72" t="s">
        <v>952</v>
      </c>
      <c r="L99" s="72"/>
      <c r="M99" s="74">
        <v>42229</v>
      </c>
      <c r="N99" s="74">
        <v>32304</v>
      </c>
      <c r="O99" s="74"/>
      <c r="P99" s="72">
        <v>1</v>
      </c>
      <c r="Q99" s="75">
        <v>31</v>
      </c>
      <c r="R99" s="75">
        <v>0</v>
      </c>
      <c r="S99" s="75">
        <v>0</v>
      </c>
      <c r="T99" s="75">
        <v>31</v>
      </c>
      <c r="U99" s="76">
        <v>14266</v>
      </c>
      <c r="V99" s="76">
        <v>0</v>
      </c>
      <c r="W99" s="76">
        <v>5706</v>
      </c>
      <c r="X99" s="76">
        <v>0</v>
      </c>
      <c r="Y99" s="76">
        <v>0</v>
      </c>
      <c r="Z99" s="76">
        <v>0</v>
      </c>
      <c r="AA99" s="76">
        <v>2700</v>
      </c>
      <c r="AB99" s="76">
        <v>0</v>
      </c>
      <c r="AC99" s="76">
        <v>1250</v>
      </c>
      <c r="AD99" s="76">
        <v>0</v>
      </c>
      <c r="AE99" s="76">
        <v>8285</v>
      </c>
      <c r="AF99" s="76">
        <v>0</v>
      </c>
      <c r="AG99" s="76">
        <v>0</v>
      </c>
      <c r="AH99" s="76">
        <v>0</v>
      </c>
      <c r="AI99" s="76">
        <v>0</v>
      </c>
      <c r="AJ99" s="76">
        <v>0</v>
      </c>
      <c r="AK99" s="76">
        <v>32207</v>
      </c>
      <c r="AL99" s="76">
        <v>1712</v>
      </c>
      <c r="AM99" s="76">
        <v>0</v>
      </c>
      <c r="AN99" s="76">
        <v>0</v>
      </c>
      <c r="AO99" s="76">
        <v>0</v>
      </c>
      <c r="AP99" s="76">
        <v>0</v>
      </c>
      <c r="AQ99" s="76">
        <v>1712</v>
      </c>
      <c r="AR99" s="76">
        <v>30495</v>
      </c>
    </row>
    <row r="100" spans="1:44" ht="24.95" customHeight="1" x14ac:dyDescent="0.25">
      <c r="A100" s="72">
        <v>97</v>
      </c>
      <c r="B100" s="72" t="s">
        <v>582</v>
      </c>
      <c r="C100" s="22" t="s">
        <v>583</v>
      </c>
      <c r="D100" s="22" t="s">
        <v>172</v>
      </c>
      <c r="E100" s="72" t="s">
        <v>0</v>
      </c>
      <c r="F100" s="72" t="s">
        <v>559</v>
      </c>
      <c r="G100" s="72" t="s">
        <v>290</v>
      </c>
      <c r="H100" s="72"/>
      <c r="I100" s="72" t="s">
        <v>584</v>
      </c>
      <c r="J100" s="72" t="s">
        <v>585</v>
      </c>
      <c r="K100" s="72" t="s">
        <v>953</v>
      </c>
      <c r="L100" s="72"/>
      <c r="M100" s="74">
        <v>42229</v>
      </c>
      <c r="N100" s="74">
        <v>33841</v>
      </c>
      <c r="O100" s="74"/>
      <c r="P100" s="72">
        <v>1</v>
      </c>
      <c r="Q100" s="75">
        <v>31</v>
      </c>
      <c r="R100" s="75">
        <v>0</v>
      </c>
      <c r="S100" s="75">
        <v>0</v>
      </c>
      <c r="T100" s="75">
        <v>31</v>
      </c>
      <c r="U100" s="76">
        <v>14266</v>
      </c>
      <c r="V100" s="76">
        <v>0</v>
      </c>
      <c r="W100" s="76">
        <v>5706</v>
      </c>
      <c r="X100" s="76">
        <v>0</v>
      </c>
      <c r="Y100" s="76">
        <v>0</v>
      </c>
      <c r="Z100" s="76">
        <v>0</v>
      </c>
      <c r="AA100" s="76">
        <v>2700</v>
      </c>
      <c r="AB100" s="76">
        <v>0</v>
      </c>
      <c r="AC100" s="76">
        <v>1250</v>
      </c>
      <c r="AD100" s="76">
        <v>0</v>
      </c>
      <c r="AE100" s="76">
        <v>8285</v>
      </c>
      <c r="AF100" s="76">
        <v>0</v>
      </c>
      <c r="AG100" s="76">
        <v>0</v>
      </c>
      <c r="AH100" s="76">
        <v>0</v>
      </c>
      <c r="AI100" s="76">
        <v>0</v>
      </c>
      <c r="AJ100" s="76">
        <v>0</v>
      </c>
      <c r="AK100" s="76">
        <v>32207</v>
      </c>
      <c r="AL100" s="76">
        <v>1712</v>
      </c>
      <c r="AM100" s="76">
        <v>0</v>
      </c>
      <c r="AN100" s="76">
        <v>0</v>
      </c>
      <c r="AO100" s="76">
        <v>0</v>
      </c>
      <c r="AP100" s="76">
        <v>0</v>
      </c>
      <c r="AQ100" s="76">
        <v>1712</v>
      </c>
      <c r="AR100" s="76">
        <v>30495</v>
      </c>
    </row>
    <row r="101" spans="1:44" ht="24.95" customHeight="1" x14ac:dyDescent="0.25">
      <c r="A101" s="72">
        <v>98</v>
      </c>
      <c r="B101" s="72" t="s">
        <v>586</v>
      </c>
      <c r="C101" s="22" t="s">
        <v>587</v>
      </c>
      <c r="D101" s="22" t="s">
        <v>172</v>
      </c>
      <c r="E101" s="72" t="s">
        <v>0</v>
      </c>
      <c r="F101" s="72" t="s">
        <v>559</v>
      </c>
      <c r="G101" s="72" t="s">
        <v>290</v>
      </c>
      <c r="H101" s="72"/>
      <c r="I101" s="72" t="s">
        <v>588</v>
      </c>
      <c r="J101" s="72" t="s">
        <v>589</v>
      </c>
      <c r="K101" s="72" t="s">
        <v>954</v>
      </c>
      <c r="L101" s="72"/>
      <c r="M101" s="74">
        <v>42229</v>
      </c>
      <c r="N101" s="74">
        <v>31762</v>
      </c>
      <c r="O101" s="74"/>
      <c r="P101" s="72">
        <v>1</v>
      </c>
      <c r="Q101" s="75">
        <v>31</v>
      </c>
      <c r="R101" s="75">
        <v>0.5</v>
      </c>
      <c r="S101" s="75">
        <v>0</v>
      </c>
      <c r="T101" s="77">
        <v>30.5</v>
      </c>
      <c r="U101" s="76">
        <v>14036</v>
      </c>
      <c r="V101" s="76">
        <v>0</v>
      </c>
      <c r="W101" s="76">
        <v>5614</v>
      </c>
      <c r="X101" s="76">
        <v>0</v>
      </c>
      <c r="Y101" s="76">
        <v>0</v>
      </c>
      <c r="Z101" s="76">
        <v>0</v>
      </c>
      <c r="AA101" s="76">
        <v>2656</v>
      </c>
      <c r="AB101" s="76">
        <v>0</v>
      </c>
      <c r="AC101" s="76">
        <v>1230</v>
      </c>
      <c r="AD101" s="76">
        <v>0</v>
      </c>
      <c r="AE101" s="76">
        <v>8151</v>
      </c>
      <c r="AF101" s="76">
        <v>0</v>
      </c>
      <c r="AG101" s="76">
        <v>0</v>
      </c>
      <c r="AH101" s="76">
        <v>0</v>
      </c>
      <c r="AI101" s="76">
        <v>0</v>
      </c>
      <c r="AJ101" s="76">
        <v>0</v>
      </c>
      <c r="AK101" s="76">
        <v>31687</v>
      </c>
      <c r="AL101" s="76">
        <v>1684</v>
      </c>
      <c r="AM101" s="76">
        <v>0</v>
      </c>
      <c r="AN101" s="76">
        <v>0</v>
      </c>
      <c r="AO101" s="76">
        <v>0</v>
      </c>
      <c r="AP101" s="76">
        <v>0</v>
      </c>
      <c r="AQ101" s="76">
        <v>1684</v>
      </c>
      <c r="AR101" s="76">
        <v>30003</v>
      </c>
    </row>
    <row r="102" spans="1:44" ht="24.95" customHeight="1" x14ac:dyDescent="0.25">
      <c r="A102" s="72">
        <v>99</v>
      </c>
      <c r="B102" s="72" t="s">
        <v>590</v>
      </c>
      <c r="C102" s="22" t="s">
        <v>591</v>
      </c>
      <c r="D102" s="22" t="s">
        <v>592</v>
      </c>
      <c r="E102" s="72" t="s">
        <v>0</v>
      </c>
      <c r="F102" s="72" t="s">
        <v>594</v>
      </c>
      <c r="G102" s="72" t="s">
        <v>290</v>
      </c>
      <c r="H102" s="72"/>
      <c r="I102" s="72" t="s">
        <v>595</v>
      </c>
      <c r="J102" s="72"/>
      <c r="K102" s="72" t="s">
        <v>955</v>
      </c>
      <c r="L102" s="72"/>
      <c r="M102" s="74">
        <v>42261</v>
      </c>
      <c r="N102" s="74">
        <v>33914</v>
      </c>
      <c r="O102" s="74"/>
      <c r="P102" s="72">
        <v>1</v>
      </c>
      <c r="Q102" s="75">
        <v>31</v>
      </c>
      <c r="R102" s="75">
        <v>0</v>
      </c>
      <c r="S102" s="75">
        <v>0</v>
      </c>
      <c r="T102" s="75">
        <v>31</v>
      </c>
      <c r="U102" s="76">
        <v>8603</v>
      </c>
      <c r="V102" s="76">
        <v>0</v>
      </c>
      <c r="W102" s="76">
        <v>3441</v>
      </c>
      <c r="X102" s="76">
        <v>0</v>
      </c>
      <c r="Y102" s="76">
        <v>1600</v>
      </c>
      <c r="Z102" s="76">
        <v>0</v>
      </c>
      <c r="AA102" s="76">
        <v>0</v>
      </c>
      <c r="AB102" s="76">
        <v>0</v>
      </c>
      <c r="AC102" s="76">
        <v>1250</v>
      </c>
      <c r="AD102" s="76">
        <v>0</v>
      </c>
      <c r="AE102" s="76">
        <v>4106</v>
      </c>
      <c r="AF102" s="76">
        <v>0</v>
      </c>
      <c r="AG102" s="76">
        <v>0</v>
      </c>
      <c r="AH102" s="76">
        <v>0</v>
      </c>
      <c r="AI102" s="76">
        <v>0</v>
      </c>
      <c r="AJ102" s="76">
        <v>0</v>
      </c>
      <c r="AK102" s="76">
        <v>19000</v>
      </c>
      <c r="AL102" s="76">
        <v>1032</v>
      </c>
      <c r="AM102" s="76">
        <v>0</v>
      </c>
      <c r="AN102" s="76">
        <v>0</v>
      </c>
      <c r="AO102" s="76">
        <v>0</v>
      </c>
      <c r="AP102" s="76">
        <v>0</v>
      </c>
      <c r="AQ102" s="76">
        <v>1032</v>
      </c>
      <c r="AR102" s="76">
        <v>17968</v>
      </c>
    </row>
    <row r="103" spans="1:44" ht="24.95" customHeight="1" x14ac:dyDescent="0.25">
      <c r="A103" s="72">
        <v>100</v>
      </c>
      <c r="B103" s="72" t="s">
        <v>596</v>
      </c>
      <c r="C103" s="22" t="s">
        <v>597</v>
      </c>
      <c r="D103" s="22" t="s">
        <v>57</v>
      </c>
      <c r="E103" s="72" t="s">
        <v>0</v>
      </c>
      <c r="F103" s="72" t="s">
        <v>58</v>
      </c>
      <c r="G103" s="72" t="s">
        <v>290</v>
      </c>
      <c r="H103" s="72"/>
      <c r="I103" s="72" t="s">
        <v>598</v>
      </c>
      <c r="J103" s="72" t="s">
        <v>599</v>
      </c>
      <c r="K103" s="72" t="s">
        <v>956</v>
      </c>
      <c r="L103" s="72"/>
      <c r="M103" s="74">
        <v>42263</v>
      </c>
      <c r="N103" s="74">
        <v>31910</v>
      </c>
      <c r="O103" s="74"/>
      <c r="P103" s="72">
        <v>1</v>
      </c>
      <c r="Q103" s="75">
        <v>31</v>
      </c>
      <c r="R103" s="75">
        <v>0</v>
      </c>
      <c r="S103" s="75">
        <v>0</v>
      </c>
      <c r="T103" s="75">
        <v>31</v>
      </c>
      <c r="U103" s="76">
        <v>14801</v>
      </c>
      <c r="V103" s="76">
        <v>0</v>
      </c>
      <c r="W103" s="76">
        <v>5920</v>
      </c>
      <c r="X103" s="76">
        <v>0</v>
      </c>
      <c r="Y103" s="76">
        <v>1600</v>
      </c>
      <c r="Z103" s="76">
        <v>0</v>
      </c>
      <c r="AA103" s="76">
        <v>0</v>
      </c>
      <c r="AB103" s="76">
        <v>0</v>
      </c>
      <c r="AC103" s="76">
        <v>1250</v>
      </c>
      <c r="AD103" s="76">
        <v>0</v>
      </c>
      <c r="AE103" s="76">
        <v>9829</v>
      </c>
      <c r="AF103" s="76">
        <v>0</v>
      </c>
      <c r="AG103" s="76">
        <v>0</v>
      </c>
      <c r="AH103" s="76">
        <v>0</v>
      </c>
      <c r="AI103" s="76">
        <v>0</v>
      </c>
      <c r="AJ103" s="76">
        <v>0</v>
      </c>
      <c r="AK103" s="76">
        <v>33400</v>
      </c>
      <c r="AL103" s="76">
        <v>1776</v>
      </c>
      <c r="AM103" s="76">
        <v>0</v>
      </c>
      <c r="AN103" s="76">
        <v>0</v>
      </c>
      <c r="AO103" s="76">
        <v>0</v>
      </c>
      <c r="AP103" s="76">
        <v>0</v>
      </c>
      <c r="AQ103" s="76">
        <v>1776</v>
      </c>
      <c r="AR103" s="76">
        <v>31624</v>
      </c>
    </row>
    <row r="104" spans="1:44" ht="24.95" customHeight="1" x14ac:dyDescent="0.25">
      <c r="A104" s="72">
        <v>101</v>
      </c>
      <c r="B104" s="72" t="s">
        <v>600</v>
      </c>
      <c r="C104" s="22" t="s">
        <v>601</v>
      </c>
      <c r="D104" s="22" t="s">
        <v>45</v>
      </c>
      <c r="E104" s="72" t="s">
        <v>0</v>
      </c>
      <c r="F104" s="72" t="s">
        <v>254</v>
      </c>
      <c r="G104" s="72" t="s">
        <v>290</v>
      </c>
      <c r="H104" s="72"/>
      <c r="I104" s="72" t="s">
        <v>602</v>
      </c>
      <c r="J104" s="72" t="s">
        <v>603</v>
      </c>
      <c r="K104" s="72" t="s">
        <v>957</v>
      </c>
      <c r="L104" s="72"/>
      <c r="M104" s="74">
        <v>42270</v>
      </c>
      <c r="N104" s="74">
        <v>23398</v>
      </c>
      <c r="O104" s="74"/>
      <c r="P104" s="72">
        <v>1</v>
      </c>
      <c r="Q104" s="75">
        <v>31</v>
      </c>
      <c r="R104" s="75">
        <v>0</v>
      </c>
      <c r="S104" s="75">
        <v>0</v>
      </c>
      <c r="T104" s="75">
        <v>31</v>
      </c>
      <c r="U104" s="76">
        <v>42800</v>
      </c>
      <c r="V104" s="76">
        <v>0</v>
      </c>
      <c r="W104" s="76">
        <v>17120</v>
      </c>
      <c r="X104" s="76">
        <v>0</v>
      </c>
      <c r="Y104" s="76">
        <v>1600</v>
      </c>
      <c r="Z104" s="76">
        <v>0</v>
      </c>
      <c r="AA104" s="76">
        <v>0</v>
      </c>
      <c r="AB104" s="76">
        <v>0</v>
      </c>
      <c r="AC104" s="76">
        <v>1250</v>
      </c>
      <c r="AD104" s="76">
        <v>0</v>
      </c>
      <c r="AE104" s="76">
        <v>34044</v>
      </c>
      <c r="AF104" s="76">
        <v>0</v>
      </c>
      <c r="AG104" s="76">
        <v>0</v>
      </c>
      <c r="AH104" s="76">
        <v>0</v>
      </c>
      <c r="AI104" s="76">
        <v>0</v>
      </c>
      <c r="AJ104" s="76">
        <v>0</v>
      </c>
      <c r="AK104" s="76">
        <v>96814</v>
      </c>
      <c r="AL104" s="76">
        <v>5136</v>
      </c>
      <c r="AM104" s="76">
        <v>0</v>
      </c>
      <c r="AN104" s="76">
        <v>6439</v>
      </c>
      <c r="AO104" s="76">
        <v>0</v>
      </c>
      <c r="AP104" s="76">
        <v>0</v>
      </c>
      <c r="AQ104" s="76">
        <v>11575</v>
      </c>
      <c r="AR104" s="76">
        <v>85239</v>
      </c>
    </row>
    <row r="105" spans="1:44" ht="24.95" customHeight="1" x14ac:dyDescent="0.25">
      <c r="A105" s="72">
        <v>102</v>
      </c>
      <c r="B105" s="72" t="s">
        <v>604</v>
      </c>
      <c r="C105" s="22" t="s">
        <v>605</v>
      </c>
      <c r="D105" s="22" t="s">
        <v>606</v>
      </c>
      <c r="E105" s="72" t="s">
        <v>0</v>
      </c>
      <c r="F105" s="72" t="s">
        <v>265</v>
      </c>
      <c r="G105" s="72" t="s">
        <v>290</v>
      </c>
      <c r="H105" s="72"/>
      <c r="I105" s="72" t="s">
        <v>607</v>
      </c>
      <c r="J105" s="72" t="s">
        <v>608</v>
      </c>
      <c r="K105" s="72" t="s">
        <v>958</v>
      </c>
      <c r="L105" s="72"/>
      <c r="M105" s="74">
        <v>42271</v>
      </c>
      <c r="N105" s="74">
        <v>22983</v>
      </c>
      <c r="O105" s="74"/>
      <c r="P105" s="72">
        <v>1</v>
      </c>
      <c r="Q105" s="75">
        <v>31</v>
      </c>
      <c r="R105" s="75">
        <v>0</v>
      </c>
      <c r="S105" s="75">
        <v>0</v>
      </c>
      <c r="T105" s="75">
        <v>31</v>
      </c>
      <c r="U105" s="76">
        <v>37557</v>
      </c>
      <c r="V105" s="76">
        <v>0</v>
      </c>
      <c r="W105" s="76">
        <v>15023</v>
      </c>
      <c r="X105" s="76">
        <v>0</v>
      </c>
      <c r="Y105" s="76">
        <v>1600</v>
      </c>
      <c r="Z105" s="76">
        <v>0</v>
      </c>
      <c r="AA105" s="76">
        <v>0</v>
      </c>
      <c r="AB105" s="76">
        <v>0</v>
      </c>
      <c r="AC105" s="76">
        <v>1250</v>
      </c>
      <c r="AD105" s="76">
        <v>0</v>
      </c>
      <c r="AE105" s="76">
        <v>30322</v>
      </c>
      <c r="AF105" s="76">
        <v>0</v>
      </c>
      <c r="AG105" s="76">
        <v>0</v>
      </c>
      <c r="AH105" s="76">
        <v>0</v>
      </c>
      <c r="AI105" s="76">
        <v>0</v>
      </c>
      <c r="AJ105" s="76">
        <v>0</v>
      </c>
      <c r="AK105" s="76">
        <v>85752</v>
      </c>
      <c r="AL105" s="76">
        <v>4507</v>
      </c>
      <c r="AM105" s="76">
        <v>0</v>
      </c>
      <c r="AN105" s="76">
        <v>7666</v>
      </c>
      <c r="AO105" s="76">
        <v>0</v>
      </c>
      <c r="AP105" s="76">
        <v>0</v>
      </c>
      <c r="AQ105" s="76">
        <v>12173</v>
      </c>
      <c r="AR105" s="76">
        <v>73579</v>
      </c>
    </row>
    <row r="106" spans="1:44" ht="24.95" customHeight="1" x14ac:dyDescent="0.25">
      <c r="A106" s="72">
        <v>103</v>
      </c>
      <c r="B106" s="72" t="s">
        <v>609</v>
      </c>
      <c r="C106" s="22" t="s">
        <v>610</v>
      </c>
      <c r="D106" s="22" t="s">
        <v>611</v>
      </c>
      <c r="E106" s="72" t="s">
        <v>0</v>
      </c>
      <c r="F106" s="72" t="s">
        <v>132</v>
      </c>
      <c r="G106" s="72" t="s">
        <v>290</v>
      </c>
      <c r="H106" s="72"/>
      <c r="I106" s="72" t="s">
        <v>612</v>
      </c>
      <c r="J106" s="72" t="s">
        <v>613</v>
      </c>
      <c r="K106" s="72" t="s">
        <v>959</v>
      </c>
      <c r="L106" s="72"/>
      <c r="M106" s="74">
        <v>42285</v>
      </c>
      <c r="N106" s="74">
        <v>33469</v>
      </c>
      <c r="O106" s="74"/>
      <c r="P106" s="72">
        <v>1</v>
      </c>
      <c r="Q106" s="75">
        <v>31</v>
      </c>
      <c r="R106" s="75">
        <v>0</v>
      </c>
      <c r="S106" s="75">
        <v>0</v>
      </c>
      <c r="T106" s="75">
        <v>31</v>
      </c>
      <c r="U106" s="76">
        <v>8603</v>
      </c>
      <c r="V106" s="76">
        <v>0</v>
      </c>
      <c r="W106" s="76">
        <v>3441</v>
      </c>
      <c r="X106" s="76">
        <v>0</v>
      </c>
      <c r="Y106" s="76">
        <v>1600</v>
      </c>
      <c r="Z106" s="76">
        <v>0</v>
      </c>
      <c r="AA106" s="76">
        <v>0</v>
      </c>
      <c r="AB106" s="76">
        <v>0</v>
      </c>
      <c r="AC106" s="76">
        <v>1250</v>
      </c>
      <c r="AD106" s="76">
        <v>0</v>
      </c>
      <c r="AE106" s="76">
        <v>4106</v>
      </c>
      <c r="AF106" s="76">
        <v>0</v>
      </c>
      <c r="AG106" s="76">
        <v>0</v>
      </c>
      <c r="AH106" s="76">
        <v>0</v>
      </c>
      <c r="AI106" s="76">
        <v>5200</v>
      </c>
      <c r="AJ106" s="76">
        <v>0</v>
      </c>
      <c r="AK106" s="76">
        <v>24200</v>
      </c>
      <c r="AL106" s="76">
        <v>1032</v>
      </c>
      <c r="AM106" s="76">
        <v>0</v>
      </c>
      <c r="AN106" s="76">
        <v>0</v>
      </c>
      <c r="AO106" s="76">
        <v>0</v>
      </c>
      <c r="AP106" s="76">
        <v>1130</v>
      </c>
      <c r="AQ106" s="76">
        <v>2162</v>
      </c>
      <c r="AR106" s="76">
        <v>22038</v>
      </c>
    </row>
    <row r="107" spans="1:44" ht="24.95" customHeight="1" x14ac:dyDescent="0.25">
      <c r="A107" s="72">
        <v>104</v>
      </c>
      <c r="B107" s="72" t="s">
        <v>614</v>
      </c>
      <c r="C107" s="22" t="s">
        <v>563</v>
      </c>
      <c r="D107" s="22" t="s">
        <v>615</v>
      </c>
      <c r="E107" s="72" t="s">
        <v>0</v>
      </c>
      <c r="F107" s="72" t="s">
        <v>132</v>
      </c>
      <c r="G107" s="72" t="s">
        <v>290</v>
      </c>
      <c r="H107" s="72"/>
      <c r="I107" s="72" t="s">
        <v>616</v>
      </c>
      <c r="J107" s="72" t="s">
        <v>617</v>
      </c>
      <c r="K107" s="72" t="s">
        <v>960</v>
      </c>
      <c r="L107" s="72"/>
      <c r="M107" s="74">
        <v>42292</v>
      </c>
      <c r="N107" s="74">
        <v>31552</v>
      </c>
      <c r="O107" s="74"/>
      <c r="P107" s="72">
        <v>1</v>
      </c>
      <c r="Q107" s="75">
        <v>31</v>
      </c>
      <c r="R107" s="75">
        <v>0</v>
      </c>
      <c r="S107" s="75">
        <v>0</v>
      </c>
      <c r="T107" s="75">
        <v>31</v>
      </c>
      <c r="U107" s="76">
        <v>13333</v>
      </c>
      <c r="V107" s="76">
        <v>0</v>
      </c>
      <c r="W107" s="76">
        <v>5333</v>
      </c>
      <c r="X107" s="76">
        <v>0</v>
      </c>
      <c r="Y107" s="76">
        <v>1600</v>
      </c>
      <c r="Z107" s="76">
        <v>0</v>
      </c>
      <c r="AA107" s="76">
        <v>0</v>
      </c>
      <c r="AB107" s="76">
        <v>0</v>
      </c>
      <c r="AC107" s="76">
        <v>1250</v>
      </c>
      <c r="AD107" s="76">
        <v>0</v>
      </c>
      <c r="AE107" s="76">
        <v>8514</v>
      </c>
      <c r="AF107" s="76">
        <v>0</v>
      </c>
      <c r="AG107" s="76">
        <v>0</v>
      </c>
      <c r="AH107" s="76">
        <v>0</v>
      </c>
      <c r="AI107" s="76">
        <v>0</v>
      </c>
      <c r="AJ107" s="76">
        <v>0</v>
      </c>
      <c r="AK107" s="76">
        <v>30030</v>
      </c>
      <c r="AL107" s="76">
        <v>1600</v>
      </c>
      <c r="AM107" s="76">
        <v>0</v>
      </c>
      <c r="AN107" s="76">
        <v>0</v>
      </c>
      <c r="AO107" s="76">
        <v>0</v>
      </c>
      <c r="AP107" s="76">
        <v>0</v>
      </c>
      <c r="AQ107" s="76">
        <v>1600</v>
      </c>
      <c r="AR107" s="76">
        <v>28430</v>
      </c>
    </row>
    <row r="108" spans="1:44" ht="24.95" customHeight="1" x14ac:dyDescent="0.25">
      <c r="A108" s="72">
        <v>105</v>
      </c>
      <c r="B108" s="72" t="s">
        <v>618</v>
      </c>
      <c r="C108" s="22" t="s">
        <v>619</v>
      </c>
      <c r="D108" s="22" t="s">
        <v>620</v>
      </c>
      <c r="E108" s="72" t="s">
        <v>0</v>
      </c>
      <c r="F108" s="72" t="s">
        <v>132</v>
      </c>
      <c r="G108" s="72" t="s">
        <v>290</v>
      </c>
      <c r="H108" s="72"/>
      <c r="I108" s="72" t="s">
        <v>621</v>
      </c>
      <c r="J108" s="72" t="s">
        <v>622</v>
      </c>
      <c r="K108" s="72" t="s">
        <v>961</v>
      </c>
      <c r="L108" s="72"/>
      <c r="M108" s="74">
        <v>42296</v>
      </c>
      <c r="N108" s="74">
        <v>32930</v>
      </c>
      <c r="O108" s="74"/>
      <c r="P108" s="72">
        <v>1</v>
      </c>
      <c r="Q108" s="75">
        <v>31</v>
      </c>
      <c r="R108" s="75">
        <v>0</v>
      </c>
      <c r="S108" s="75">
        <v>0</v>
      </c>
      <c r="T108" s="75">
        <v>31</v>
      </c>
      <c r="U108" s="76">
        <v>11200</v>
      </c>
      <c r="V108" s="76">
        <v>0</v>
      </c>
      <c r="W108" s="76">
        <v>4480</v>
      </c>
      <c r="X108" s="76">
        <v>0</v>
      </c>
      <c r="Y108" s="76">
        <v>1600</v>
      </c>
      <c r="Z108" s="76">
        <v>0</v>
      </c>
      <c r="AA108" s="76">
        <v>0</v>
      </c>
      <c r="AB108" s="76">
        <v>0</v>
      </c>
      <c r="AC108" s="76">
        <v>1250</v>
      </c>
      <c r="AD108" s="76">
        <v>0</v>
      </c>
      <c r="AE108" s="76">
        <v>6525</v>
      </c>
      <c r="AF108" s="76">
        <v>0</v>
      </c>
      <c r="AG108" s="76">
        <v>0</v>
      </c>
      <c r="AH108" s="76">
        <v>0</v>
      </c>
      <c r="AI108" s="76">
        <v>0</v>
      </c>
      <c r="AJ108" s="76">
        <v>0</v>
      </c>
      <c r="AK108" s="76">
        <v>25055</v>
      </c>
      <c r="AL108" s="76">
        <v>1344</v>
      </c>
      <c r="AM108" s="76">
        <v>0</v>
      </c>
      <c r="AN108" s="76">
        <v>0</v>
      </c>
      <c r="AO108" s="76">
        <v>0</v>
      </c>
      <c r="AP108" s="76">
        <v>0</v>
      </c>
      <c r="AQ108" s="76">
        <v>1344</v>
      </c>
      <c r="AR108" s="76">
        <v>23711</v>
      </c>
    </row>
    <row r="109" spans="1:44" ht="24.95" customHeight="1" x14ac:dyDescent="0.25">
      <c r="A109" s="72">
        <v>106</v>
      </c>
      <c r="B109" s="72" t="s">
        <v>623</v>
      </c>
      <c r="C109" s="22" t="s">
        <v>624</v>
      </c>
      <c r="D109" s="22" t="s">
        <v>625</v>
      </c>
      <c r="E109" s="72" t="s">
        <v>0</v>
      </c>
      <c r="F109" s="72" t="s">
        <v>82</v>
      </c>
      <c r="G109" s="72" t="s">
        <v>290</v>
      </c>
      <c r="H109" s="72"/>
      <c r="I109" s="72" t="s">
        <v>626</v>
      </c>
      <c r="J109" s="72" t="s">
        <v>627</v>
      </c>
      <c r="K109" s="72" t="s">
        <v>962</v>
      </c>
      <c r="L109" s="72"/>
      <c r="M109" s="74">
        <v>42310</v>
      </c>
      <c r="N109" s="74">
        <v>22281</v>
      </c>
      <c r="O109" s="74"/>
      <c r="P109" s="72">
        <v>1</v>
      </c>
      <c r="Q109" s="75">
        <v>31</v>
      </c>
      <c r="R109" s="75">
        <v>0</v>
      </c>
      <c r="S109" s="75">
        <v>0</v>
      </c>
      <c r="T109" s="75">
        <v>31</v>
      </c>
      <c r="U109" s="76">
        <v>36667</v>
      </c>
      <c r="V109" s="76">
        <v>0</v>
      </c>
      <c r="W109" s="76">
        <v>14667</v>
      </c>
      <c r="X109" s="76">
        <v>0</v>
      </c>
      <c r="Y109" s="76">
        <v>1600</v>
      </c>
      <c r="Z109" s="76">
        <v>0</v>
      </c>
      <c r="AA109" s="76">
        <v>0</v>
      </c>
      <c r="AB109" s="76">
        <v>0</v>
      </c>
      <c r="AC109" s="76">
        <v>1250</v>
      </c>
      <c r="AD109" s="76">
        <v>0</v>
      </c>
      <c r="AE109" s="76">
        <v>27912</v>
      </c>
      <c r="AF109" s="76">
        <v>0</v>
      </c>
      <c r="AG109" s="76">
        <v>0</v>
      </c>
      <c r="AH109" s="76">
        <v>0</v>
      </c>
      <c r="AI109" s="76">
        <v>0</v>
      </c>
      <c r="AJ109" s="76">
        <v>0</v>
      </c>
      <c r="AK109" s="76">
        <v>82096</v>
      </c>
      <c r="AL109" s="76">
        <v>4400</v>
      </c>
      <c r="AM109" s="76">
        <v>0</v>
      </c>
      <c r="AN109" s="76">
        <v>4784</v>
      </c>
      <c r="AO109" s="76">
        <v>0</v>
      </c>
      <c r="AP109" s="76">
        <v>940</v>
      </c>
      <c r="AQ109" s="76">
        <v>10124</v>
      </c>
      <c r="AR109" s="76">
        <v>71972</v>
      </c>
    </row>
    <row r="110" spans="1:44" ht="24.95" customHeight="1" x14ac:dyDescent="0.25">
      <c r="A110" s="72">
        <v>107</v>
      </c>
      <c r="B110" s="72" t="s">
        <v>628</v>
      </c>
      <c r="C110" s="22" t="s">
        <v>629</v>
      </c>
      <c r="D110" s="22" t="s">
        <v>122</v>
      </c>
      <c r="E110" s="72" t="s">
        <v>0</v>
      </c>
      <c r="F110" s="72" t="s">
        <v>109</v>
      </c>
      <c r="G110" s="72" t="s">
        <v>290</v>
      </c>
      <c r="H110" s="72"/>
      <c r="I110" s="72" t="s">
        <v>630</v>
      </c>
      <c r="J110" s="72" t="s">
        <v>631</v>
      </c>
      <c r="K110" s="72" t="s">
        <v>963</v>
      </c>
      <c r="L110" s="72"/>
      <c r="M110" s="74">
        <v>42317</v>
      </c>
      <c r="N110" s="74">
        <v>32268</v>
      </c>
      <c r="O110" s="74"/>
      <c r="P110" s="72">
        <v>1</v>
      </c>
      <c r="Q110" s="75">
        <v>31</v>
      </c>
      <c r="R110" s="75">
        <v>0</v>
      </c>
      <c r="S110" s="75">
        <v>0</v>
      </c>
      <c r="T110" s="75">
        <v>31</v>
      </c>
      <c r="U110" s="76">
        <v>18333</v>
      </c>
      <c r="V110" s="76">
        <v>0</v>
      </c>
      <c r="W110" s="76">
        <v>7333</v>
      </c>
      <c r="X110" s="76">
        <v>0</v>
      </c>
      <c r="Y110" s="76">
        <v>1600</v>
      </c>
      <c r="Z110" s="76">
        <v>0</v>
      </c>
      <c r="AA110" s="76">
        <v>0</v>
      </c>
      <c r="AB110" s="76">
        <v>0</v>
      </c>
      <c r="AC110" s="76">
        <v>1250</v>
      </c>
      <c r="AD110" s="76">
        <v>0</v>
      </c>
      <c r="AE110" s="76">
        <v>13119</v>
      </c>
      <c r="AF110" s="76">
        <v>0</v>
      </c>
      <c r="AG110" s="76">
        <v>0</v>
      </c>
      <c r="AH110" s="76">
        <v>0</v>
      </c>
      <c r="AI110" s="76">
        <v>0</v>
      </c>
      <c r="AJ110" s="76">
        <v>0</v>
      </c>
      <c r="AK110" s="76">
        <v>41635</v>
      </c>
      <c r="AL110" s="76">
        <v>2200</v>
      </c>
      <c r="AM110" s="76">
        <v>0</v>
      </c>
      <c r="AN110" s="76">
        <v>0</v>
      </c>
      <c r="AO110" s="76">
        <v>0</v>
      </c>
      <c r="AP110" s="76">
        <v>0</v>
      </c>
      <c r="AQ110" s="76">
        <v>2200</v>
      </c>
      <c r="AR110" s="76">
        <v>39435</v>
      </c>
    </row>
    <row r="111" spans="1:44" ht="24.95" customHeight="1" x14ac:dyDescent="0.25">
      <c r="A111" s="72">
        <v>108</v>
      </c>
      <c r="B111" s="72" t="s">
        <v>632</v>
      </c>
      <c r="C111" s="22" t="s">
        <v>633</v>
      </c>
      <c r="D111" s="22" t="s">
        <v>634</v>
      </c>
      <c r="E111" s="72" t="s">
        <v>0</v>
      </c>
      <c r="F111" s="72" t="s">
        <v>109</v>
      </c>
      <c r="G111" s="72" t="s">
        <v>290</v>
      </c>
      <c r="H111" s="72"/>
      <c r="I111" s="72" t="s">
        <v>635</v>
      </c>
      <c r="J111" s="72" t="s">
        <v>636</v>
      </c>
      <c r="K111" s="72" t="s">
        <v>964</v>
      </c>
      <c r="L111" s="72"/>
      <c r="M111" s="74">
        <v>42317</v>
      </c>
      <c r="N111" s="74">
        <v>31458</v>
      </c>
      <c r="O111" s="74"/>
      <c r="P111" s="72">
        <v>1</v>
      </c>
      <c r="Q111" s="75">
        <v>31</v>
      </c>
      <c r="R111" s="75">
        <v>0</v>
      </c>
      <c r="S111" s="75">
        <v>0</v>
      </c>
      <c r="T111" s="75">
        <v>31</v>
      </c>
      <c r="U111" s="76">
        <v>17633</v>
      </c>
      <c r="V111" s="76">
        <v>0</v>
      </c>
      <c r="W111" s="76">
        <v>7053</v>
      </c>
      <c r="X111" s="76">
        <v>0</v>
      </c>
      <c r="Y111" s="76">
        <v>1600</v>
      </c>
      <c r="Z111" s="76">
        <v>0</v>
      </c>
      <c r="AA111" s="76">
        <v>0</v>
      </c>
      <c r="AB111" s="76">
        <v>0</v>
      </c>
      <c r="AC111" s="76">
        <v>1250</v>
      </c>
      <c r="AD111" s="76">
        <v>0</v>
      </c>
      <c r="AE111" s="76">
        <v>12467</v>
      </c>
      <c r="AF111" s="76">
        <v>0</v>
      </c>
      <c r="AG111" s="76">
        <v>0</v>
      </c>
      <c r="AH111" s="76">
        <v>0</v>
      </c>
      <c r="AI111" s="76">
        <v>0</v>
      </c>
      <c r="AJ111" s="76">
        <v>0</v>
      </c>
      <c r="AK111" s="76">
        <v>40003</v>
      </c>
      <c r="AL111" s="76">
        <v>2116</v>
      </c>
      <c r="AM111" s="76">
        <v>0</v>
      </c>
      <c r="AN111" s="76">
        <v>0</v>
      </c>
      <c r="AO111" s="76">
        <v>0</v>
      </c>
      <c r="AP111" s="76">
        <v>0</v>
      </c>
      <c r="AQ111" s="76">
        <v>2116</v>
      </c>
      <c r="AR111" s="76">
        <v>37887</v>
      </c>
    </row>
    <row r="112" spans="1:44" ht="24.95" customHeight="1" x14ac:dyDescent="0.25">
      <c r="A112" s="72">
        <v>109</v>
      </c>
      <c r="B112" s="72" t="s">
        <v>637</v>
      </c>
      <c r="C112" s="22" t="s">
        <v>638</v>
      </c>
      <c r="D112" s="22" t="s">
        <v>611</v>
      </c>
      <c r="E112" s="72" t="s">
        <v>0</v>
      </c>
      <c r="F112" s="72" t="s">
        <v>132</v>
      </c>
      <c r="G112" s="72" t="s">
        <v>290</v>
      </c>
      <c r="H112" s="72"/>
      <c r="I112" s="72" t="s">
        <v>639</v>
      </c>
      <c r="J112" s="72" t="s">
        <v>640</v>
      </c>
      <c r="K112" s="72" t="s">
        <v>965</v>
      </c>
      <c r="L112" s="72"/>
      <c r="M112" s="74">
        <v>42317</v>
      </c>
      <c r="N112" s="74">
        <v>33677</v>
      </c>
      <c r="O112" s="74"/>
      <c r="P112" s="72">
        <v>1</v>
      </c>
      <c r="Q112" s="75">
        <v>31</v>
      </c>
      <c r="R112" s="75">
        <v>0</v>
      </c>
      <c r="S112" s="75">
        <v>0</v>
      </c>
      <c r="T112" s="75">
        <v>31</v>
      </c>
      <c r="U112" s="76">
        <v>8603</v>
      </c>
      <c r="V112" s="76">
        <v>0</v>
      </c>
      <c r="W112" s="76">
        <v>3441</v>
      </c>
      <c r="X112" s="76">
        <v>0</v>
      </c>
      <c r="Y112" s="76">
        <v>1600</v>
      </c>
      <c r="Z112" s="76">
        <v>0</v>
      </c>
      <c r="AA112" s="76">
        <v>0</v>
      </c>
      <c r="AB112" s="76">
        <v>0</v>
      </c>
      <c r="AC112" s="76">
        <v>1250</v>
      </c>
      <c r="AD112" s="76">
        <v>0</v>
      </c>
      <c r="AE112" s="76">
        <v>4106</v>
      </c>
      <c r="AF112" s="76">
        <v>0</v>
      </c>
      <c r="AG112" s="76">
        <v>0</v>
      </c>
      <c r="AH112" s="76">
        <v>0</v>
      </c>
      <c r="AI112" s="76">
        <v>0</v>
      </c>
      <c r="AJ112" s="76">
        <v>0</v>
      </c>
      <c r="AK112" s="76">
        <v>19000</v>
      </c>
      <c r="AL112" s="76">
        <v>1032</v>
      </c>
      <c r="AM112" s="76">
        <v>0</v>
      </c>
      <c r="AN112" s="76">
        <v>0</v>
      </c>
      <c r="AO112" s="76">
        <v>0</v>
      </c>
      <c r="AP112" s="76">
        <v>0</v>
      </c>
      <c r="AQ112" s="76">
        <v>1032</v>
      </c>
      <c r="AR112" s="76">
        <v>17968</v>
      </c>
    </row>
    <row r="113" spans="1:44" ht="24.95" customHeight="1" x14ac:dyDescent="0.25">
      <c r="A113" s="72">
        <v>110</v>
      </c>
      <c r="B113" s="72" t="s">
        <v>641</v>
      </c>
      <c r="C113" s="22" t="s">
        <v>642</v>
      </c>
      <c r="D113" s="22" t="s">
        <v>611</v>
      </c>
      <c r="E113" s="72" t="s">
        <v>0</v>
      </c>
      <c r="F113" s="72" t="s">
        <v>594</v>
      </c>
      <c r="G113" s="72" t="s">
        <v>290</v>
      </c>
      <c r="H113" s="72"/>
      <c r="I113" s="72" t="s">
        <v>643</v>
      </c>
      <c r="J113" s="72" t="s">
        <v>644</v>
      </c>
      <c r="K113" s="72" t="s">
        <v>966</v>
      </c>
      <c r="L113" s="72"/>
      <c r="M113" s="74">
        <v>42326</v>
      </c>
      <c r="N113" s="74">
        <v>34032</v>
      </c>
      <c r="O113" s="74"/>
      <c r="P113" s="72">
        <v>1</v>
      </c>
      <c r="Q113" s="75">
        <v>31</v>
      </c>
      <c r="R113" s="75">
        <v>0</v>
      </c>
      <c r="S113" s="75">
        <v>0</v>
      </c>
      <c r="T113" s="75">
        <v>31</v>
      </c>
      <c r="U113" s="76">
        <v>8603</v>
      </c>
      <c r="V113" s="76">
        <v>0</v>
      </c>
      <c r="W113" s="76">
        <v>3441</v>
      </c>
      <c r="X113" s="76">
        <v>0</v>
      </c>
      <c r="Y113" s="76">
        <v>1600</v>
      </c>
      <c r="Z113" s="76">
        <v>0</v>
      </c>
      <c r="AA113" s="76">
        <v>0</v>
      </c>
      <c r="AB113" s="76">
        <v>0</v>
      </c>
      <c r="AC113" s="76">
        <v>1250</v>
      </c>
      <c r="AD113" s="76">
        <v>0</v>
      </c>
      <c r="AE113" s="76">
        <v>4106</v>
      </c>
      <c r="AF113" s="76">
        <v>0</v>
      </c>
      <c r="AG113" s="76">
        <v>0</v>
      </c>
      <c r="AH113" s="76">
        <v>0</v>
      </c>
      <c r="AI113" s="76">
        <v>0</v>
      </c>
      <c r="AJ113" s="76">
        <v>0</v>
      </c>
      <c r="AK113" s="76">
        <v>19000</v>
      </c>
      <c r="AL113" s="76">
        <v>1032</v>
      </c>
      <c r="AM113" s="76">
        <v>0</v>
      </c>
      <c r="AN113" s="76">
        <v>0</v>
      </c>
      <c r="AO113" s="76">
        <v>0</v>
      </c>
      <c r="AP113" s="76">
        <v>0</v>
      </c>
      <c r="AQ113" s="76">
        <v>1032</v>
      </c>
      <c r="AR113" s="76">
        <v>17968</v>
      </c>
    </row>
    <row r="114" spans="1:44" ht="24.95" customHeight="1" x14ac:dyDescent="0.25">
      <c r="A114" s="72">
        <v>111</v>
      </c>
      <c r="B114" s="72" t="s">
        <v>645</v>
      </c>
      <c r="C114" s="22" t="s">
        <v>646</v>
      </c>
      <c r="D114" s="22" t="s">
        <v>615</v>
      </c>
      <c r="E114" s="72" t="s">
        <v>0</v>
      </c>
      <c r="F114" s="72" t="s">
        <v>594</v>
      </c>
      <c r="G114" s="72" t="s">
        <v>290</v>
      </c>
      <c r="H114" s="72"/>
      <c r="I114" s="72" t="s">
        <v>647</v>
      </c>
      <c r="J114" s="72" t="s">
        <v>648</v>
      </c>
      <c r="K114" s="72" t="s">
        <v>967</v>
      </c>
      <c r="L114" s="72"/>
      <c r="M114" s="74">
        <v>42331</v>
      </c>
      <c r="N114" s="74">
        <v>30756</v>
      </c>
      <c r="O114" s="74"/>
      <c r="P114" s="72">
        <v>1</v>
      </c>
      <c r="Q114" s="75">
        <v>31</v>
      </c>
      <c r="R114" s="75">
        <v>0</v>
      </c>
      <c r="S114" s="75">
        <v>0</v>
      </c>
      <c r="T114" s="75">
        <v>31</v>
      </c>
      <c r="U114" s="76">
        <v>11767</v>
      </c>
      <c r="V114" s="76">
        <v>0</v>
      </c>
      <c r="W114" s="76">
        <v>4707</v>
      </c>
      <c r="X114" s="76">
        <v>0</v>
      </c>
      <c r="Y114" s="76">
        <v>1600</v>
      </c>
      <c r="Z114" s="76">
        <v>0</v>
      </c>
      <c r="AA114" s="76">
        <v>0</v>
      </c>
      <c r="AB114" s="76">
        <v>0</v>
      </c>
      <c r="AC114" s="76">
        <v>1250</v>
      </c>
      <c r="AD114" s="76">
        <v>0</v>
      </c>
      <c r="AE114" s="76">
        <v>7052</v>
      </c>
      <c r="AF114" s="76">
        <v>0</v>
      </c>
      <c r="AG114" s="76">
        <v>0</v>
      </c>
      <c r="AH114" s="76">
        <v>0</v>
      </c>
      <c r="AI114" s="76">
        <v>0</v>
      </c>
      <c r="AJ114" s="76">
        <v>0</v>
      </c>
      <c r="AK114" s="76">
        <v>26376</v>
      </c>
      <c r="AL114" s="76">
        <v>1412</v>
      </c>
      <c r="AM114" s="76">
        <v>0</v>
      </c>
      <c r="AN114" s="76">
        <v>0</v>
      </c>
      <c r="AO114" s="76">
        <v>0</v>
      </c>
      <c r="AP114" s="76">
        <v>0</v>
      </c>
      <c r="AQ114" s="76">
        <v>1412</v>
      </c>
      <c r="AR114" s="76">
        <v>24964</v>
      </c>
    </row>
    <row r="115" spans="1:44" ht="24.95" customHeight="1" x14ac:dyDescent="0.25">
      <c r="A115" s="72">
        <v>112</v>
      </c>
      <c r="B115" s="72" t="s">
        <v>649</v>
      </c>
      <c r="C115" s="22" t="s">
        <v>650</v>
      </c>
      <c r="D115" s="22" t="s">
        <v>651</v>
      </c>
      <c r="E115" s="72" t="s">
        <v>0</v>
      </c>
      <c r="F115" s="72" t="s">
        <v>58</v>
      </c>
      <c r="G115" s="72" t="s">
        <v>290</v>
      </c>
      <c r="H115" s="72"/>
      <c r="I115" s="72" t="s">
        <v>652</v>
      </c>
      <c r="J115" s="72" t="s">
        <v>653</v>
      </c>
      <c r="K115" s="72" t="s">
        <v>968</v>
      </c>
      <c r="L115" s="72"/>
      <c r="M115" s="74">
        <v>42332</v>
      </c>
      <c r="N115" s="74">
        <v>31778</v>
      </c>
      <c r="O115" s="74"/>
      <c r="P115" s="72">
        <v>1</v>
      </c>
      <c r="Q115" s="75">
        <v>31</v>
      </c>
      <c r="R115" s="75">
        <v>0</v>
      </c>
      <c r="S115" s="75">
        <v>0</v>
      </c>
      <c r="T115" s="75">
        <v>31</v>
      </c>
      <c r="U115" s="76">
        <v>20000</v>
      </c>
      <c r="V115" s="76">
        <v>0</v>
      </c>
      <c r="W115" s="76">
        <v>8000</v>
      </c>
      <c r="X115" s="76">
        <v>0</v>
      </c>
      <c r="Y115" s="76">
        <v>1600</v>
      </c>
      <c r="Z115" s="76">
        <v>0</v>
      </c>
      <c r="AA115" s="76">
        <v>0</v>
      </c>
      <c r="AB115" s="76">
        <v>0</v>
      </c>
      <c r="AC115" s="76">
        <v>1250</v>
      </c>
      <c r="AD115" s="76">
        <v>0</v>
      </c>
      <c r="AE115" s="76">
        <v>14672</v>
      </c>
      <c r="AF115" s="76">
        <v>0</v>
      </c>
      <c r="AG115" s="76">
        <v>0</v>
      </c>
      <c r="AH115" s="76">
        <v>0</v>
      </c>
      <c r="AI115" s="76">
        <v>5850</v>
      </c>
      <c r="AJ115" s="76">
        <v>0</v>
      </c>
      <c r="AK115" s="76">
        <v>51372</v>
      </c>
      <c r="AL115" s="76">
        <v>2400</v>
      </c>
      <c r="AM115" s="76">
        <v>0</v>
      </c>
      <c r="AN115" s="76">
        <v>0</v>
      </c>
      <c r="AO115" s="76">
        <v>0</v>
      </c>
      <c r="AP115" s="76">
        <v>0</v>
      </c>
      <c r="AQ115" s="76">
        <v>2400</v>
      </c>
      <c r="AR115" s="76">
        <v>48972</v>
      </c>
    </row>
    <row r="116" spans="1:44" ht="24.95" customHeight="1" x14ac:dyDescent="0.25">
      <c r="A116" s="72">
        <v>113</v>
      </c>
      <c r="B116" s="72" t="s">
        <v>654</v>
      </c>
      <c r="C116" s="22" t="s">
        <v>655</v>
      </c>
      <c r="D116" s="22" t="s">
        <v>611</v>
      </c>
      <c r="E116" s="72" t="s">
        <v>0</v>
      </c>
      <c r="F116" s="72" t="s">
        <v>594</v>
      </c>
      <c r="G116" s="72" t="s">
        <v>290</v>
      </c>
      <c r="H116" s="72"/>
      <c r="I116" s="72" t="s">
        <v>656</v>
      </c>
      <c r="J116" s="72"/>
      <c r="K116" s="72" t="s">
        <v>969</v>
      </c>
      <c r="L116" s="72"/>
      <c r="M116" s="74">
        <v>42343</v>
      </c>
      <c r="N116" s="74">
        <v>34460</v>
      </c>
      <c r="O116" s="74"/>
      <c r="P116" s="72">
        <v>1</v>
      </c>
      <c r="Q116" s="75">
        <v>31</v>
      </c>
      <c r="R116" s="75">
        <v>0</v>
      </c>
      <c r="S116" s="75">
        <v>0</v>
      </c>
      <c r="T116" s="75">
        <v>31</v>
      </c>
      <c r="U116" s="76">
        <v>8603</v>
      </c>
      <c r="V116" s="76">
        <v>0</v>
      </c>
      <c r="W116" s="76">
        <v>3441</v>
      </c>
      <c r="X116" s="76">
        <v>0</v>
      </c>
      <c r="Y116" s="76">
        <v>1600</v>
      </c>
      <c r="Z116" s="76">
        <v>0</v>
      </c>
      <c r="AA116" s="76">
        <v>0</v>
      </c>
      <c r="AB116" s="76">
        <v>0</v>
      </c>
      <c r="AC116" s="76">
        <v>1250</v>
      </c>
      <c r="AD116" s="76">
        <v>0</v>
      </c>
      <c r="AE116" s="76">
        <v>4106</v>
      </c>
      <c r="AF116" s="76">
        <v>0</v>
      </c>
      <c r="AG116" s="76">
        <v>0</v>
      </c>
      <c r="AH116" s="76">
        <v>0</v>
      </c>
      <c r="AI116" s="76">
        <v>0</v>
      </c>
      <c r="AJ116" s="76">
        <v>0</v>
      </c>
      <c r="AK116" s="76">
        <v>19000</v>
      </c>
      <c r="AL116" s="76">
        <v>1032</v>
      </c>
      <c r="AM116" s="76">
        <v>0</v>
      </c>
      <c r="AN116" s="76">
        <v>0</v>
      </c>
      <c r="AO116" s="76">
        <v>0</v>
      </c>
      <c r="AP116" s="76">
        <v>0</v>
      </c>
      <c r="AQ116" s="76">
        <v>1032</v>
      </c>
      <c r="AR116" s="76">
        <v>17968</v>
      </c>
    </row>
    <row r="117" spans="1:44" ht="24.95" customHeight="1" x14ac:dyDescent="0.25">
      <c r="A117" s="72">
        <v>114</v>
      </c>
      <c r="B117" s="72" t="s">
        <v>657</v>
      </c>
      <c r="C117" s="22" t="s">
        <v>658</v>
      </c>
      <c r="D117" s="22" t="s">
        <v>248</v>
      </c>
      <c r="E117" s="72" t="s">
        <v>0</v>
      </c>
      <c r="F117" s="72" t="s">
        <v>659</v>
      </c>
      <c r="G117" s="72" t="s">
        <v>39</v>
      </c>
      <c r="H117" s="72"/>
      <c r="I117" s="72" t="s">
        <v>660</v>
      </c>
      <c r="J117" s="72" t="s">
        <v>661</v>
      </c>
      <c r="K117" s="72" t="s">
        <v>970</v>
      </c>
      <c r="L117" s="72"/>
      <c r="M117" s="74">
        <v>42353</v>
      </c>
      <c r="N117" s="74">
        <v>28827</v>
      </c>
      <c r="O117" s="74"/>
      <c r="P117" s="72">
        <v>1</v>
      </c>
      <c r="Q117" s="75">
        <v>31</v>
      </c>
      <c r="R117" s="75">
        <v>0</v>
      </c>
      <c r="S117" s="75">
        <v>0</v>
      </c>
      <c r="T117" s="75">
        <v>31</v>
      </c>
      <c r="U117" s="76">
        <v>40825</v>
      </c>
      <c r="V117" s="76">
        <v>0</v>
      </c>
      <c r="W117" s="76">
        <v>16330</v>
      </c>
      <c r="X117" s="76">
        <v>0</v>
      </c>
      <c r="Y117" s="76">
        <v>1600</v>
      </c>
      <c r="Z117" s="76">
        <v>0</v>
      </c>
      <c r="AA117" s="76">
        <v>0</v>
      </c>
      <c r="AB117" s="76">
        <v>0</v>
      </c>
      <c r="AC117" s="76">
        <v>1250</v>
      </c>
      <c r="AD117" s="76">
        <v>0</v>
      </c>
      <c r="AE117" s="76">
        <v>33679</v>
      </c>
      <c r="AF117" s="76">
        <v>0</v>
      </c>
      <c r="AG117" s="76">
        <v>0</v>
      </c>
      <c r="AH117" s="76">
        <v>0</v>
      </c>
      <c r="AI117" s="76">
        <v>0</v>
      </c>
      <c r="AJ117" s="76">
        <v>0</v>
      </c>
      <c r="AK117" s="76">
        <v>93684</v>
      </c>
      <c r="AL117" s="76">
        <v>4899</v>
      </c>
      <c r="AM117" s="76">
        <v>0</v>
      </c>
      <c r="AN117" s="76">
        <v>8831</v>
      </c>
      <c r="AO117" s="76">
        <v>0</v>
      </c>
      <c r="AP117" s="76">
        <v>0</v>
      </c>
      <c r="AQ117" s="76">
        <v>13730</v>
      </c>
      <c r="AR117" s="76">
        <v>79954</v>
      </c>
    </row>
    <row r="118" spans="1:44" ht="24.95" customHeight="1" x14ac:dyDescent="0.25">
      <c r="A118" s="72">
        <v>115</v>
      </c>
      <c r="B118" s="72" t="s">
        <v>667</v>
      </c>
      <c r="C118" s="22" t="s">
        <v>668</v>
      </c>
      <c r="D118" s="22" t="s">
        <v>669</v>
      </c>
      <c r="E118" s="72" t="s">
        <v>0</v>
      </c>
      <c r="F118" s="72" t="s">
        <v>38</v>
      </c>
      <c r="G118" s="72" t="s">
        <v>290</v>
      </c>
      <c r="H118" s="72"/>
      <c r="I118" s="72" t="s">
        <v>670</v>
      </c>
      <c r="J118" s="72" t="s">
        <v>671</v>
      </c>
      <c r="K118" s="72" t="s">
        <v>971</v>
      </c>
      <c r="L118" s="72"/>
      <c r="M118" s="74">
        <v>42364</v>
      </c>
      <c r="N118" s="74">
        <v>22283</v>
      </c>
      <c r="O118" s="74"/>
      <c r="P118" s="72">
        <v>1</v>
      </c>
      <c r="Q118" s="75">
        <v>31</v>
      </c>
      <c r="R118" s="75">
        <v>0</v>
      </c>
      <c r="S118" s="75">
        <v>0</v>
      </c>
      <c r="T118" s="75">
        <v>31</v>
      </c>
      <c r="U118" s="76">
        <v>206667</v>
      </c>
      <c r="V118" s="76">
        <v>0</v>
      </c>
      <c r="W118" s="76">
        <v>82667</v>
      </c>
      <c r="X118" s="76">
        <v>0</v>
      </c>
      <c r="Y118" s="76">
        <v>1600</v>
      </c>
      <c r="Z118" s="76">
        <v>0</v>
      </c>
      <c r="AA118" s="76">
        <v>0</v>
      </c>
      <c r="AB118" s="76">
        <v>0</v>
      </c>
      <c r="AC118" s="76">
        <v>1250</v>
      </c>
      <c r="AD118" s="76">
        <v>0</v>
      </c>
      <c r="AE118" s="76">
        <v>184397</v>
      </c>
      <c r="AF118" s="76">
        <v>0</v>
      </c>
      <c r="AG118" s="76">
        <v>0</v>
      </c>
      <c r="AH118" s="76">
        <v>0</v>
      </c>
      <c r="AI118" s="76">
        <v>0</v>
      </c>
      <c r="AJ118" s="76">
        <v>0</v>
      </c>
      <c r="AK118" s="76">
        <v>476581</v>
      </c>
      <c r="AL118" s="76">
        <v>24800</v>
      </c>
      <c r="AM118" s="76">
        <v>0</v>
      </c>
      <c r="AN118" s="76">
        <v>127209</v>
      </c>
      <c r="AO118" s="76">
        <v>0</v>
      </c>
      <c r="AP118" s="76">
        <v>940</v>
      </c>
      <c r="AQ118" s="76">
        <v>152949</v>
      </c>
      <c r="AR118" s="76">
        <v>323632</v>
      </c>
    </row>
    <row r="119" spans="1:44" ht="24.95" customHeight="1" x14ac:dyDescent="0.25">
      <c r="A119" s="72">
        <v>116</v>
      </c>
      <c r="B119" s="72" t="s">
        <v>672</v>
      </c>
      <c r="C119" s="22" t="s">
        <v>673</v>
      </c>
      <c r="D119" s="22" t="s">
        <v>674</v>
      </c>
      <c r="E119" s="72" t="s">
        <v>0</v>
      </c>
      <c r="F119" s="72" t="s">
        <v>109</v>
      </c>
      <c r="G119" s="72" t="s">
        <v>39</v>
      </c>
      <c r="H119" s="72"/>
      <c r="I119" s="72" t="s">
        <v>675</v>
      </c>
      <c r="J119" s="72" t="s">
        <v>676</v>
      </c>
      <c r="K119" s="72" t="s">
        <v>972</v>
      </c>
      <c r="L119" s="72"/>
      <c r="M119" s="74">
        <v>42373</v>
      </c>
      <c r="N119" s="74">
        <v>30507</v>
      </c>
      <c r="O119" s="74"/>
      <c r="P119" s="72">
        <v>1</v>
      </c>
      <c r="Q119" s="75">
        <v>31</v>
      </c>
      <c r="R119" s="75">
        <v>0</v>
      </c>
      <c r="S119" s="75">
        <v>0</v>
      </c>
      <c r="T119" s="75">
        <v>31</v>
      </c>
      <c r="U119" s="76">
        <v>20000</v>
      </c>
      <c r="V119" s="76">
        <v>0</v>
      </c>
      <c r="W119" s="76">
        <v>8000</v>
      </c>
      <c r="X119" s="76">
        <v>0</v>
      </c>
      <c r="Y119" s="76">
        <v>1600</v>
      </c>
      <c r="Z119" s="76">
        <v>0</v>
      </c>
      <c r="AA119" s="76">
        <v>0</v>
      </c>
      <c r="AB119" s="76">
        <v>0</v>
      </c>
      <c r="AC119" s="76">
        <v>1250</v>
      </c>
      <c r="AD119" s="76">
        <v>0</v>
      </c>
      <c r="AE119" s="76">
        <v>14672</v>
      </c>
      <c r="AF119" s="76">
        <v>0</v>
      </c>
      <c r="AG119" s="76">
        <v>0</v>
      </c>
      <c r="AH119" s="76">
        <v>0</v>
      </c>
      <c r="AI119" s="76">
        <v>0</v>
      </c>
      <c r="AJ119" s="76">
        <v>0</v>
      </c>
      <c r="AK119" s="76">
        <v>45522</v>
      </c>
      <c r="AL119" s="76">
        <v>2400</v>
      </c>
      <c r="AM119" s="76">
        <v>200</v>
      </c>
      <c r="AN119" s="76">
        <v>515</v>
      </c>
      <c r="AO119" s="76">
        <v>396</v>
      </c>
      <c r="AP119" s="76">
        <v>1130</v>
      </c>
      <c r="AQ119" s="76">
        <v>4641</v>
      </c>
      <c r="AR119" s="76">
        <v>40881</v>
      </c>
    </row>
    <row r="120" spans="1:44" ht="24.95" customHeight="1" x14ac:dyDescent="0.25">
      <c r="A120" s="72">
        <v>117</v>
      </c>
      <c r="B120" s="72" t="s">
        <v>677</v>
      </c>
      <c r="C120" s="22" t="s">
        <v>678</v>
      </c>
      <c r="D120" s="22" t="s">
        <v>679</v>
      </c>
      <c r="E120" s="72" t="s">
        <v>0</v>
      </c>
      <c r="F120" s="72" t="s">
        <v>52</v>
      </c>
      <c r="G120" s="72" t="s">
        <v>290</v>
      </c>
      <c r="H120" s="72"/>
      <c r="I120" s="72" t="s">
        <v>680</v>
      </c>
      <c r="J120" s="72" t="s">
        <v>681</v>
      </c>
      <c r="K120" s="72" t="s">
        <v>973</v>
      </c>
      <c r="L120" s="72"/>
      <c r="M120" s="74">
        <v>42430</v>
      </c>
      <c r="N120" s="74">
        <v>32575</v>
      </c>
      <c r="O120" s="74"/>
      <c r="P120" s="72">
        <v>1</v>
      </c>
      <c r="Q120" s="75">
        <v>31</v>
      </c>
      <c r="R120" s="75">
        <v>0</v>
      </c>
      <c r="S120" s="75">
        <v>0</v>
      </c>
      <c r="T120" s="75">
        <v>31</v>
      </c>
      <c r="U120" s="76">
        <v>22067</v>
      </c>
      <c r="V120" s="76">
        <v>0</v>
      </c>
      <c r="W120" s="76">
        <v>8827</v>
      </c>
      <c r="X120" s="76">
        <v>0</v>
      </c>
      <c r="Y120" s="76">
        <v>1600</v>
      </c>
      <c r="Z120" s="76">
        <v>0</v>
      </c>
      <c r="AA120" s="76">
        <v>0</v>
      </c>
      <c r="AB120" s="76">
        <v>0</v>
      </c>
      <c r="AC120" s="76">
        <v>1250</v>
      </c>
      <c r="AD120" s="76">
        <v>0</v>
      </c>
      <c r="AE120" s="76">
        <v>16305</v>
      </c>
      <c r="AF120" s="76">
        <v>0</v>
      </c>
      <c r="AG120" s="76">
        <v>0</v>
      </c>
      <c r="AH120" s="76">
        <v>0</v>
      </c>
      <c r="AI120" s="76">
        <v>0</v>
      </c>
      <c r="AJ120" s="76">
        <v>0</v>
      </c>
      <c r="AK120" s="76">
        <v>50049</v>
      </c>
      <c r="AL120" s="76">
        <v>2648</v>
      </c>
      <c r="AM120" s="76">
        <v>0</v>
      </c>
      <c r="AN120" s="76">
        <v>338</v>
      </c>
      <c r="AO120" s="76">
        <v>0</v>
      </c>
      <c r="AP120" s="76">
        <v>0</v>
      </c>
      <c r="AQ120" s="76">
        <v>2986</v>
      </c>
      <c r="AR120" s="76">
        <v>47063</v>
      </c>
    </row>
    <row r="121" spans="1:44" ht="24.95" customHeight="1" x14ac:dyDescent="0.25">
      <c r="A121" s="72">
        <v>118</v>
      </c>
      <c r="B121" s="72" t="s">
        <v>682</v>
      </c>
      <c r="C121" s="22" t="s">
        <v>683</v>
      </c>
      <c r="D121" s="22" t="s">
        <v>438</v>
      </c>
      <c r="E121" s="72" t="s">
        <v>0</v>
      </c>
      <c r="F121" s="72" t="s">
        <v>109</v>
      </c>
      <c r="G121" s="72" t="s">
        <v>290</v>
      </c>
      <c r="H121" s="72"/>
      <c r="I121" s="72" t="s">
        <v>684</v>
      </c>
      <c r="J121" s="72" t="s">
        <v>685</v>
      </c>
      <c r="K121" s="72" t="s">
        <v>974</v>
      </c>
      <c r="L121" s="72"/>
      <c r="M121" s="74">
        <v>42431</v>
      </c>
      <c r="N121" s="74">
        <v>32947</v>
      </c>
      <c r="O121" s="74"/>
      <c r="P121" s="72">
        <v>1</v>
      </c>
      <c r="Q121" s="75">
        <v>31</v>
      </c>
      <c r="R121" s="75">
        <v>0</v>
      </c>
      <c r="S121" s="75">
        <v>0</v>
      </c>
      <c r="T121" s="75">
        <v>31</v>
      </c>
      <c r="U121" s="76">
        <v>14333</v>
      </c>
      <c r="V121" s="76">
        <v>0</v>
      </c>
      <c r="W121" s="76">
        <v>5733</v>
      </c>
      <c r="X121" s="76">
        <v>0</v>
      </c>
      <c r="Y121" s="76">
        <v>1600</v>
      </c>
      <c r="Z121" s="76">
        <v>0</v>
      </c>
      <c r="AA121" s="76">
        <v>0</v>
      </c>
      <c r="AB121" s="76">
        <v>0</v>
      </c>
      <c r="AC121" s="76">
        <v>1250</v>
      </c>
      <c r="AD121" s="76">
        <v>0</v>
      </c>
      <c r="AE121" s="76">
        <v>9392</v>
      </c>
      <c r="AF121" s="76">
        <v>0</v>
      </c>
      <c r="AG121" s="76">
        <v>0</v>
      </c>
      <c r="AH121" s="76">
        <v>0</v>
      </c>
      <c r="AI121" s="76">
        <v>0</v>
      </c>
      <c r="AJ121" s="76">
        <v>0</v>
      </c>
      <c r="AK121" s="76">
        <v>32308</v>
      </c>
      <c r="AL121" s="76">
        <v>1720</v>
      </c>
      <c r="AM121" s="76">
        <v>0</v>
      </c>
      <c r="AN121" s="76">
        <v>0</v>
      </c>
      <c r="AO121" s="76">
        <v>0</v>
      </c>
      <c r="AP121" s="76">
        <v>0</v>
      </c>
      <c r="AQ121" s="76">
        <v>1720</v>
      </c>
      <c r="AR121" s="76">
        <v>30588</v>
      </c>
    </row>
    <row r="122" spans="1:44" ht="24.95" customHeight="1" x14ac:dyDescent="0.25">
      <c r="A122" s="72">
        <v>119</v>
      </c>
      <c r="B122" s="72" t="s">
        <v>686</v>
      </c>
      <c r="C122" s="22" t="s">
        <v>687</v>
      </c>
      <c r="D122" s="22" t="s">
        <v>259</v>
      </c>
      <c r="E122" s="72" t="s">
        <v>0</v>
      </c>
      <c r="F122" s="72" t="s">
        <v>52</v>
      </c>
      <c r="G122" s="72" t="s">
        <v>290</v>
      </c>
      <c r="H122" s="72"/>
      <c r="I122" s="72" t="s">
        <v>688</v>
      </c>
      <c r="J122" s="72" t="s">
        <v>689</v>
      </c>
      <c r="K122" s="72" t="s">
        <v>975</v>
      </c>
      <c r="L122" s="72"/>
      <c r="M122" s="74">
        <v>42432</v>
      </c>
      <c r="N122" s="74">
        <v>31295</v>
      </c>
      <c r="O122" s="74"/>
      <c r="P122" s="72">
        <v>1</v>
      </c>
      <c r="Q122" s="75">
        <v>31</v>
      </c>
      <c r="R122" s="75">
        <v>0</v>
      </c>
      <c r="S122" s="75">
        <v>0</v>
      </c>
      <c r="T122" s="75">
        <v>31</v>
      </c>
      <c r="U122" s="76">
        <v>21667</v>
      </c>
      <c r="V122" s="76">
        <v>0</v>
      </c>
      <c r="W122" s="76">
        <v>8667</v>
      </c>
      <c r="X122" s="76">
        <v>0</v>
      </c>
      <c r="Y122" s="76">
        <v>1600</v>
      </c>
      <c r="Z122" s="76">
        <v>0</v>
      </c>
      <c r="AA122" s="76">
        <v>0</v>
      </c>
      <c r="AB122" s="76">
        <v>0</v>
      </c>
      <c r="AC122" s="76">
        <v>1250</v>
      </c>
      <c r="AD122" s="76">
        <v>0</v>
      </c>
      <c r="AE122" s="76">
        <v>15933</v>
      </c>
      <c r="AF122" s="76">
        <v>0</v>
      </c>
      <c r="AG122" s="76">
        <v>0</v>
      </c>
      <c r="AH122" s="76">
        <v>0</v>
      </c>
      <c r="AI122" s="76">
        <v>0</v>
      </c>
      <c r="AJ122" s="76">
        <v>0</v>
      </c>
      <c r="AK122" s="76">
        <v>49117</v>
      </c>
      <c r="AL122" s="76">
        <v>2600</v>
      </c>
      <c r="AM122" s="76">
        <v>0</v>
      </c>
      <c r="AN122" s="76">
        <v>147</v>
      </c>
      <c r="AO122" s="76">
        <v>0</v>
      </c>
      <c r="AP122" s="76">
        <v>0</v>
      </c>
      <c r="AQ122" s="76">
        <v>2747</v>
      </c>
      <c r="AR122" s="76">
        <v>46370</v>
      </c>
    </row>
    <row r="123" spans="1:44" ht="24.95" customHeight="1" x14ac:dyDescent="0.25">
      <c r="A123" s="72">
        <v>120</v>
      </c>
      <c r="B123" s="72" t="s">
        <v>690</v>
      </c>
      <c r="C123" s="22" t="s">
        <v>691</v>
      </c>
      <c r="D123" s="22" t="s">
        <v>692</v>
      </c>
      <c r="E123" s="72" t="s">
        <v>0</v>
      </c>
      <c r="F123" s="72" t="s">
        <v>76</v>
      </c>
      <c r="G123" s="72" t="s">
        <v>290</v>
      </c>
      <c r="H123" s="72"/>
      <c r="I123" s="72" t="s">
        <v>697</v>
      </c>
      <c r="J123" s="72" t="s">
        <v>693</v>
      </c>
      <c r="K123" s="72" t="s">
        <v>976</v>
      </c>
      <c r="L123" s="72"/>
      <c r="M123" s="74">
        <v>42480</v>
      </c>
      <c r="N123" s="74">
        <v>28729</v>
      </c>
      <c r="O123" s="74"/>
      <c r="P123" s="72">
        <v>1</v>
      </c>
      <c r="Q123" s="75">
        <v>31</v>
      </c>
      <c r="R123" s="75">
        <v>0</v>
      </c>
      <c r="S123" s="75">
        <v>0</v>
      </c>
      <c r="T123" s="75">
        <v>31</v>
      </c>
      <c r="U123" s="76">
        <v>41667</v>
      </c>
      <c r="V123" s="76">
        <v>0</v>
      </c>
      <c r="W123" s="76">
        <v>16667</v>
      </c>
      <c r="X123" s="76">
        <v>0</v>
      </c>
      <c r="Y123" s="76">
        <v>1600</v>
      </c>
      <c r="Z123" s="76">
        <v>0</v>
      </c>
      <c r="AA123" s="76">
        <v>0</v>
      </c>
      <c r="AB123" s="76">
        <v>0</v>
      </c>
      <c r="AC123" s="76">
        <v>1250</v>
      </c>
      <c r="AD123" s="76">
        <v>0</v>
      </c>
      <c r="AE123" s="76">
        <v>34463</v>
      </c>
      <c r="AF123" s="76">
        <v>0</v>
      </c>
      <c r="AG123" s="76">
        <v>0</v>
      </c>
      <c r="AH123" s="76">
        <v>0</v>
      </c>
      <c r="AI123" s="76">
        <v>0</v>
      </c>
      <c r="AJ123" s="76">
        <v>0</v>
      </c>
      <c r="AK123" s="76">
        <v>95647</v>
      </c>
      <c r="AL123" s="76">
        <v>5000</v>
      </c>
      <c r="AM123" s="76">
        <v>0</v>
      </c>
      <c r="AN123" s="76">
        <v>7890</v>
      </c>
      <c r="AO123" s="76">
        <v>0</v>
      </c>
      <c r="AP123" s="76">
        <v>940</v>
      </c>
      <c r="AQ123" s="76">
        <v>13830</v>
      </c>
      <c r="AR123" s="76">
        <v>81817</v>
      </c>
    </row>
    <row r="124" spans="1:44" ht="24.95" customHeight="1" x14ac:dyDescent="0.25">
      <c r="A124" s="72">
        <v>121</v>
      </c>
      <c r="B124" s="72" t="s">
        <v>698</v>
      </c>
      <c r="C124" s="22" t="s">
        <v>699</v>
      </c>
      <c r="D124" s="22" t="s">
        <v>611</v>
      </c>
      <c r="E124" s="72" t="s">
        <v>0</v>
      </c>
      <c r="F124" s="72" t="s">
        <v>132</v>
      </c>
      <c r="G124" s="72" t="s">
        <v>290</v>
      </c>
      <c r="H124" s="72" t="s">
        <v>716</v>
      </c>
      <c r="I124" s="72" t="s">
        <v>700</v>
      </c>
      <c r="J124" s="72" t="s">
        <v>701</v>
      </c>
      <c r="K124" s="72" t="s">
        <v>977</v>
      </c>
      <c r="L124" s="72"/>
      <c r="M124" s="74">
        <v>42501</v>
      </c>
      <c r="N124" s="74">
        <v>32982</v>
      </c>
      <c r="O124" s="74"/>
      <c r="P124" s="72">
        <v>1</v>
      </c>
      <c r="Q124" s="75">
        <v>31</v>
      </c>
      <c r="R124" s="75">
        <v>0</v>
      </c>
      <c r="S124" s="75">
        <v>0</v>
      </c>
      <c r="T124" s="75">
        <v>31</v>
      </c>
      <c r="U124" s="76">
        <v>10000</v>
      </c>
      <c r="V124" s="76">
        <v>0</v>
      </c>
      <c r="W124" s="76">
        <v>4000</v>
      </c>
      <c r="X124" s="76">
        <v>0</v>
      </c>
      <c r="Y124" s="76">
        <v>1600</v>
      </c>
      <c r="Z124" s="76">
        <v>0</v>
      </c>
      <c r="AA124" s="76">
        <v>0</v>
      </c>
      <c r="AB124" s="76">
        <v>0</v>
      </c>
      <c r="AC124" s="76">
        <v>1250</v>
      </c>
      <c r="AD124" s="76">
        <v>0</v>
      </c>
      <c r="AE124" s="76">
        <v>5407</v>
      </c>
      <c r="AF124" s="76">
        <v>0</v>
      </c>
      <c r="AG124" s="76">
        <v>0</v>
      </c>
      <c r="AH124" s="76">
        <v>0</v>
      </c>
      <c r="AI124" s="76">
        <v>0</v>
      </c>
      <c r="AJ124" s="76">
        <v>0</v>
      </c>
      <c r="AK124" s="76">
        <v>22257</v>
      </c>
      <c r="AL124" s="76">
        <v>1200</v>
      </c>
      <c r="AM124" s="76">
        <v>0</v>
      </c>
      <c r="AN124" s="76">
        <v>0</v>
      </c>
      <c r="AO124" s="76">
        <v>0</v>
      </c>
      <c r="AP124" s="76">
        <v>0</v>
      </c>
      <c r="AQ124" s="76">
        <v>1200</v>
      </c>
      <c r="AR124" s="76">
        <v>21057</v>
      </c>
    </row>
    <row r="125" spans="1:44" ht="24.95" customHeight="1" x14ac:dyDescent="0.25">
      <c r="A125" s="72">
        <v>122</v>
      </c>
      <c r="B125" s="72" t="s">
        <v>702</v>
      </c>
      <c r="C125" s="22" t="s">
        <v>703</v>
      </c>
      <c r="D125" s="22" t="s">
        <v>611</v>
      </c>
      <c r="E125" s="72" t="s">
        <v>0</v>
      </c>
      <c r="F125" s="72" t="s">
        <v>132</v>
      </c>
      <c r="G125" s="72" t="s">
        <v>290</v>
      </c>
      <c r="H125" s="72" t="s">
        <v>716</v>
      </c>
      <c r="I125" s="72" t="s">
        <v>704</v>
      </c>
      <c r="J125" s="72" t="s">
        <v>705</v>
      </c>
      <c r="K125" s="72" t="s">
        <v>978</v>
      </c>
      <c r="L125" s="72"/>
      <c r="M125" s="74">
        <v>42501</v>
      </c>
      <c r="N125" s="74">
        <v>33745</v>
      </c>
      <c r="O125" s="74"/>
      <c r="P125" s="72">
        <v>1</v>
      </c>
      <c r="Q125" s="75">
        <v>31</v>
      </c>
      <c r="R125" s="75">
        <v>0</v>
      </c>
      <c r="S125" s="75">
        <v>0</v>
      </c>
      <c r="T125" s="75">
        <v>31</v>
      </c>
      <c r="U125" s="76">
        <v>10000</v>
      </c>
      <c r="V125" s="76">
        <v>0</v>
      </c>
      <c r="W125" s="76">
        <v>4000</v>
      </c>
      <c r="X125" s="76">
        <v>0</v>
      </c>
      <c r="Y125" s="76">
        <v>1600</v>
      </c>
      <c r="Z125" s="76">
        <v>0</v>
      </c>
      <c r="AA125" s="76">
        <v>0</v>
      </c>
      <c r="AB125" s="76">
        <v>0</v>
      </c>
      <c r="AC125" s="76">
        <v>1250</v>
      </c>
      <c r="AD125" s="76">
        <v>0</v>
      </c>
      <c r="AE125" s="76">
        <v>5407</v>
      </c>
      <c r="AF125" s="76">
        <v>0</v>
      </c>
      <c r="AG125" s="76">
        <v>0</v>
      </c>
      <c r="AH125" s="76">
        <v>0</v>
      </c>
      <c r="AI125" s="76">
        <v>0</v>
      </c>
      <c r="AJ125" s="76">
        <v>0</v>
      </c>
      <c r="AK125" s="76">
        <v>22257</v>
      </c>
      <c r="AL125" s="76">
        <v>1200</v>
      </c>
      <c r="AM125" s="76">
        <v>0</v>
      </c>
      <c r="AN125" s="76">
        <v>0</v>
      </c>
      <c r="AO125" s="76">
        <v>0</v>
      </c>
      <c r="AP125" s="76">
        <v>0</v>
      </c>
      <c r="AQ125" s="76">
        <v>1200</v>
      </c>
      <c r="AR125" s="76">
        <v>21057</v>
      </c>
    </row>
    <row r="126" spans="1:44" ht="24.95" customHeight="1" x14ac:dyDescent="0.25">
      <c r="A126" s="72">
        <v>123</v>
      </c>
      <c r="B126" s="72" t="s">
        <v>706</v>
      </c>
      <c r="C126" s="22" t="s">
        <v>707</v>
      </c>
      <c r="D126" s="22" t="s">
        <v>708</v>
      </c>
      <c r="E126" s="72" t="s">
        <v>0</v>
      </c>
      <c r="F126" s="72" t="s">
        <v>709</v>
      </c>
      <c r="G126" s="72" t="s">
        <v>290</v>
      </c>
      <c r="H126" s="72" t="s">
        <v>716</v>
      </c>
      <c r="I126" s="72" t="s">
        <v>717</v>
      </c>
      <c r="J126" s="72"/>
      <c r="K126" s="72"/>
      <c r="L126" s="72"/>
      <c r="M126" s="74">
        <v>42504</v>
      </c>
      <c r="N126" s="74">
        <v>35758</v>
      </c>
      <c r="O126" s="74"/>
      <c r="P126" s="72">
        <v>1</v>
      </c>
      <c r="Q126" s="75">
        <v>31</v>
      </c>
      <c r="R126" s="75">
        <v>0</v>
      </c>
      <c r="S126" s="75">
        <v>0</v>
      </c>
      <c r="T126" s="75">
        <v>31</v>
      </c>
      <c r="U126" s="76">
        <v>0</v>
      </c>
      <c r="V126" s="76">
        <v>0</v>
      </c>
      <c r="W126" s="76">
        <v>0</v>
      </c>
      <c r="X126" s="76">
        <v>0</v>
      </c>
      <c r="Y126" s="76">
        <v>0</v>
      </c>
      <c r="Z126" s="76">
        <v>0</v>
      </c>
      <c r="AA126" s="76">
        <v>0</v>
      </c>
      <c r="AB126" s="76">
        <v>0</v>
      </c>
      <c r="AC126" s="76">
        <v>0</v>
      </c>
      <c r="AD126" s="76">
        <v>0</v>
      </c>
      <c r="AE126" s="76">
        <v>18000</v>
      </c>
      <c r="AF126" s="76">
        <v>0</v>
      </c>
      <c r="AG126" s="76">
        <v>0</v>
      </c>
      <c r="AH126" s="76">
        <v>0</v>
      </c>
      <c r="AI126" s="76">
        <v>0</v>
      </c>
      <c r="AJ126" s="76">
        <v>0</v>
      </c>
      <c r="AK126" s="76">
        <v>18000</v>
      </c>
      <c r="AL126" s="76">
        <v>0</v>
      </c>
      <c r="AM126" s="76">
        <v>0</v>
      </c>
      <c r="AN126" s="76">
        <v>0</v>
      </c>
      <c r="AO126" s="76">
        <v>0</v>
      </c>
      <c r="AP126" s="76">
        <v>0</v>
      </c>
      <c r="AQ126" s="76">
        <v>0</v>
      </c>
      <c r="AR126" s="76">
        <v>18000</v>
      </c>
    </row>
    <row r="127" spans="1:44" ht="24.95" customHeight="1" x14ac:dyDescent="0.25">
      <c r="A127" s="72">
        <v>124</v>
      </c>
      <c r="B127" s="72" t="s">
        <v>719</v>
      </c>
      <c r="C127" s="22" t="s">
        <v>720</v>
      </c>
      <c r="D127" s="22" t="s">
        <v>721</v>
      </c>
      <c r="E127" s="72" t="s">
        <v>0</v>
      </c>
      <c r="F127" s="72" t="s">
        <v>82</v>
      </c>
      <c r="G127" s="72" t="s">
        <v>290</v>
      </c>
      <c r="H127" s="72" t="s">
        <v>593</v>
      </c>
      <c r="I127" s="72" t="s">
        <v>741</v>
      </c>
      <c r="J127" s="72" t="s">
        <v>722</v>
      </c>
      <c r="K127" s="72" t="s">
        <v>979</v>
      </c>
      <c r="L127" s="72"/>
      <c r="M127" s="74">
        <v>42517</v>
      </c>
      <c r="N127" s="74">
        <v>26908</v>
      </c>
      <c r="O127" s="74"/>
      <c r="P127" s="72">
        <v>1</v>
      </c>
      <c r="Q127" s="75">
        <v>31</v>
      </c>
      <c r="R127" s="75">
        <v>0</v>
      </c>
      <c r="S127" s="75">
        <v>0</v>
      </c>
      <c r="T127" s="75">
        <v>31</v>
      </c>
      <c r="U127" s="76">
        <v>63333</v>
      </c>
      <c r="V127" s="76">
        <v>0</v>
      </c>
      <c r="W127" s="76">
        <v>25333</v>
      </c>
      <c r="X127" s="76">
        <v>0</v>
      </c>
      <c r="Y127" s="76">
        <v>1600</v>
      </c>
      <c r="Z127" s="76">
        <v>0</v>
      </c>
      <c r="AA127" s="76">
        <v>0</v>
      </c>
      <c r="AB127" s="76">
        <v>0</v>
      </c>
      <c r="AC127" s="76">
        <v>1250</v>
      </c>
      <c r="AD127" s="76">
        <v>0</v>
      </c>
      <c r="AE127" s="76">
        <v>52764</v>
      </c>
      <c r="AF127" s="76">
        <v>0</v>
      </c>
      <c r="AG127" s="76">
        <v>0</v>
      </c>
      <c r="AH127" s="76">
        <v>0</v>
      </c>
      <c r="AI127" s="76">
        <v>0</v>
      </c>
      <c r="AJ127" s="76">
        <v>0</v>
      </c>
      <c r="AK127" s="76">
        <v>144280</v>
      </c>
      <c r="AL127" s="76">
        <v>7600</v>
      </c>
      <c r="AM127" s="76">
        <v>0</v>
      </c>
      <c r="AN127" s="76">
        <v>20256</v>
      </c>
      <c r="AO127" s="76">
        <v>0</v>
      </c>
      <c r="AP127" s="76">
        <v>0</v>
      </c>
      <c r="AQ127" s="76">
        <v>27856</v>
      </c>
      <c r="AR127" s="76">
        <v>116424</v>
      </c>
    </row>
    <row r="128" spans="1:44" ht="24.95" customHeight="1" x14ac:dyDescent="0.25">
      <c r="A128" s="72">
        <v>125</v>
      </c>
      <c r="B128" s="72" t="s">
        <v>723</v>
      </c>
      <c r="C128" s="22" t="s">
        <v>724</v>
      </c>
      <c r="D128" s="22" t="s">
        <v>725</v>
      </c>
      <c r="E128" s="72" t="s">
        <v>0</v>
      </c>
      <c r="F128" s="72" t="s">
        <v>132</v>
      </c>
      <c r="G128" s="72" t="s">
        <v>290</v>
      </c>
      <c r="H128" s="72" t="s">
        <v>716</v>
      </c>
      <c r="I128" s="72" t="s">
        <v>742</v>
      </c>
      <c r="J128" s="72" t="s">
        <v>726</v>
      </c>
      <c r="K128" s="72" t="s">
        <v>980</v>
      </c>
      <c r="L128" s="72"/>
      <c r="M128" s="74">
        <v>42527</v>
      </c>
      <c r="N128" s="74">
        <v>22832</v>
      </c>
      <c r="O128" s="74"/>
      <c r="P128" s="72">
        <v>1</v>
      </c>
      <c r="Q128" s="75">
        <v>31</v>
      </c>
      <c r="R128" s="75">
        <v>0</v>
      </c>
      <c r="S128" s="75">
        <v>0</v>
      </c>
      <c r="T128" s="75">
        <v>31</v>
      </c>
      <c r="U128" s="76">
        <v>15067</v>
      </c>
      <c r="V128" s="76">
        <v>0</v>
      </c>
      <c r="W128" s="76">
        <v>6027</v>
      </c>
      <c r="X128" s="76">
        <v>0</v>
      </c>
      <c r="Y128" s="76">
        <v>1600</v>
      </c>
      <c r="Z128" s="76">
        <v>0</v>
      </c>
      <c r="AA128" s="76">
        <v>0</v>
      </c>
      <c r="AB128" s="76">
        <v>0</v>
      </c>
      <c r="AC128" s="76">
        <v>1250</v>
      </c>
      <c r="AD128" s="76">
        <v>0</v>
      </c>
      <c r="AE128" s="76">
        <v>10128</v>
      </c>
      <c r="AF128" s="76">
        <v>0</v>
      </c>
      <c r="AG128" s="76">
        <v>0</v>
      </c>
      <c r="AH128" s="76">
        <v>0</v>
      </c>
      <c r="AI128" s="76">
        <v>0</v>
      </c>
      <c r="AJ128" s="76">
        <v>0</v>
      </c>
      <c r="AK128" s="76">
        <v>34072</v>
      </c>
      <c r="AL128" s="76">
        <v>1808</v>
      </c>
      <c r="AM128" s="76">
        <v>0</v>
      </c>
      <c r="AN128" s="76">
        <v>0</v>
      </c>
      <c r="AO128" s="76">
        <v>0</v>
      </c>
      <c r="AP128" s="76">
        <v>0</v>
      </c>
      <c r="AQ128" s="76">
        <v>1808</v>
      </c>
      <c r="AR128" s="76">
        <v>32264</v>
      </c>
    </row>
    <row r="129" spans="1:44" ht="24.95" customHeight="1" x14ac:dyDescent="0.25">
      <c r="A129" s="72">
        <v>126</v>
      </c>
      <c r="B129" s="72" t="s">
        <v>727</v>
      </c>
      <c r="C129" s="22" t="s">
        <v>728</v>
      </c>
      <c r="D129" s="22" t="s">
        <v>270</v>
      </c>
      <c r="E129" s="72" t="s">
        <v>0</v>
      </c>
      <c r="F129" s="72" t="s">
        <v>76</v>
      </c>
      <c r="G129" s="72" t="s">
        <v>290</v>
      </c>
      <c r="H129" s="72" t="s">
        <v>716</v>
      </c>
      <c r="I129" s="72" t="s">
        <v>743</v>
      </c>
      <c r="J129" s="72" t="s">
        <v>729</v>
      </c>
      <c r="K129" s="72" t="s">
        <v>981</v>
      </c>
      <c r="L129" s="72"/>
      <c r="M129" s="74">
        <v>42534</v>
      </c>
      <c r="N129" s="74">
        <v>31003</v>
      </c>
      <c r="O129" s="74"/>
      <c r="P129" s="72">
        <v>1</v>
      </c>
      <c r="Q129" s="75">
        <v>31</v>
      </c>
      <c r="R129" s="75">
        <v>0</v>
      </c>
      <c r="S129" s="75">
        <v>0</v>
      </c>
      <c r="T129" s="75">
        <v>31</v>
      </c>
      <c r="U129" s="76">
        <v>38333</v>
      </c>
      <c r="V129" s="76">
        <v>0</v>
      </c>
      <c r="W129" s="76">
        <v>15333</v>
      </c>
      <c r="X129" s="76">
        <v>0</v>
      </c>
      <c r="Y129" s="76">
        <v>1600</v>
      </c>
      <c r="Z129" s="76">
        <v>0</v>
      </c>
      <c r="AA129" s="76">
        <v>0</v>
      </c>
      <c r="AB129" s="76">
        <v>0</v>
      </c>
      <c r="AC129" s="76">
        <v>1250</v>
      </c>
      <c r="AD129" s="76">
        <v>0</v>
      </c>
      <c r="AE129" s="76">
        <v>31358</v>
      </c>
      <c r="AF129" s="76">
        <v>0</v>
      </c>
      <c r="AG129" s="76">
        <v>0</v>
      </c>
      <c r="AH129" s="76">
        <v>0</v>
      </c>
      <c r="AI129" s="76">
        <v>0</v>
      </c>
      <c r="AJ129" s="76">
        <v>0</v>
      </c>
      <c r="AK129" s="76">
        <v>87874</v>
      </c>
      <c r="AL129" s="76">
        <v>4600</v>
      </c>
      <c r="AM129" s="76">
        <v>0</v>
      </c>
      <c r="AN129" s="76">
        <v>1283</v>
      </c>
      <c r="AO129" s="76">
        <v>0</v>
      </c>
      <c r="AP129" s="76">
        <v>0</v>
      </c>
      <c r="AQ129" s="76">
        <v>5883</v>
      </c>
      <c r="AR129" s="76">
        <v>81991</v>
      </c>
    </row>
    <row r="130" spans="1:44" ht="24.95" customHeight="1" x14ac:dyDescent="0.25">
      <c r="A130" s="72">
        <v>127</v>
      </c>
      <c r="B130" s="72" t="s">
        <v>730</v>
      </c>
      <c r="C130" s="22" t="s">
        <v>731</v>
      </c>
      <c r="D130" s="22" t="s">
        <v>270</v>
      </c>
      <c r="E130" s="72" t="s">
        <v>0</v>
      </c>
      <c r="F130" s="72" t="s">
        <v>76</v>
      </c>
      <c r="G130" s="72" t="s">
        <v>290</v>
      </c>
      <c r="H130" s="72" t="s">
        <v>716</v>
      </c>
      <c r="I130" s="72" t="s">
        <v>744</v>
      </c>
      <c r="J130" s="72" t="s">
        <v>732</v>
      </c>
      <c r="K130" s="72" t="s">
        <v>982</v>
      </c>
      <c r="L130" s="72"/>
      <c r="M130" s="74">
        <v>42535</v>
      </c>
      <c r="N130" s="74">
        <v>30783</v>
      </c>
      <c r="O130" s="74"/>
      <c r="P130" s="72">
        <v>1</v>
      </c>
      <c r="Q130" s="75">
        <v>31</v>
      </c>
      <c r="R130" s="75">
        <v>0</v>
      </c>
      <c r="S130" s="75">
        <v>0</v>
      </c>
      <c r="T130" s="75">
        <v>31</v>
      </c>
      <c r="U130" s="76">
        <v>41667</v>
      </c>
      <c r="V130" s="76">
        <v>0</v>
      </c>
      <c r="W130" s="76">
        <v>16667</v>
      </c>
      <c r="X130" s="76">
        <v>0</v>
      </c>
      <c r="Y130" s="76">
        <v>1600</v>
      </c>
      <c r="Z130" s="76">
        <v>0</v>
      </c>
      <c r="AA130" s="76">
        <v>0</v>
      </c>
      <c r="AB130" s="76">
        <v>0</v>
      </c>
      <c r="AC130" s="76">
        <v>1250</v>
      </c>
      <c r="AD130" s="76">
        <v>0</v>
      </c>
      <c r="AE130" s="76">
        <v>34463</v>
      </c>
      <c r="AF130" s="76">
        <v>0</v>
      </c>
      <c r="AG130" s="76">
        <v>0</v>
      </c>
      <c r="AH130" s="76">
        <v>0</v>
      </c>
      <c r="AI130" s="76">
        <v>0</v>
      </c>
      <c r="AJ130" s="76">
        <v>0</v>
      </c>
      <c r="AK130" s="76">
        <v>95647</v>
      </c>
      <c r="AL130" s="76">
        <v>5000</v>
      </c>
      <c r="AM130" s="76">
        <v>0</v>
      </c>
      <c r="AN130" s="76">
        <v>109</v>
      </c>
      <c r="AO130" s="76">
        <v>0</v>
      </c>
      <c r="AP130" s="76">
        <v>3760</v>
      </c>
      <c r="AQ130" s="76">
        <v>8869</v>
      </c>
      <c r="AR130" s="76">
        <v>86778</v>
      </c>
    </row>
    <row r="131" spans="1:44" ht="24.95" customHeight="1" x14ac:dyDescent="0.25">
      <c r="A131" s="72">
        <v>128</v>
      </c>
      <c r="B131" s="72" t="s">
        <v>745</v>
      </c>
      <c r="C131" s="22" t="s">
        <v>746</v>
      </c>
      <c r="D131" s="22" t="s">
        <v>70</v>
      </c>
      <c r="E131" s="72" t="s">
        <v>0</v>
      </c>
      <c r="F131" s="72"/>
      <c r="G131" s="72" t="s">
        <v>290</v>
      </c>
      <c r="H131" s="72"/>
      <c r="I131" s="72" t="s">
        <v>747</v>
      </c>
      <c r="J131" s="72" t="s">
        <v>748</v>
      </c>
      <c r="K131" s="72" t="s">
        <v>983</v>
      </c>
      <c r="L131" s="72"/>
      <c r="M131" s="74">
        <v>42556</v>
      </c>
      <c r="N131" s="74">
        <v>31560</v>
      </c>
      <c r="O131" s="74"/>
      <c r="P131" s="72">
        <v>1</v>
      </c>
      <c r="Q131" s="75">
        <v>31</v>
      </c>
      <c r="R131" s="75">
        <v>0</v>
      </c>
      <c r="S131" s="75">
        <v>9</v>
      </c>
      <c r="T131" s="77">
        <v>40</v>
      </c>
      <c r="U131" s="76">
        <v>25000</v>
      </c>
      <c r="V131" s="76">
        <v>7258</v>
      </c>
      <c r="W131" s="76">
        <v>10000</v>
      </c>
      <c r="X131" s="76">
        <v>2903</v>
      </c>
      <c r="Y131" s="76">
        <v>1600</v>
      </c>
      <c r="Z131" s="76">
        <v>465</v>
      </c>
      <c r="AA131" s="76">
        <v>0</v>
      </c>
      <c r="AB131" s="76">
        <v>0</v>
      </c>
      <c r="AC131" s="76">
        <v>1250</v>
      </c>
      <c r="AD131" s="76">
        <v>363</v>
      </c>
      <c r="AE131" s="76">
        <v>19040</v>
      </c>
      <c r="AF131" s="76">
        <v>5528</v>
      </c>
      <c r="AG131" s="76">
        <v>0</v>
      </c>
      <c r="AH131" s="76">
        <v>0</v>
      </c>
      <c r="AI131" s="76">
        <v>0</v>
      </c>
      <c r="AJ131" s="76">
        <v>0</v>
      </c>
      <c r="AK131" s="76">
        <v>73407</v>
      </c>
      <c r="AL131" s="76">
        <v>3871</v>
      </c>
      <c r="AM131" s="76">
        <v>0</v>
      </c>
      <c r="AN131" s="76">
        <v>0</v>
      </c>
      <c r="AO131" s="76">
        <v>0</v>
      </c>
      <c r="AP131" s="76">
        <v>0</v>
      </c>
      <c r="AQ131" s="76">
        <v>3871</v>
      </c>
      <c r="AR131" s="76">
        <v>69536</v>
      </c>
    </row>
    <row r="132" spans="1:44" ht="24.95" customHeight="1" x14ac:dyDescent="0.25">
      <c r="A132" s="72">
        <v>129</v>
      </c>
      <c r="B132" s="72" t="s">
        <v>749</v>
      </c>
      <c r="C132" s="22" t="s">
        <v>750</v>
      </c>
      <c r="D132" s="22" t="s">
        <v>751</v>
      </c>
      <c r="E132" s="72" t="s">
        <v>0</v>
      </c>
      <c r="F132" s="72"/>
      <c r="G132" s="72" t="s">
        <v>39</v>
      </c>
      <c r="H132" s="72"/>
      <c r="I132" s="72" t="s">
        <v>752</v>
      </c>
      <c r="J132" s="72" t="s">
        <v>753</v>
      </c>
      <c r="K132" s="72" t="s">
        <v>984</v>
      </c>
      <c r="L132" s="72" t="s">
        <v>985</v>
      </c>
      <c r="M132" s="74">
        <v>42559</v>
      </c>
      <c r="N132" s="74">
        <v>27200</v>
      </c>
      <c r="O132" s="74"/>
      <c r="P132" s="72">
        <v>1</v>
      </c>
      <c r="Q132" s="75">
        <v>31</v>
      </c>
      <c r="R132" s="75">
        <v>0</v>
      </c>
      <c r="S132" s="75">
        <v>0</v>
      </c>
      <c r="T132" s="75">
        <v>31</v>
      </c>
      <c r="U132" s="76">
        <v>46667</v>
      </c>
      <c r="V132" s="76">
        <v>0</v>
      </c>
      <c r="W132" s="76">
        <v>18667</v>
      </c>
      <c r="X132" s="76">
        <v>0</v>
      </c>
      <c r="Y132" s="76">
        <v>1600</v>
      </c>
      <c r="Z132" s="76">
        <v>0</v>
      </c>
      <c r="AA132" s="76">
        <v>0</v>
      </c>
      <c r="AB132" s="76">
        <v>0</v>
      </c>
      <c r="AC132" s="76">
        <v>1250</v>
      </c>
      <c r="AD132" s="76">
        <v>0</v>
      </c>
      <c r="AE132" s="76">
        <v>37647</v>
      </c>
      <c r="AF132" s="76">
        <v>0</v>
      </c>
      <c r="AG132" s="76">
        <v>0</v>
      </c>
      <c r="AH132" s="76">
        <v>0</v>
      </c>
      <c r="AI132" s="76">
        <v>0</v>
      </c>
      <c r="AJ132" s="76">
        <v>760</v>
      </c>
      <c r="AK132" s="76">
        <v>106591</v>
      </c>
      <c r="AL132" s="76">
        <v>5600</v>
      </c>
      <c r="AM132" s="76">
        <v>200</v>
      </c>
      <c r="AN132" s="76">
        <v>2259</v>
      </c>
      <c r="AO132" s="76">
        <v>396</v>
      </c>
      <c r="AP132" s="76">
        <v>3760</v>
      </c>
      <c r="AQ132" s="76">
        <v>12215</v>
      </c>
      <c r="AR132" s="76">
        <v>94376</v>
      </c>
    </row>
    <row r="133" spans="1:44" ht="24.95" customHeight="1" thickBot="1" x14ac:dyDescent="0.3"/>
    <row r="134" spans="1:44" ht="24.95" customHeight="1" thickBot="1" x14ac:dyDescent="0.3">
      <c r="A134" s="52"/>
      <c r="B134" s="53"/>
      <c r="C134" s="54">
        <f>+COUNTA(B4:B132)</f>
        <v>129</v>
      </c>
      <c r="D134" s="54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6">
        <f>SUM(U4:U133)</f>
        <v>2957053</v>
      </c>
      <c r="V134" s="56">
        <f t="shared" ref="V134:AR134" si="0">SUM(V4:V133)</f>
        <v>7258</v>
      </c>
      <c r="W134" s="56">
        <f t="shared" si="0"/>
        <v>1182818</v>
      </c>
      <c r="X134" s="56">
        <f t="shared" si="0"/>
        <v>2903</v>
      </c>
      <c r="Y134" s="56">
        <f t="shared" si="0"/>
        <v>138270</v>
      </c>
      <c r="Z134" s="56">
        <f t="shared" si="0"/>
        <v>465</v>
      </c>
      <c r="AA134" s="56">
        <f t="shared" si="0"/>
        <v>104733</v>
      </c>
      <c r="AB134" s="56">
        <f t="shared" si="0"/>
        <v>0</v>
      </c>
      <c r="AC134" s="56">
        <f t="shared" si="0"/>
        <v>156511</v>
      </c>
      <c r="AD134" s="56">
        <f t="shared" si="0"/>
        <v>363</v>
      </c>
      <c r="AE134" s="56">
        <f t="shared" si="0"/>
        <v>2185062</v>
      </c>
      <c r="AF134" s="56">
        <f t="shared" si="0"/>
        <v>5528</v>
      </c>
      <c r="AG134" s="56">
        <f t="shared" si="0"/>
        <v>242</v>
      </c>
      <c r="AH134" s="56">
        <f t="shared" si="0"/>
        <v>0</v>
      </c>
      <c r="AI134" s="78">
        <f t="shared" si="0"/>
        <v>116450</v>
      </c>
      <c r="AJ134" s="78">
        <f t="shared" si="0"/>
        <v>760</v>
      </c>
      <c r="AK134" s="56">
        <f t="shared" si="0"/>
        <v>6858416</v>
      </c>
      <c r="AL134" s="56">
        <f t="shared" si="0"/>
        <v>355707</v>
      </c>
      <c r="AM134" s="56">
        <f t="shared" si="0"/>
        <v>600</v>
      </c>
      <c r="AN134" s="56">
        <f t="shared" si="0"/>
        <v>477587</v>
      </c>
      <c r="AO134" s="78">
        <f t="shared" si="0"/>
        <v>1188</v>
      </c>
      <c r="AP134" s="78">
        <f t="shared" si="0"/>
        <v>37630</v>
      </c>
      <c r="AQ134" s="56">
        <f t="shared" si="0"/>
        <v>872712</v>
      </c>
      <c r="AR134" s="57">
        <f t="shared" si="0"/>
        <v>5985704</v>
      </c>
    </row>
  </sheetData>
  <autoFilter ref="A3:AU132"/>
  <printOptions gridLines="1"/>
  <pageMargins left="0.25" right="0.25" top="0.75" bottom="0.75" header="0.3" footer="0.3"/>
  <pageSetup paperSize="9" scale="56" fitToHeight="0" orientation="landscape" verticalDpi="0" r:id="rId1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37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7" sqref="F7"/>
    </sheetView>
  </sheetViews>
  <sheetFormatPr defaultRowHeight="15" x14ac:dyDescent="0.25"/>
  <cols>
    <col min="1" max="1" width="10" style="28" bestFit="1" customWidth="1"/>
    <col min="2" max="2" width="4" customWidth="1"/>
    <col min="3" max="3" width="13.42578125" customWidth="1"/>
    <col min="4" max="4" width="4" hidden="1" customWidth="1"/>
    <col min="5" max="5" width="26.42578125" customWidth="1"/>
    <col min="6" max="6" width="27.5703125" style="1" customWidth="1"/>
    <col min="7" max="7" width="30.28515625" hidden="1" customWidth="1"/>
    <col min="8" max="8" width="8" hidden="1" customWidth="1"/>
    <col min="9" max="9" width="14.28515625" hidden="1" customWidth="1"/>
    <col min="10" max="10" width="12.7109375" hidden="1" customWidth="1"/>
    <col min="11" max="11" width="18.5703125" hidden="1" customWidth="1"/>
    <col min="12" max="12" width="13.7109375" hidden="1" customWidth="1"/>
    <col min="13" max="13" width="17.85546875" hidden="1" customWidth="1"/>
    <col min="14" max="14" width="14.28515625" hidden="1" customWidth="1"/>
    <col min="15" max="16" width="10.140625" style="28" hidden="1" customWidth="1"/>
    <col min="17" max="17" width="4.5703125" style="28" hidden="1" customWidth="1"/>
    <col min="18" max="18" width="6.5703125" hidden="1" customWidth="1"/>
    <col min="19" max="19" width="12.85546875" hidden="1" customWidth="1"/>
    <col min="20" max="20" width="4.42578125" hidden="1" customWidth="1"/>
    <col min="21" max="21" width="9.140625" hidden="1" customWidth="1"/>
    <col min="22" max="22" width="5.85546875" customWidth="1"/>
    <col min="23" max="23" width="10.5703125" style="23" bestFit="1" customWidth="1"/>
    <col min="24" max="24" width="12.140625" style="23" hidden="1" customWidth="1"/>
    <col min="25" max="25" width="10.5703125" style="23" bestFit="1" customWidth="1"/>
    <col min="26" max="26" width="10.7109375" style="23" hidden="1" customWidth="1"/>
    <col min="27" max="27" width="9.5703125" style="23" bestFit="1" customWidth="1"/>
    <col min="28" max="28" width="12.28515625" style="23" hidden="1" customWidth="1"/>
    <col min="29" max="29" width="9.5703125" style="23" bestFit="1" customWidth="1"/>
    <col min="30" max="30" width="13.7109375" style="23" hidden="1" customWidth="1"/>
    <col min="31" max="31" width="10.42578125" style="23" bestFit="1" customWidth="1"/>
    <col min="32" max="32" width="11.140625" style="23" hidden="1" customWidth="1"/>
    <col min="33" max="33" width="10.28515625" style="23" customWidth="1"/>
    <col min="34" max="34" width="13.85546875" style="23" hidden="1" customWidth="1"/>
    <col min="35" max="35" width="7" style="23" customWidth="1"/>
    <col min="36" max="36" width="8" style="23" bestFit="1" customWidth="1"/>
    <col min="37" max="37" width="6.85546875" style="23" customWidth="1"/>
    <col min="38" max="38" width="8" style="23" bestFit="1" customWidth="1"/>
    <col min="39" max="39" width="10.42578125" style="23" customWidth="1"/>
    <col min="40" max="40" width="9.5703125" style="23" bestFit="1" customWidth="1"/>
    <col min="41" max="41" width="5.42578125" style="23" bestFit="1" customWidth="1"/>
    <col min="42" max="42" width="9.5703125" style="23" bestFit="1" customWidth="1"/>
    <col min="43" max="43" width="6.7109375" style="23" customWidth="1"/>
    <col min="44" max="44" width="8.28515625" style="23" customWidth="1"/>
    <col min="45" max="45" width="9.5703125" style="23" customWidth="1"/>
    <col min="46" max="46" width="11" style="23" customWidth="1"/>
    <col min="47" max="47" width="29.28515625" bestFit="1" customWidth="1"/>
    <col min="254" max="254" width="10" bestFit="1" customWidth="1"/>
    <col min="255" max="255" width="4" customWidth="1"/>
    <col min="256" max="256" width="13.42578125" customWidth="1"/>
    <col min="257" max="257" width="0" hidden="1" customWidth="1"/>
    <col min="258" max="258" width="26.42578125" customWidth="1"/>
    <col min="259" max="259" width="27.5703125" customWidth="1"/>
    <col min="260" max="277" width="0" hidden="1" customWidth="1"/>
    <col min="278" max="278" width="5.85546875" customWidth="1"/>
    <col min="279" max="279" width="10.5703125" bestFit="1" customWidth="1"/>
    <col min="280" max="280" width="0" hidden="1" customWidth="1"/>
    <col min="281" max="281" width="10.5703125" bestFit="1" customWidth="1"/>
    <col min="282" max="282" width="0" hidden="1" customWidth="1"/>
    <col min="283" max="283" width="9.5703125" bestFit="1" customWidth="1"/>
    <col min="284" max="284" width="0" hidden="1" customWidth="1"/>
    <col min="285" max="285" width="9.5703125" bestFit="1" customWidth="1"/>
    <col min="286" max="286" width="0" hidden="1" customWidth="1"/>
    <col min="287" max="287" width="10.42578125" bestFit="1" customWidth="1"/>
    <col min="288" max="288" width="0" hidden="1" customWidth="1"/>
    <col min="289" max="289" width="10.28515625" customWidth="1"/>
    <col min="290" max="290" width="0" hidden="1" customWidth="1"/>
    <col min="291" max="291" width="7" customWidth="1"/>
    <col min="292" max="292" width="8" bestFit="1" customWidth="1"/>
    <col min="293" max="293" width="6.85546875" customWidth="1"/>
    <col min="294" max="294" width="8" bestFit="1" customWidth="1"/>
    <col min="295" max="295" width="10.42578125" customWidth="1"/>
    <col min="296" max="296" width="9.5703125" bestFit="1" customWidth="1"/>
    <col min="297" max="297" width="5.42578125" bestFit="1" customWidth="1"/>
    <col min="298" max="298" width="9.5703125" bestFit="1" customWidth="1"/>
    <col min="299" max="299" width="6.7109375" customWidth="1"/>
    <col min="300" max="300" width="8.28515625" customWidth="1"/>
    <col min="301" max="301" width="9.5703125" customWidth="1"/>
    <col min="302" max="302" width="11" customWidth="1"/>
    <col min="510" max="510" width="10" bestFit="1" customWidth="1"/>
    <col min="511" max="511" width="4" customWidth="1"/>
    <col min="512" max="512" width="13.42578125" customWidth="1"/>
    <col min="513" max="513" width="0" hidden="1" customWidth="1"/>
    <col min="514" max="514" width="26.42578125" customWidth="1"/>
    <col min="515" max="515" width="27.5703125" customWidth="1"/>
    <col min="516" max="533" width="0" hidden="1" customWidth="1"/>
    <col min="534" max="534" width="5.85546875" customWidth="1"/>
    <col min="535" max="535" width="10.5703125" bestFit="1" customWidth="1"/>
    <col min="536" max="536" width="0" hidden="1" customWidth="1"/>
    <col min="537" max="537" width="10.5703125" bestFit="1" customWidth="1"/>
    <col min="538" max="538" width="0" hidden="1" customWidth="1"/>
    <col min="539" max="539" width="9.5703125" bestFit="1" customWidth="1"/>
    <col min="540" max="540" width="0" hidden="1" customWidth="1"/>
    <col min="541" max="541" width="9.5703125" bestFit="1" customWidth="1"/>
    <col min="542" max="542" width="0" hidden="1" customWidth="1"/>
    <col min="543" max="543" width="10.42578125" bestFit="1" customWidth="1"/>
    <col min="544" max="544" width="0" hidden="1" customWidth="1"/>
    <col min="545" max="545" width="10.28515625" customWidth="1"/>
    <col min="546" max="546" width="0" hidden="1" customWidth="1"/>
    <col min="547" max="547" width="7" customWidth="1"/>
    <col min="548" max="548" width="8" bestFit="1" customWidth="1"/>
    <col min="549" max="549" width="6.85546875" customWidth="1"/>
    <col min="550" max="550" width="8" bestFit="1" customWidth="1"/>
    <col min="551" max="551" width="10.42578125" customWidth="1"/>
    <col min="552" max="552" width="9.5703125" bestFit="1" customWidth="1"/>
    <col min="553" max="553" width="5.42578125" bestFit="1" customWidth="1"/>
    <col min="554" max="554" width="9.5703125" bestFit="1" customWidth="1"/>
    <col min="555" max="555" width="6.7109375" customWidth="1"/>
    <col min="556" max="556" width="8.28515625" customWidth="1"/>
    <col min="557" max="557" width="9.5703125" customWidth="1"/>
    <col min="558" max="558" width="11" customWidth="1"/>
    <col min="766" max="766" width="10" bestFit="1" customWidth="1"/>
    <col min="767" max="767" width="4" customWidth="1"/>
    <col min="768" max="768" width="13.42578125" customWidth="1"/>
    <col min="769" max="769" width="0" hidden="1" customWidth="1"/>
    <col min="770" max="770" width="26.42578125" customWidth="1"/>
    <col min="771" max="771" width="27.5703125" customWidth="1"/>
    <col min="772" max="789" width="0" hidden="1" customWidth="1"/>
    <col min="790" max="790" width="5.85546875" customWidth="1"/>
    <col min="791" max="791" width="10.5703125" bestFit="1" customWidth="1"/>
    <col min="792" max="792" width="0" hidden="1" customWidth="1"/>
    <col min="793" max="793" width="10.5703125" bestFit="1" customWidth="1"/>
    <col min="794" max="794" width="0" hidden="1" customWidth="1"/>
    <col min="795" max="795" width="9.5703125" bestFit="1" customWidth="1"/>
    <col min="796" max="796" width="0" hidden="1" customWidth="1"/>
    <col min="797" max="797" width="9.5703125" bestFit="1" customWidth="1"/>
    <col min="798" max="798" width="0" hidden="1" customWidth="1"/>
    <col min="799" max="799" width="10.42578125" bestFit="1" customWidth="1"/>
    <col min="800" max="800" width="0" hidden="1" customWidth="1"/>
    <col min="801" max="801" width="10.28515625" customWidth="1"/>
    <col min="802" max="802" width="0" hidden="1" customWidth="1"/>
    <col min="803" max="803" width="7" customWidth="1"/>
    <col min="804" max="804" width="8" bestFit="1" customWidth="1"/>
    <col min="805" max="805" width="6.85546875" customWidth="1"/>
    <col min="806" max="806" width="8" bestFit="1" customWidth="1"/>
    <col min="807" max="807" width="10.42578125" customWidth="1"/>
    <col min="808" max="808" width="9.5703125" bestFit="1" customWidth="1"/>
    <col min="809" max="809" width="5.42578125" bestFit="1" customWidth="1"/>
    <col min="810" max="810" width="9.5703125" bestFit="1" customWidth="1"/>
    <col min="811" max="811" width="6.7109375" customWidth="1"/>
    <col min="812" max="812" width="8.28515625" customWidth="1"/>
    <col min="813" max="813" width="9.5703125" customWidth="1"/>
    <col min="814" max="814" width="11" customWidth="1"/>
    <col min="1022" max="1022" width="10" bestFit="1" customWidth="1"/>
    <col min="1023" max="1023" width="4" customWidth="1"/>
    <col min="1024" max="1024" width="13.42578125" customWidth="1"/>
    <col min="1025" max="1025" width="0" hidden="1" customWidth="1"/>
    <col min="1026" max="1026" width="26.42578125" customWidth="1"/>
    <col min="1027" max="1027" width="27.5703125" customWidth="1"/>
    <col min="1028" max="1045" width="0" hidden="1" customWidth="1"/>
    <col min="1046" max="1046" width="5.85546875" customWidth="1"/>
    <col min="1047" max="1047" width="10.5703125" bestFit="1" customWidth="1"/>
    <col min="1048" max="1048" width="0" hidden="1" customWidth="1"/>
    <col min="1049" max="1049" width="10.5703125" bestFit="1" customWidth="1"/>
    <col min="1050" max="1050" width="0" hidden="1" customWidth="1"/>
    <col min="1051" max="1051" width="9.5703125" bestFit="1" customWidth="1"/>
    <col min="1052" max="1052" width="0" hidden="1" customWidth="1"/>
    <col min="1053" max="1053" width="9.5703125" bestFit="1" customWidth="1"/>
    <col min="1054" max="1054" width="0" hidden="1" customWidth="1"/>
    <col min="1055" max="1055" width="10.42578125" bestFit="1" customWidth="1"/>
    <col min="1056" max="1056" width="0" hidden="1" customWidth="1"/>
    <col min="1057" max="1057" width="10.28515625" customWidth="1"/>
    <col min="1058" max="1058" width="0" hidden="1" customWidth="1"/>
    <col min="1059" max="1059" width="7" customWidth="1"/>
    <col min="1060" max="1060" width="8" bestFit="1" customWidth="1"/>
    <col min="1061" max="1061" width="6.85546875" customWidth="1"/>
    <col min="1062" max="1062" width="8" bestFit="1" customWidth="1"/>
    <col min="1063" max="1063" width="10.42578125" customWidth="1"/>
    <col min="1064" max="1064" width="9.5703125" bestFit="1" customWidth="1"/>
    <col min="1065" max="1065" width="5.42578125" bestFit="1" customWidth="1"/>
    <col min="1066" max="1066" width="9.5703125" bestFit="1" customWidth="1"/>
    <col min="1067" max="1067" width="6.7109375" customWidth="1"/>
    <col min="1068" max="1068" width="8.28515625" customWidth="1"/>
    <col min="1069" max="1069" width="9.5703125" customWidth="1"/>
    <col min="1070" max="1070" width="11" customWidth="1"/>
    <col min="1278" max="1278" width="10" bestFit="1" customWidth="1"/>
    <col min="1279" max="1279" width="4" customWidth="1"/>
    <col min="1280" max="1280" width="13.42578125" customWidth="1"/>
    <col min="1281" max="1281" width="0" hidden="1" customWidth="1"/>
    <col min="1282" max="1282" width="26.42578125" customWidth="1"/>
    <col min="1283" max="1283" width="27.5703125" customWidth="1"/>
    <col min="1284" max="1301" width="0" hidden="1" customWidth="1"/>
    <col min="1302" max="1302" width="5.85546875" customWidth="1"/>
    <col min="1303" max="1303" width="10.5703125" bestFit="1" customWidth="1"/>
    <col min="1304" max="1304" width="0" hidden="1" customWidth="1"/>
    <col min="1305" max="1305" width="10.5703125" bestFit="1" customWidth="1"/>
    <col min="1306" max="1306" width="0" hidden="1" customWidth="1"/>
    <col min="1307" max="1307" width="9.5703125" bestFit="1" customWidth="1"/>
    <col min="1308" max="1308" width="0" hidden="1" customWidth="1"/>
    <col min="1309" max="1309" width="9.5703125" bestFit="1" customWidth="1"/>
    <col min="1310" max="1310" width="0" hidden="1" customWidth="1"/>
    <col min="1311" max="1311" width="10.42578125" bestFit="1" customWidth="1"/>
    <col min="1312" max="1312" width="0" hidden="1" customWidth="1"/>
    <col min="1313" max="1313" width="10.28515625" customWidth="1"/>
    <col min="1314" max="1314" width="0" hidden="1" customWidth="1"/>
    <col min="1315" max="1315" width="7" customWidth="1"/>
    <col min="1316" max="1316" width="8" bestFit="1" customWidth="1"/>
    <col min="1317" max="1317" width="6.85546875" customWidth="1"/>
    <col min="1318" max="1318" width="8" bestFit="1" customWidth="1"/>
    <col min="1319" max="1319" width="10.42578125" customWidth="1"/>
    <col min="1320" max="1320" width="9.5703125" bestFit="1" customWidth="1"/>
    <col min="1321" max="1321" width="5.42578125" bestFit="1" customWidth="1"/>
    <col min="1322" max="1322" width="9.5703125" bestFit="1" customWidth="1"/>
    <col min="1323" max="1323" width="6.7109375" customWidth="1"/>
    <col min="1324" max="1324" width="8.28515625" customWidth="1"/>
    <col min="1325" max="1325" width="9.5703125" customWidth="1"/>
    <col min="1326" max="1326" width="11" customWidth="1"/>
    <col min="1534" max="1534" width="10" bestFit="1" customWidth="1"/>
    <col min="1535" max="1535" width="4" customWidth="1"/>
    <col min="1536" max="1536" width="13.42578125" customWidth="1"/>
    <col min="1537" max="1537" width="0" hidden="1" customWidth="1"/>
    <col min="1538" max="1538" width="26.42578125" customWidth="1"/>
    <col min="1539" max="1539" width="27.5703125" customWidth="1"/>
    <col min="1540" max="1557" width="0" hidden="1" customWidth="1"/>
    <col min="1558" max="1558" width="5.85546875" customWidth="1"/>
    <col min="1559" max="1559" width="10.5703125" bestFit="1" customWidth="1"/>
    <col min="1560" max="1560" width="0" hidden="1" customWidth="1"/>
    <col min="1561" max="1561" width="10.5703125" bestFit="1" customWidth="1"/>
    <col min="1562" max="1562" width="0" hidden="1" customWidth="1"/>
    <col min="1563" max="1563" width="9.5703125" bestFit="1" customWidth="1"/>
    <col min="1564" max="1564" width="0" hidden="1" customWidth="1"/>
    <col min="1565" max="1565" width="9.5703125" bestFit="1" customWidth="1"/>
    <col min="1566" max="1566" width="0" hidden="1" customWidth="1"/>
    <col min="1567" max="1567" width="10.42578125" bestFit="1" customWidth="1"/>
    <col min="1568" max="1568" width="0" hidden="1" customWidth="1"/>
    <col min="1569" max="1569" width="10.28515625" customWidth="1"/>
    <col min="1570" max="1570" width="0" hidden="1" customWidth="1"/>
    <col min="1571" max="1571" width="7" customWidth="1"/>
    <col min="1572" max="1572" width="8" bestFit="1" customWidth="1"/>
    <col min="1573" max="1573" width="6.85546875" customWidth="1"/>
    <col min="1574" max="1574" width="8" bestFit="1" customWidth="1"/>
    <col min="1575" max="1575" width="10.42578125" customWidth="1"/>
    <col min="1576" max="1576" width="9.5703125" bestFit="1" customWidth="1"/>
    <col min="1577" max="1577" width="5.42578125" bestFit="1" customWidth="1"/>
    <col min="1578" max="1578" width="9.5703125" bestFit="1" customWidth="1"/>
    <col min="1579" max="1579" width="6.7109375" customWidth="1"/>
    <col min="1580" max="1580" width="8.28515625" customWidth="1"/>
    <col min="1581" max="1581" width="9.5703125" customWidth="1"/>
    <col min="1582" max="1582" width="11" customWidth="1"/>
    <col min="1790" max="1790" width="10" bestFit="1" customWidth="1"/>
    <col min="1791" max="1791" width="4" customWidth="1"/>
    <col min="1792" max="1792" width="13.42578125" customWidth="1"/>
    <col min="1793" max="1793" width="0" hidden="1" customWidth="1"/>
    <col min="1794" max="1794" width="26.42578125" customWidth="1"/>
    <col min="1795" max="1795" width="27.5703125" customWidth="1"/>
    <col min="1796" max="1813" width="0" hidden="1" customWidth="1"/>
    <col min="1814" max="1814" width="5.85546875" customWidth="1"/>
    <col min="1815" max="1815" width="10.5703125" bestFit="1" customWidth="1"/>
    <col min="1816" max="1816" width="0" hidden="1" customWidth="1"/>
    <col min="1817" max="1817" width="10.5703125" bestFit="1" customWidth="1"/>
    <col min="1818" max="1818" width="0" hidden="1" customWidth="1"/>
    <col min="1819" max="1819" width="9.5703125" bestFit="1" customWidth="1"/>
    <col min="1820" max="1820" width="0" hidden="1" customWidth="1"/>
    <col min="1821" max="1821" width="9.5703125" bestFit="1" customWidth="1"/>
    <col min="1822" max="1822" width="0" hidden="1" customWidth="1"/>
    <col min="1823" max="1823" width="10.42578125" bestFit="1" customWidth="1"/>
    <col min="1824" max="1824" width="0" hidden="1" customWidth="1"/>
    <col min="1825" max="1825" width="10.28515625" customWidth="1"/>
    <col min="1826" max="1826" width="0" hidden="1" customWidth="1"/>
    <col min="1827" max="1827" width="7" customWidth="1"/>
    <col min="1828" max="1828" width="8" bestFit="1" customWidth="1"/>
    <col min="1829" max="1829" width="6.85546875" customWidth="1"/>
    <col min="1830" max="1830" width="8" bestFit="1" customWidth="1"/>
    <col min="1831" max="1831" width="10.42578125" customWidth="1"/>
    <col min="1832" max="1832" width="9.5703125" bestFit="1" customWidth="1"/>
    <col min="1833" max="1833" width="5.42578125" bestFit="1" customWidth="1"/>
    <col min="1834" max="1834" width="9.5703125" bestFit="1" customWidth="1"/>
    <col min="1835" max="1835" width="6.7109375" customWidth="1"/>
    <col min="1836" max="1836" width="8.28515625" customWidth="1"/>
    <col min="1837" max="1837" width="9.5703125" customWidth="1"/>
    <col min="1838" max="1838" width="11" customWidth="1"/>
    <col min="2046" max="2046" width="10" bestFit="1" customWidth="1"/>
    <col min="2047" max="2047" width="4" customWidth="1"/>
    <col min="2048" max="2048" width="13.42578125" customWidth="1"/>
    <col min="2049" max="2049" width="0" hidden="1" customWidth="1"/>
    <col min="2050" max="2050" width="26.42578125" customWidth="1"/>
    <col min="2051" max="2051" width="27.5703125" customWidth="1"/>
    <col min="2052" max="2069" width="0" hidden="1" customWidth="1"/>
    <col min="2070" max="2070" width="5.85546875" customWidth="1"/>
    <col min="2071" max="2071" width="10.5703125" bestFit="1" customWidth="1"/>
    <col min="2072" max="2072" width="0" hidden="1" customWidth="1"/>
    <col min="2073" max="2073" width="10.5703125" bestFit="1" customWidth="1"/>
    <col min="2074" max="2074" width="0" hidden="1" customWidth="1"/>
    <col min="2075" max="2075" width="9.5703125" bestFit="1" customWidth="1"/>
    <col min="2076" max="2076" width="0" hidden="1" customWidth="1"/>
    <col min="2077" max="2077" width="9.5703125" bestFit="1" customWidth="1"/>
    <col min="2078" max="2078" width="0" hidden="1" customWidth="1"/>
    <col min="2079" max="2079" width="10.42578125" bestFit="1" customWidth="1"/>
    <col min="2080" max="2080" width="0" hidden="1" customWidth="1"/>
    <col min="2081" max="2081" width="10.28515625" customWidth="1"/>
    <col min="2082" max="2082" width="0" hidden="1" customWidth="1"/>
    <col min="2083" max="2083" width="7" customWidth="1"/>
    <col min="2084" max="2084" width="8" bestFit="1" customWidth="1"/>
    <col min="2085" max="2085" width="6.85546875" customWidth="1"/>
    <col min="2086" max="2086" width="8" bestFit="1" customWidth="1"/>
    <col min="2087" max="2087" width="10.42578125" customWidth="1"/>
    <col min="2088" max="2088" width="9.5703125" bestFit="1" customWidth="1"/>
    <col min="2089" max="2089" width="5.42578125" bestFit="1" customWidth="1"/>
    <col min="2090" max="2090" width="9.5703125" bestFit="1" customWidth="1"/>
    <col min="2091" max="2091" width="6.7109375" customWidth="1"/>
    <col min="2092" max="2092" width="8.28515625" customWidth="1"/>
    <col min="2093" max="2093" width="9.5703125" customWidth="1"/>
    <col min="2094" max="2094" width="11" customWidth="1"/>
    <col min="2302" max="2302" width="10" bestFit="1" customWidth="1"/>
    <col min="2303" max="2303" width="4" customWidth="1"/>
    <col min="2304" max="2304" width="13.42578125" customWidth="1"/>
    <col min="2305" max="2305" width="0" hidden="1" customWidth="1"/>
    <col min="2306" max="2306" width="26.42578125" customWidth="1"/>
    <col min="2307" max="2307" width="27.5703125" customWidth="1"/>
    <col min="2308" max="2325" width="0" hidden="1" customWidth="1"/>
    <col min="2326" max="2326" width="5.85546875" customWidth="1"/>
    <col min="2327" max="2327" width="10.5703125" bestFit="1" customWidth="1"/>
    <col min="2328" max="2328" width="0" hidden="1" customWidth="1"/>
    <col min="2329" max="2329" width="10.5703125" bestFit="1" customWidth="1"/>
    <col min="2330" max="2330" width="0" hidden="1" customWidth="1"/>
    <col min="2331" max="2331" width="9.5703125" bestFit="1" customWidth="1"/>
    <col min="2332" max="2332" width="0" hidden="1" customWidth="1"/>
    <col min="2333" max="2333" width="9.5703125" bestFit="1" customWidth="1"/>
    <col min="2334" max="2334" width="0" hidden="1" customWidth="1"/>
    <col min="2335" max="2335" width="10.42578125" bestFit="1" customWidth="1"/>
    <col min="2336" max="2336" width="0" hidden="1" customWidth="1"/>
    <col min="2337" max="2337" width="10.28515625" customWidth="1"/>
    <col min="2338" max="2338" width="0" hidden="1" customWidth="1"/>
    <col min="2339" max="2339" width="7" customWidth="1"/>
    <col min="2340" max="2340" width="8" bestFit="1" customWidth="1"/>
    <col min="2341" max="2341" width="6.85546875" customWidth="1"/>
    <col min="2342" max="2342" width="8" bestFit="1" customWidth="1"/>
    <col min="2343" max="2343" width="10.42578125" customWidth="1"/>
    <col min="2344" max="2344" width="9.5703125" bestFit="1" customWidth="1"/>
    <col min="2345" max="2345" width="5.42578125" bestFit="1" customWidth="1"/>
    <col min="2346" max="2346" width="9.5703125" bestFit="1" customWidth="1"/>
    <col min="2347" max="2347" width="6.7109375" customWidth="1"/>
    <col min="2348" max="2348" width="8.28515625" customWidth="1"/>
    <col min="2349" max="2349" width="9.5703125" customWidth="1"/>
    <col min="2350" max="2350" width="11" customWidth="1"/>
    <col min="2558" max="2558" width="10" bestFit="1" customWidth="1"/>
    <col min="2559" max="2559" width="4" customWidth="1"/>
    <col min="2560" max="2560" width="13.42578125" customWidth="1"/>
    <col min="2561" max="2561" width="0" hidden="1" customWidth="1"/>
    <col min="2562" max="2562" width="26.42578125" customWidth="1"/>
    <col min="2563" max="2563" width="27.5703125" customWidth="1"/>
    <col min="2564" max="2581" width="0" hidden="1" customWidth="1"/>
    <col min="2582" max="2582" width="5.85546875" customWidth="1"/>
    <col min="2583" max="2583" width="10.5703125" bestFit="1" customWidth="1"/>
    <col min="2584" max="2584" width="0" hidden="1" customWidth="1"/>
    <col min="2585" max="2585" width="10.5703125" bestFit="1" customWidth="1"/>
    <col min="2586" max="2586" width="0" hidden="1" customWidth="1"/>
    <col min="2587" max="2587" width="9.5703125" bestFit="1" customWidth="1"/>
    <col min="2588" max="2588" width="0" hidden="1" customWidth="1"/>
    <col min="2589" max="2589" width="9.5703125" bestFit="1" customWidth="1"/>
    <col min="2590" max="2590" width="0" hidden="1" customWidth="1"/>
    <col min="2591" max="2591" width="10.42578125" bestFit="1" customWidth="1"/>
    <col min="2592" max="2592" width="0" hidden="1" customWidth="1"/>
    <col min="2593" max="2593" width="10.28515625" customWidth="1"/>
    <col min="2594" max="2594" width="0" hidden="1" customWidth="1"/>
    <col min="2595" max="2595" width="7" customWidth="1"/>
    <col min="2596" max="2596" width="8" bestFit="1" customWidth="1"/>
    <col min="2597" max="2597" width="6.85546875" customWidth="1"/>
    <col min="2598" max="2598" width="8" bestFit="1" customWidth="1"/>
    <col min="2599" max="2599" width="10.42578125" customWidth="1"/>
    <col min="2600" max="2600" width="9.5703125" bestFit="1" customWidth="1"/>
    <col min="2601" max="2601" width="5.42578125" bestFit="1" customWidth="1"/>
    <col min="2602" max="2602" width="9.5703125" bestFit="1" customWidth="1"/>
    <col min="2603" max="2603" width="6.7109375" customWidth="1"/>
    <col min="2604" max="2604" width="8.28515625" customWidth="1"/>
    <col min="2605" max="2605" width="9.5703125" customWidth="1"/>
    <col min="2606" max="2606" width="11" customWidth="1"/>
    <col min="2814" max="2814" width="10" bestFit="1" customWidth="1"/>
    <col min="2815" max="2815" width="4" customWidth="1"/>
    <col min="2816" max="2816" width="13.42578125" customWidth="1"/>
    <col min="2817" max="2817" width="0" hidden="1" customWidth="1"/>
    <col min="2818" max="2818" width="26.42578125" customWidth="1"/>
    <col min="2819" max="2819" width="27.5703125" customWidth="1"/>
    <col min="2820" max="2837" width="0" hidden="1" customWidth="1"/>
    <col min="2838" max="2838" width="5.85546875" customWidth="1"/>
    <col min="2839" max="2839" width="10.5703125" bestFit="1" customWidth="1"/>
    <col min="2840" max="2840" width="0" hidden="1" customWidth="1"/>
    <col min="2841" max="2841" width="10.5703125" bestFit="1" customWidth="1"/>
    <col min="2842" max="2842" width="0" hidden="1" customWidth="1"/>
    <col min="2843" max="2843" width="9.5703125" bestFit="1" customWidth="1"/>
    <col min="2844" max="2844" width="0" hidden="1" customWidth="1"/>
    <col min="2845" max="2845" width="9.5703125" bestFit="1" customWidth="1"/>
    <col min="2846" max="2846" width="0" hidden="1" customWidth="1"/>
    <col min="2847" max="2847" width="10.42578125" bestFit="1" customWidth="1"/>
    <col min="2848" max="2848" width="0" hidden="1" customWidth="1"/>
    <col min="2849" max="2849" width="10.28515625" customWidth="1"/>
    <col min="2850" max="2850" width="0" hidden="1" customWidth="1"/>
    <col min="2851" max="2851" width="7" customWidth="1"/>
    <col min="2852" max="2852" width="8" bestFit="1" customWidth="1"/>
    <col min="2853" max="2853" width="6.85546875" customWidth="1"/>
    <col min="2854" max="2854" width="8" bestFit="1" customWidth="1"/>
    <col min="2855" max="2855" width="10.42578125" customWidth="1"/>
    <col min="2856" max="2856" width="9.5703125" bestFit="1" customWidth="1"/>
    <col min="2857" max="2857" width="5.42578125" bestFit="1" customWidth="1"/>
    <col min="2858" max="2858" width="9.5703125" bestFit="1" customWidth="1"/>
    <col min="2859" max="2859" width="6.7109375" customWidth="1"/>
    <col min="2860" max="2860" width="8.28515625" customWidth="1"/>
    <col min="2861" max="2861" width="9.5703125" customWidth="1"/>
    <col min="2862" max="2862" width="11" customWidth="1"/>
    <col min="3070" max="3070" width="10" bestFit="1" customWidth="1"/>
    <col min="3071" max="3071" width="4" customWidth="1"/>
    <col min="3072" max="3072" width="13.42578125" customWidth="1"/>
    <col min="3073" max="3073" width="0" hidden="1" customWidth="1"/>
    <col min="3074" max="3074" width="26.42578125" customWidth="1"/>
    <col min="3075" max="3075" width="27.5703125" customWidth="1"/>
    <col min="3076" max="3093" width="0" hidden="1" customWidth="1"/>
    <col min="3094" max="3094" width="5.85546875" customWidth="1"/>
    <col min="3095" max="3095" width="10.5703125" bestFit="1" customWidth="1"/>
    <col min="3096" max="3096" width="0" hidden="1" customWidth="1"/>
    <col min="3097" max="3097" width="10.5703125" bestFit="1" customWidth="1"/>
    <col min="3098" max="3098" width="0" hidden="1" customWidth="1"/>
    <col min="3099" max="3099" width="9.5703125" bestFit="1" customWidth="1"/>
    <col min="3100" max="3100" width="0" hidden="1" customWidth="1"/>
    <col min="3101" max="3101" width="9.5703125" bestFit="1" customWidth="1"/>
    <col min="3102" max="3102" width="0" hidden="1" customWidth="1"/>
    <col min="3103" max="3103" width="10.42578125" bestFit="1" customWidth="1"/>
    <col min="3104" max="3104" width="0" hidden="1" customWidth="1"/>
    <col min="3105" max="3105" width="10.28515625" customWidth="1"/>
    <col min="3106" max="3106" width="0" hidden="1" customWidth="1"/>
    <col min="3107" max="3107" width="7" customWidth="1"/>
    <col min="3108" max="3108" width="8" bestFit="1" customWidth="1"/>
    <col min="3109" max="3109" width="6.85546875" customWidth="1"/>
    <col min="3110" max="3110" width="8" bestFit="1" customWidth="1"/>
    <col min="3111" max="3111" width="10.42578125" customWidth="1"/>
    <col min="3112" max="3112" width="9.5703125" bestFit="1" customWidth="1"/>
    <col min="3113" max="3113" width="5.42578125" bestFit="1" customWidth="1"/>
    <col min="3114" max="3114" width="9.5703125" bestFit="1" customWidth="1"/>
    <col min="3115" max="3115" width="6.7109375" customWidth="1"/>
    <col min="3116" max="3116" width="8.28515625" customWidth="1"/>
    <col min="3117" max="3117" width="9.5703125" customWidth="1"/>
    <col min="3118" max="3118" width="11" customWidth="1"/>
    <col min="3326" max="3326" width="10" bestFit="1" customWidth="1"/>
    <col min="3327" max="3327" width="4" customWidth="1"/>
    <col min="3328" max="3328" width="13.42578125" customWidth="1"/>
    <col min="3329" max="3329" width="0" hidden="1" customWidth="1"/>
    <col min="3330" max="3330" width="26.42578125" customWidth="1"/>
    <col min="3331" max="3331" width="27.5703125" customWidth="1"/>
    <col min="3332" max="3349" width="0" hidden="1" customWidth="1"/>
    <col min="3350" max="3350" width="5.85546875" customWidth="1"/>
    <col min="3351" max="3351" width="10.5703125" bestFit="1" customWidth="1"/>
    <col min="3352" max="3352" width="0" hidden="1" customWidth="1"/>
    <col min="3353" max="3353" width="10.5703125" bestFit="1" customWidth="1"/>
    <col min="3354" max="3354" width="0" hidden="1" customWidth="1"/>
    <col min="3355" max="3355" width="9.5703125" bestFit="1" customWidth="1"/>
    <col min="3356" max="3356" width="0" hidden="1" customWidth="1"/>
    <col min="3357" max="3357" width="9.5703125" bestFit="1" customWidth="1"/>
    <col min="3358" max="3358" width="0" hidden="1" customWidth="1"/>
    <col min="3359" max="3359" width="10.42578125" bestFit="1" customWidth="1"/>
    <col min="3360" max="3360" width="0" hidden="1" customWidth="1"/>
    <col min="3361" max="3361" width="10.28515625" customWidth="1"/>
    <col min="3362" max="3362" width="0" hidden="1" customWidth="1"/>
    <col min="3363" max="3363" width="7" customWidth="1"/>
    <col min="3364" max="3364" width="8" bestFit="1" customWidth="1"/>
    <col min="3365" max="3365" width="6.85546875" customWidth="1"/>
    <col min="3366" max="3366" width="8" bestFit="1" customWidth="1"/>
    <col min="3367" max="3367" width="10.42578125" customWidth="1"/>
    <col min="3368" max="3368" width="9.5703125" bestFit="1" customWidth="1"/>
    <col min="3369" max="3369" width="5.42578125" bestFit="1" customWidth="1"/>
    <col min="3370" max="3370" width="9.5703125" bestFit="1" customWidth="1"/>
    <col min="3371" max="3371" width="6.7109375" customWidth="1"/>
    <col min="3372" max="3372" width="8.28515625" customWidth="1"/>
    <col min="3373" max="3373" width="9.5703125" customWidth="1"/>
    <col min="3374" max="3374" width="11" customWidth="1"/>
    <col min="3582" max="3582" width="10" bestFit="1" customWidth="1"/>
    <col min="3583" max="3583" width="4" customWidth="1"/>
    <col min="3584" max="3584" width="13.42578125" customWidth="1"/>
    <col min="3585" max="3585" width="0" hidden="1" customWidth="1"/>
    <col min="3586" max="3586" width="26.42578125" customWidth="1"/>
    <col min="3587" max="3587" width="27.5703125" customWidth="1"/>
    <col min="3588" max="3605" width="0" hidden="1" customWidth="1"/>
    <col min="3606" max="3606" width="5.85546875" customWidth="1"/>
    <col min="3607" max="3607" width="10.5703125" bestFit="1" customWidth="1"/>
    <col min="3608" max="3608" width="0" hidden="1" customWidth="1"/>
    <col min="3609" max="3609" width="10.5703125" bestFit="1" customWidth="1"/>
    <col min="3610" max="3610" width="0" hidden="1" customWidth="1"/>
    <col min="3611" max="3611" width="9.5703125" bestFit="1" customWidth="1"/>
    <col min="3612" max="3612" width="0" hidden="1" customWidth="1"/>
    <col min="3613" max="3613" width="9.5703125" bestFit="1" customWidth="1"/>
    <col min="3614" max="3614" width="0" hidden="1" customWidth="1"/>
    <col min="3615" max="3615" width="10.42578125" bestFit="1" customWidth="1"/>
    <col min="3616" max="3616" width="0" hidden="1" customWidth="1"/>
    <col min="3617" max="3617" width="10.28515625" customWidth="1"/>
    <col min="3618" max="3618" width="0" hidden="1" customWidth="1"/>
    <col min="3619" max="3619" width="7" customWidth="1"/>
    <col min="3620" max="3620" width="8" bestFit="1" customWidth="1"/>
    <col min="3621" max="3621" width="6.85546875" customWidth="1"/>
    <col min="3622" max="3622" width="8" bestFit="1" customWidth="1"/>
    <col min="3623" max="3623" width="10.42578125" customWidth="1"/>
    <col min="3624" max="3624" width="9.5703125" bestFit="1" customWidth="1"/>
    <col min="3625" max="3625" width="5.42578125" bestFit="1" customWidth="1"/>
    <col min="3626" max="3626" width="9.5703125" bestFit="1" customWidth="1"/>
    <col min="3627" max="3627" width="6.7109375" customWidth="1"/>
    <col min="3628" max="3628" width="8.28515625" customWidth="1"/>
    <col min="3629" max="3629" width="9.5703125" customWidth="1"/>
    <col min="3630" max="3630" width="11" customWidth="1"/>
    <col min="3838" max="3838" width="10" bestFit="1" customWidth="1"/>
    <col min="3839" max="3839" width="4" customWidth="1"/>
    <col min="3840" max="3840" width="13.42578125" customWidth="1"/>
    <col min="3841" max="3841" width="0" hidden="1" customWidth="1"/>
    <col min="3842" max="3842" width="26.42578125" customWidth="1"/>
    <col min="3843" max="3843" width="27.5703125" customWidth="1"/>
    <col min="3844" max="3861" width="0" hidden="1" customWidth="1"/>
    <col min="3862" max="3862" width="5.85546875" customWidth="1"/>
    <col min="3863" max="3863" width="10.5703125" bestFit="1" customWidth="1"/>
    <col min="3864" max="3864" width="0" hidden="1" customWidth="1"/>
    <col min="3865" max="3865" width="10.5703125" bestFit="1" customWidth="1"/>
    <col min="3866" max="3866" width="0" hidden="1" customWidth="1"/>
    <col min="3867" max="3867" width="9.5703125" bestFit="1" customWidth="1"/>
    <col min="3868" max="3868" width="0" hidden="1" customWidth="1"/>
    <col min="3869" max="3869" width="9.5703125" bestFit="1" customWidth="1"/>
    <col min="3870" max="3870" width="0" hidden="1" customWidth="1"/>
    <col min="3871" max="3871" width="10.42578125" bestFit="1" customWidth="1"/>
    <col min="3872" max="3872" width="0" hidden="1" customWidth="1"/>
    <col min="3873" max="3873" width="10.28515625" customWidth="1"/>
    <col min="3874" max="3874" width="0" hidden="1" customWidth="1"/>
    <col min="3875" max="3875" width="7" customWidth="1"/>
    <col min="3876" max="3876" width="8" bestFit="1" customWidth="1"/>
    <col min="3877" max="3877" width="6.85546875" customWidth="1"/>
    <col min="3878" max="3878" width="8" bestFit="1" customWidth="1"/>
    <col min="3879" max="3879" width="10.42578125" customWidth="1"/>
    <col min="3880" max="3880" width="9.5703125" bestFit="1" customWidth="1"/>
    <col min="3881" max="3881" width="5.42578125" bestFit="1" customWidth="1"/>
    <col min="3882" max="3882" width="9.5703125" bestFit="1" customWidth="1"/>
    <col min="3883" max="3883" width="6.7109375" customWidth="1"/>
    <col min="3884" max="3884" width="8.28515625" customWidth="1"/>
    <col min="3885" max="3885" width="9.5703125" customWidth="1"/>
    <col min="3886" max="3886" width="11" customWidth="1"/>
    <col min="4094" max="4094" width="10" bestFit="1" customWidth="1"/>
    <col min="4095" max="4095" width="4" customWidth="1"/>
    <col min="4096" max="4096" width="13.42578125" customWidth="1"/>
    <col min="4097" max="4097" width="0" hidden="1" customWidth="1"/>
    <col min="4098" max="4098" width="26.42578125" customWidth="1"/>
    <col min="4099" max="4099" width="27.5703125" customWidth="1"/>
    <col min="4100" max="4117" width="0" hidden="1" customWidth="1"/>
    <col min="4118" max="4118" width="5.85546875" customWidth="1"/>
    <col min="4119" max="4119" width="10.5703125" bestFit="1" customWidth="1"/>
    <col min="4120" max="4120" width="0" hidden="1" customWidth="1"/>
    <col min="4121" max="4121" width="10.5703125" bestFit="1" customWidth="1"/>
    <col min="4122" max="4122" width="0" hidden="1" customWidth="1"/>
    <col min="4123" max="4123" width="9.5703125" bestFit="1" customWidth="1"/>
    <col min="4124" max="4124" width="0" hidden="1" customWidth="1"/>
    <col min="4125" max="4125" width="9.5703125" bestFit="1" customWidth="1"/>
    <col min="4126" max="4126" width="0" hidden="1" customWidth="1"/>
    <col min="4127" max="4127" width="10.42578125" bestFit="1" customWidth="1"/>
    <col min="4128" max="4128" width="0" hidden="1" customWidth="1"/>
    <col min="4129" max="4129" width="10.28515625" customWidth="1"/>
    <col min="4130" max="4130" width="0" hidden="1" customWidth="1"/>
    <col min="4131" max="4131" width="7" customWidth="1"/>
    <col min="4132" max="4132" width="8" bestFit="1" customWidth="1"/>
    <col min="4133" max="4133" width="6.85546875" customWidth="1"/>
    <col min="4134" max="4134" width="8" bestFit="1" customWidth="1"/>
    <col min="4135" max="4135" width="10.42578125" customWidth="1"/>
    <col min="4136" max="4136" width="9.5703125" bestFit="1" customWidth="1"/>
    <col min="4137" max="4137" width="5.42578125" bestFit="1" customWidth="1"/>
    <col min="4138" max="4138" width="9.5703125" bestFit="1" customWidth="1"/>
    <col min="4139" max="4139" width="6.7109375" customWidth="1"/>
    <col min="4140" max="4140" width="8.28515625" customWidth="1"/>
    <col min="4141" max="4141" width="9.5703125" customWidth="1"/>
    <col min="4142" max="4142" width="11" customWidth="1"/>
    <col min="4350" max="4350" width="10" bestFit="1" customWidth="1"/>
    <col min="4351" max="4351" width="4" customWidth="1"/>
    <col min="4352" max="4352" width="13.42578125" customWidth="1"/>
    <col min="4353" max="4353" width="0" hidden="1" customWidth="1"/>
    <col min="4354" max="4354" width="26.42578125" customWidth="1"/>
    <col min="4355" max="4355" width="27.5703125" customWidth="1"/>
    <col min="4356" max="4373" width="0" hidden="1" customWidth="1"/>
    <col min="4374" max="4374" width="5.85546875" customWidth="1"/>
    <col min="4375" max="4375" width="10.5703125" bestFit="1" customWidth="1"/>
    <col min="4376" max="4376" width="0" hidden="1" customWidth="1"/>
    <col min="4377" max="4377" width="10.5703125" bestFit="1" customWidth="1"/>
    <col min="4378" max="4378" width="0" hidden="1" customWidth="1"/>
    <col min="4379" max="4379" width="9.5703125" bestFit="1" customWidth="1"/>
    <col min="4380" max="4380" width="0" hidden="1" customWidth="1"/>
    <col min="4381" max="4381" width="9.5703125" bestFit="1" customWidth="1"/>
    <col min="4382" max="4382" width="0" hidden="1" customWidth="1"/>
    <col min="4383" max="4383" width="10.42578125" bestFit="1" customWidth="1"/>
    <col min="4384" max="4384" width="0" hidden="1" customWidth="1"/>
    <col min="4385" max="4385" width="10.28515625" customWidth="1"/>
    <col min="4386" max="4386" width="0" hidden="1" customWidth="1"/>
    <col min="4387" max="4387" width="7" customWidth="1"/>
    <col min="4388" max="4388" width="8" bestFit="1" customWidth="1"/>
    <col min="4389" max="4389" width="6.85546875" customWidth="1"/>
    <col min="4390" max="4390" width="8" bestFit="1" customWidth="1"/>
    <col min="4391" max="4391" width="10.42578125" customWidth="1"/>
    <col min="4392" max="4392" width="9.5703125" bestFit="1" customWidth="1"/>
    <col min="4393" max="4393" width="5.42578125" bestFit="1" customWidth="1"/>
    <col min="4394" max="4394" width="9.5703125" bestFit="1" customWidth="1"/>
    <col min="4395" max="4395" width="6.7109375" customWidth="1"/>
    <col min="4396" max="4396" width="8.28515625" customWidth="1"/>
    <col min="4397" max="4397" width="9.5703125" customWidth="1"/>
    <col min="4398" max="4398" width="11" customWidth="1"/>
    <col min="4606" max="4606" width="10" bestFit="1" customWidth="1"/>
    <col min="4607" max="4607" width="4" customWidth="1"/>
    <col min="4608" max="4608" width="13.42578125" customWidth="1"/>
    <col min="4609" max="4609" width="0" hidden="1" customWidth="1"/>
    <col min="4610" max="4610" width="26.42578125" customWidth="1"/>
    <col min="4611" max="4611" width="27.5703125" customWidth="1"/>
    <col min="4612" max="4629" width="0" hidden="1" customWidth="1"/>
    <col min="4630" max="4630" width="5.85546875" customWidth="1"/>
    <col min="4631" max="4631" width="10.5703125" bestFit="1" customWidth="1"/>
    <col min="4632" max="4632" width="0" hidden="1" customWidth="1"/>
    <col min="4633" max="4633" width="10.5703125" bestFit="1" customWidth="1"/>
    <col min="4634" max="4634" width="0" hidden="1" customWidth="1"/>
    <col min="4635" max="4635" width="9.5703125" bestFit="1" customWidth="1"/>
    <col min="4636" max="4636" width="0" hidden="1" customWidth="1"/>
    <col min="4637" max="4637" width="9.5703125" bestFit="1" customWidth="1"/>
    <col min="4638" max="4638" width="0" hidden="1" customWidth="1"/>
    <col min="4639" max="4639" width="10.42578125" bestFit="1" customWidth="1"/>
    <col min="4640" max="4640" width="0" hidden="1" customWidth="1"/>
    <col min="4641" max="4641" width="10.28515625" customWidth="1"/>
    <col min="4642" max="4642" width="0" hidden="1" customWidth="1"/>
    <col min="4643" max="4643" width="7" customWidth="1"/>
    <col min="4644" max="4644" width="8" bestFit="1" customWidth="1"/>
    <col min="4645" max="4645" width="6.85546875" customWidth="1"/>
    <col min="4646" max="4646" width="8" bestFit="1" customWidth="1"/>
    <col min="4647" max="4647" width="10.42578125" customWidth="1"/>
    <col min="4648" max="4648" width="9.5703125" bestFit="1" customWidth="1"/>
    <col min="4649" max="4649" width="5.42578125" bestFit="1" customWidth="1"/>
    <col min="4650" max="4650" width="9.5703125" bestFit="1" customWidth="1"/>
    <col min="4651" max="4651" width="6.7109375" customWidth="1"/>
    <col min="4652" max="4652" width="8.28515625" customWidth="1"/>
    <col min="4653" max="4653" width="9.5703125" customWidth="1"/>
    <col min="4654" max="4654" width="11" customWidth="1"/>
    <col min="4862" max="4862" width="10" bestFit="1" customWidth="1"/>
    <col min="4863" max="4863" width="4" customWidth="1"/>
    <col min="4864" max="4864" width="13.42578125" customWidth="1"/>
    <col min="4865" max="4865" width="0" hidden="1" customWidth="1"/>
    <col min="4866" max="4866" width="26.42578125" customWidth="1"/>
    <col min="4867" max="4867" width="27.5703125" customWidth="1"/>
    <col min="4868" max="4885" width="0" hidden="1" customWidth="1"/>
    <col min="4886" max="4886" width="5.85546875" customWidth="1"/>
    <col min="4887" max="4887" width="10.5703125" bestFit="1" customWidth="1"/>
    <col min="4888" max="4888" width="0" hidden="1" customWidth="1"/>
    <col min="4889" max="4889" width="10.5703125" bestFit="1" customWidth="1"/>
    <col min="4890" max="4890" width="0" hidden="1" customWidth="1"/>
    <col min="4891" max="4891" width="9.5703125" bestFit="1" customWidth="1"/>
    <col min="4892" max="4892" width="0" hidden="1" customWidth="1"/>
    <col min="4893" max="4893" width="9.5703125" bestFit="1" customWidth="1"/>
    <col min="4894" max="4894" width="0" hidden="1" customWidth="1"/>
    <col min="4895" max="4895" width="10.42578125" bestFit="1" customWidth="1"/>
    <col min="4896" max="4896" width="0" hidden="1" customWidth="1"/>
    <col min="4897" max="4897" width="10.28515625" customWidth="1"/>
    <col min="4898" max="4898" width="0" hidden="1" customWidth="1"/>
    <col min="4899" max="4899" width="7" customWidth="1"/>
    <col min="4900" max="4900" width="8" bestFit="1" customWidth="1"/>
    <col min="4901" max="4901" width="6.85546875" customWidth="1"/>
    <col min="4902" max="4902" width="8" bestFit="1" customWidth="1"/>
    <col min="4903" max="4903" width="10.42578125" customWidth="1"/>
    <col min="4904" max="4904" width="9.5703125" bestFit="1" customWidth="1"/>
    <col min="4905" max="4905" width="5.42578125" bestFit="1" customWidth="1"/>
    <col min="4906" max="4906" width="9.5703125" bestFit="1" customWidth="1"/>
    <col min="4907" max="4907" width="6.7109375" customWidth="1"/>
    <col min="4908" max="4908" width="8.28515625" customWidth="1"/>
    <col min="4909" max="4909" width="9.5703125" customWidth="1"/>
    <col min="4910" max="4910" width="11" customWidth="1"/>
    <col min="5118" max="5118" width="10" bestFit="1" customWidth="1"/>
    <col min="5119" max="5119" width="4" customWidth="1"/>
    <col min="5120" max="5120" width="13.42578125" customWidth="1"/>
    <col min="5121" max="5121" width="0" hidden="1" customWidth="1"/>
    <col min="5122" max="5122" width="26.42578125" customWidth="1"/>
    <col min="5123" max="5123" width="27.5703125" customWidth="1"/>
    <col min="5124" max="5141" width="0" hidden="1" customWidth="1"/>
    <col min="5142" max="5142" width="5.85546875" customWidth="1"/>
    <col min="5143" max="5143" width="10.5703125" bestFit="1" customWidth="1"/>
    <col min="5144" max="5144" width="0" hidden="1" customWidth="1"/>
    <col min="5145" max="5145" width="10.5703125" bestFit="1" customWidth="1"/>
    <col min="5146" max="5146" width="0" hidden="1" customWidth="1"/>
    <col min="5147" max="5147" width="9.5703125" bestFit="1" customWidth="1"/>
    <col min="5148" max="5148" width="0" hidden="1" customWidth="1"/>
    <col min="5149" max="5149" width="9.5703125" bestFit="1" customWidth="1"/>
    <col min="5150" max="5150" width="0" hidden="1" customWidth="1"/>
    <col min="5151" max="5151" width="10.42578125" bestFit="1" customWidth="1"/>
    <col min="5152" max="5152" width="0" hidden="1" customWidth="1"/>
    <col min="5153" max="5153" width="10.28515625" customWidth="1"/>
    <col min="5154" max="5154" width="0" hidden="1" customWidth="1"/>
    <col min="5155" max="5155" width="7" customWidth="1"/>
    <col min="5156" max="5156" width="8" bestFit="1" customWidth="1"/>
    <col min="5157" max="5157" width="6.85546875" customWidth="1"/>
    <col min="5158" max="5158" width="8" bestFit="1" customWidth="1"/>
    <col min="5159" max="5159" width="10.42578125" customWidth="1"/>
    <col min="5160" max="5160" width="9.5703125" bestFit="1" customWidth="1"/>
    <col min="5161" max="5161" width="5.42578125" bestFit="1" customWidth="1"/>
    <col min="5162" max="5162" width="9.5703125" bestFit="1" customWidth="1"/>
    <col min="5163" max="5163" width="6.7109375" customWidth="1"/>
    <col min="5164" max="5164" width="8.28515625" customWidth="1"/>
    <col min="5165" max="5165" width="9.5703125" customWidth="1"/>
    <col min="5166" max="5166" width="11" customWidth="1"/>
    <col min="5374" max="5374" width="10" bestFit="1" customWidth="1"/>
    <col min="5375" max="5375" width="4" customWidth="1"/>
    <col min="5376" max="5376" width="13.42578125" customWidth="1"/>
    <col min="5377" max="5377" width="0" hidden="1" customWidth="1"/>
    <col min="5378" max="5378" width="26.42578125" customWidth="1"/>
    <col min="5379" max="5379" width="27.5703125" customWidth="1"/>
    <col min="5380" max="5397" width="0" hidden="1" customWidth="1"/>
    <col min="5398" max="5398" width="5.85546875" customWidth="1"/>
    <col min="5399" max="5399" width="10.5703125" bestFit="1" customWidth="1"/>
    <col min="5400" max="5400" width="0" hidden="1" customWidth="1"/>
    <col min="5401" max="5401" width="10.5703125" bestFit="1" customWidth="1"/>
    <col min="5402" max="5402" width="0" hidden="1" customWidth="1"/>
    <col min="5403" max="5403" width="9.5703125" bestFit="1" customWidth="1"/>
    <col min="5404" max="5404" width="0" hidden="1" customWidth="1"/>
    <col min="5405" max="5405" width="9.5703125" bestFit="1" customWidth="1"/>
    <col min="5406" max="5406" width="0" hidden="1" customWidth="1"/>
    <col min="5407" max="5407" width="10.42578125" bestFit="1" customWidth="1"/>
    <col min="5408" max="5408" width="0" hidden="1" customWidth="1"/>
    <col min="5409" max="5409" width="10.28515625" customWidth="1"/>
    <col min="5410" max="5410" width="0" hidden="1" customWidth="1"/>
    <col min="5411" max="5411" width="7" customWidth="1"/>
    <col min="5412" max="5412" width="8" bestFit="1" customWidth="1"/>
    <col min="5413" max="5413" width="6.85546875" customWidth="1"/>
    <col min="5414" max="5414" width="8" bestFit="1" customWidth="1"/>
    <col min="5415" max="5415" width="10.42578125" customWidth="1"/>
    <col min="5416" max="5416" width="9.5703125" bestFit="1" customWidth="1"/>
    <col min="5417" max="5417" width="5.42578125" bestFit="1" customWidth="1"/>
    <col min="5418" max="5418" width="9.5703125" bestFit="1" customWidth="1"/>
    <col min="5419" max="5419" width="6.7109375" customWidth="1"/>
    <col min="5420" max="5420" width="8.28515625" customWidth="1"/>
    <col min="5421" max="5421" width="9.5703125" customWidth="1"/>
    <col min="5422" max="5422" width="11" customWidth="1"/>
    <col min="5630" max="5630" width="10" bestFit="1" customWidth="1"/>
    <col min="5631" max="5631" width="4" customWidth="1"/>
    <col min="5632" max="5632" width="13.42578125" customWidth="1"/>
    <col min="5633" max="5633" width="0" hidden="1" customWidth="1"/>
    <col min="5634" max="5634" width="26.42578125" customWidth="1"/>
    <col min="5635" max="5635" width="27.5703125" customWidth="1"/>
    <col min="5636" max="5653" width="0" hidden="1" customWidth="1"/>
    <col min="5654" max="5654" width="5.85546875" customWidth="1"/>
    <col min="5655" max="5655" width="10.5703125" bestFit="1" customWidth="1"/>
    <col min="5656" max="5656" width="0" hidden="1" customWidth="1"/>
    <col min="5657" max="5657" width="10.5703125" bestFit="1" customWidth="1"/>
    <col min="5658" max="5658" width="0" hidden="1" customWidth="1"/>
    <col min="5659" max="5659" width="9.5703125" bestFit="1" customWidth="1"/>
    <col min="5660" max="5660" width="0" hidden="1" customWidth="1"/>
    <col min="5661" max="5661" width="9.5703125" bestFit="1" customWidth="1"/>
    <col min="5662" max="5662" width="0" hidden="1" customWidth="1"/>
    <col min="5663" max="5663" width="10.42578125" bestFit="1" customWidth="1"/>
    <col min="5664" max="5664" width="0" hidden="1" customWidth="1"/>
    <col min="5665" max="5665" width="10.28515625" customWidth="1"/>
    <col min="5666" max="5666" width="0" hidden="1" customWidth="1"/>
    <col min="5667" max="5667" width="7" customWidth="1"/>
    <col min="5668" max="5668" width="8" bestFit="1" customWidth="1"/>
    <col min="5669" max="5669" width="6.85546875" customWidth="1"/>
    <col min="5670" max="5670" width="8" bestFit="1" customWidth="1"/>
    <col min="5671" max="5671" width="10.42578125" customWidth="1"/>
    <col min="5672" max="5672" width="9.5703125" bestFit="1" customWidth="1"/>
    <col min="5673" max="5673" width="5.42578125" bestFit="1" customWidth="1"/>
    <col min="5674" max="5674" width="9.5703125" bestFit="1" customWidth="1"/>
    <col min="5675" max="5675" width="6.7109375" customWidth="1"/>
    <col min="5676" max="5676" width="8.28515625" customWidth="1"/>
    <col min="5677" max="5677" width="9.5703125" customWidth="1"/>
    <col min="5678" max="5678" width="11" customWidth="1"/>
    <col min="5886" max="5886" width="10" bestFit="1" customWidth="1"/>
    <col min="5887" max="5887" width="4" customWidth="1"/>
    <col min="5888" max="5888" width="13.42578125" customWidth="1"/>
    <col min="5889" max="5889" width="0" hidden="1" customWidth="1"/>
    <col min="5890" max="5890" width="26.42578125" customWidth="1"/>
    <col min="5891" max="5891" width="27.5703125" customWidth="1"/>
    <col min="5892" max="5909" width="0" hidden="1" customWidth="1"/>
    <col min="5910" max="5910" width="5.85546875" customWidth="1"/>
    <col min="5911" max="5911" width="10.5703125" bestFit="1" customWidth="1"/>
    <col min="5912" max="5912" width="0" hidden="1" customWidth="1"/>
    <col min="5913" max="5913" width="10.5703125" bestFit="1" customWidth="1"/>
    <col min="5914" max="5914" width="0" hidden="1" customWidth="1"/>
    <col min="5915" max="5915" width="9.5703125" bestFit="1" customWidth="1"/>
    <col min="5916" max="5916" width="0" hidden="1" customWidth="1"/>
    <col min="5917" max="5917" width="9.5703125" bestFit="1" customWidth="1"/>
    <col min="5918" max="5918" width="0" hidden="1" customWidth="1"/>
    <col min="5919" max="5919" width="10.42578125" bestFit="1" customWidth="1"/>
    <col min="5920" max="5920" width="0" hidden="1" customWidth="1"/>
    <col min="5921" max="5921" width="10.28515625" customWidth="1"/>
    <col min="5922" max="5922" width="0" hidden="1" customWidth="1"/>
    <col min="5923" max="5923" width="7" customWidth="1"/>
    <col min="5924" max="5924" width="8" bestFit="1" customWidth="1"/>
    <col min="5925" max="5925" width="6.85546875" customWidth="1"/>
    <col min="5926" max="5926" width="8" bestFit="1" customWidth="1"/>
    <col min="5927" max="5927" width="10.42578125" customWidth="1"/>
    <col min="5928" max="5928" width="9.5703125" bestFit="1" customWidth="1"/>
    <col min="5929" max="5929" width="5.42578125" bestFit="1" customWidth="1"/>
    <col min="5930" max="5930" width="9.5703125" bestFit="1" customWidth="1"/>
    <col min="5931" max="5931" width="6.7109375" customWidth="1"/>
    <col min="5932" max="5932" width="8.28515625" customWidth="1"/>
    <col min="5933" max="5933" width="9.5703125" customWidth="1"/>
    <col min="5934" max="5934" width="11" customWidth="1"/>
    <col min="6142" max="6142" width="10" bestFit="1" customWidth="1"/>
    <col min="6143" max="6143" width="4" customWidth="1"/>
    <col min="6144" max="6144" width="13.42578125" customWidth="1"/>
    <col min="6145" max="6145" width="0" hidden="1" customWidth="1"/>
    <col min="6146" max="6146" width="26.42578125" customWidth="1"/>
    <col min="6147" max="6147" width="27.5703125" customWidth="1"/>
    <col min="6148" max="6165" width="0" hidden="1" customWidth="1"/>
    <col min="6166" max="6166" width="5.85546875" customWidth="1"/>
    <col min="6167" max="6167" width="10.5703125" bestFit="1" customWidth="1"/>
    <col min="6168" max="6168" width="0" hidden="1" customWidth="1"/>
    <col min="6169" max="6169" width="10.5703125" bestFit="1" customWidth="1"/>
    <col min="6170" max="6170" width="0" hidden="1" customWidth="1"/>
    <col min="6171" max="6171" width="9.5703125" bestFit="1" customWidth="1"/>
    <col min="6172" max="6172" width="0" hidden="1" customWidth="1"/>
    <col min="6173" max="6173" width="9.5703125" bestFit="1" customWidth="1"/>
    <col min="6174" max="6174" width="0" hidden="1" customWidth="1"/>
    <col min="6175" max="6175" width="10.42578125" bestFit="1" customWidth="1"/>
    <col min="6176" max="6176" width="0" hidden="1" customWidth="1"/>
    <col min="6177" max="6177" width="10.28515625" customWidth="1"/>
    <col min="6178" max="6178" width="0" hidden="1" customWidth="1"/>
    <col min="6179" max="6179" width="7" customWidth="1"/>
    <col min="6180" max="6180" width="8" bestFit="1" customWidth="1"/>
    <col min="6181" max="6181" width="6.85546875" customWidth="1"/>
    <col min="6182" max="6182" width="8" bestFit="1" customWidth="1"/>
    <col min="6183" max="6183" width="10.42578125" customWidth="1"/>
    <col min="6184" max="6184" width="9.5703125" bestFit="1" customWidth="1"/>
    <col min="6185" max="6185" width="5.42578125" bestFit="1" customWidth="1"/>
    <col min="6186" max="6186" width="9.5703125" bestFit="1" customWidth="1"/>
    <col min="6187" max="6187" width="6.7109375" customWidth="1"/>
    <col min="6188" max="6188" width="8.28515625" customWidth="1"/>
    <col min="6189" max="6189" width="9.5703125" customWidth="1"/>
    <col min="6190" max="6190" width="11" customWidth="1"/>
    <col min="6398" max="6398" width="10" bestFit="1" customWidth="1"/>
    <col min="6399" max="6399" width="4" customWidth="1"/>
    <col min="6400" max="6400" width="13.42578125" customWidth="1"/>
    <col min="6401" max="6401" width="0" hidden="1" customWidth="1"/>
    <col min="6402" max="6402" width="26.42578125" customWidth="1"/>
    <col min="6403" max="6403" width="27.5703125" customWidth="1"/>
    <col min="6404" max="6421" width="0" hidden="1" customWidth="1"/>
    <col min="6422" max="6422" width="5.85546875" customWidth="1"/>
    <col min="6423" max="6423" width="10.5703125" bestFit="1" customWidth="1"/>
    <col min="6424" max="6424" width="0" hidden="1" customWidth="1"/>
    <col min="6425" max="6425" width="10.5703125" bestFit="1" customWidth="1"/>
    <col min="6426" max="6426" width="0" hidden="1" customWidth="1"/>
    <col min="6427" max="6427" width="9.5703125" bestFit="1" customWidth="1"/>
    <col min="6428" max="6428" width="0" hidden="1" customWidth="1"/>
    <col min="6429" max="6429" width="9.5703125" bestFit="1" customWidth="1"/>
    <col min="6430" max="6430" width="0" hidden="1" customWidth="1"/>
    <col min="6431" max="6431" width="10.42578125" bestFit="1" customWidth="1"/>
    <col min="6432" max="6432" width="0" hidden="1" customWidth="1"/>
    <col min="6433" max="6433" width="10.28515625" customWidth="1"/>
    <col min="6434" max="6434" width="0" hidden="1" customWidth="1"/>
    <col min="6435" max="6435" width="7" customWidth="1"/>
    <col min="6436" max="6436" width="8" bestFit="1" customWidth="1"/>
    <col min="6437" max="6437" width="6.85546875" customWidth="1"/>
    <col min="6438" max="6438" width="8" bestFit="1" customWidth="1"/>
    <col min="6439" max="6439" width="10.42578125" customWidth="1"/>
    <col min="6440" max="6440" width="9.5703125" bestFit="1" customWidth="1"/>
    <col min="6441" max="6441" width="5.42578125" bestFit="1" customWidth="1"/>
    <col min="6442" max="6442" width="9.5703125" bestFit="1" customWidth="1"/>
    <col min="6443" max="6443" width="6.7109375" customWidth="1"/>
    <col min="6444" max="6444" width="8.28515625" customWidth="1"/>
    <col min="6445" max="6445" width="9.5703125" customWidth="1"/>
    <col min="6446" max="6446" width="11" customWidth="1"/>
    <col min="6654" max="6654" width="10" bestFit="1" customWidth="1"/>
    <col min="6655" max="6655" width="4" customWidth="1"/>
    <col min="6656" max="6656" width="13.42578125" customWidth="1"/>
    <col min="6657" max="6657" width="0" hidden="1" customWidth="1"/>
    <col min="6658" max="6658" width="26.42578125" customWidth="1"/>
    <col min="6659" max="6659" width="27.5703125" customWidth="1"/>
    <col min="6660" max="6677" width="0" hidden="1" customWidth="1"/>
    <col min="6678" max="6678" width="5.85546875" customWidth="1"/>
    <col min="6679" max="6679" width="10.5703125" bestFit="1" customWidth="1"/>
    <col min="6680" max="6680" width="0" hidden="1" customWidth="1"/>
    <col min="6681" max="6681" width="10.5703125" bestFit="1" customWidth="1"/>
    <col min="6682" max="6682" width="0" hidden="1" customWidth="1"/>
    <col min="6683" max="6683" width="9.5703125" bestFit="1" customWidth="1"/>
    <col min="6684" max="6684" width="0" hidden="1" customWidth="1"/>
    <col min="6685" max="6685" width="9.5703125" bestFit="1" customWidth="1"/>
    <col min="6686" max="6686" width="0" hidden="1" customWidth="1"/>
    <col min="6687" max="6687" width="10.42578125" bestFit="1" customWidth="1"/>
    <col min="6688" max="6688" width="0" hidden="1" customWidth="1"/>
    <col min="6689" max="6689" width="10.28515625" customWidth="1"/>
    <col min="6690" max="6690" width="0" hidden="1" customWidth="1"/>
    <col min="6691" max="6691" width="7" customWidth="1"/>
    <col min="6692" max="6692" width="8" bestFit="1" customWidth="1"/>
    <col min="6693" max="6693" width="6.85546875" customWidth="1"/>
    <col min="6694" max="6694" width="8" bestFit="1" customWidth="1"/>
    <col min="6695" max="6695" width="10.42578125" customWidth="1"/>
    <col min="6696" max="6696" width="9.5703125" bestFit="1" customWidth="1"/>
    <col min="6697" max="6697" width="5.42578125" bestFit="1" customWidth="1"/>
    <col min="6698" max="6698" width="9.5703125" bestFit="1" customWidth="1"/>
    <col min="6699" max="6699" width="6.7109375" customWidth="1"/>
    <col min="6700" max="6700" width="8.28515625" customWidth="1"/>
    <col min="6701" max="6701" width="9.5703125" customWidth="1"/>
    <col min="6702" max="6702" width="11" customWidth="1"/>
    <col min="6910" max="6910" width="10" bestFit="1" customWidth="1"/>
    <col min="6911" max="6911" width="4" customWidth="1"/>
    <col min="6912" max="6912" width="13.42578125" customWidth="1"/>
    <col min="6913" max="6913" width="0" hidden="1" customWidth="1"/>
    <col min="6914" max="6914" width="26.42578125" customWidth="1"/>
    <col min="6915" max="6915" width="27.5703125" customWidth="1"/>
    <col min="6916" max="6933" width="0" hidden="1" customWidth="1"/>
    <col min="6934" max="6934" width="5.85546875" customWidth="1"/>
    <col min="6935" max="6935" width="10.5703125" bestFit="1" customWidth="1"/>
    <col min="6936" max="6936" width="0" hidden="1" customWidth="1"/>
    <col min="6937" max="6937" width="10.5703125" bestFit="1" customWidth="1"/>
    <col min="6938" max="6938" width="0" hidden="1" customWidth="1"/>
    <col min="6939" max="6939" width="9.5703125" bestFit="1" customWidth="1"/>
    <col min="6940" max="6940" width="0" hidden="1" customWidth="1"/>
    <col min="6941" max="6941" width="9.5703125" bestFit="1" customWidth="1"/>
    <col min="6942" max="6942" width="0" hidden="1" customWidth="1"/>
    <col min="6943" max="6943" width="10.42578125" bestFit="1" customWidth="1"/>
    <col min="6944" max="6944" width="0" hidden="1" customWidth="1"/>
    <col min="6945" max="6945" width="10.28515625" customWidth="1"/>
    <col min="6946" max="6946" width="0" hidden="1" customWidth="1"/>
    <col min="6947" max="6947" width="7" customWidth="1"/>
    <col min="6948" max="6948" width="8" bestFit="1" customWidth="1"/>
    <col min="6949" max="6949" width="6.85546875" customWidth="1"/>
    <col min="6950" max="6950" width="8" bestFit="1" customWidth="1"/>
    <col min="6951" max="6951" width="10.42578125" customWidth="1"/>
    <col min="6952" max="6952" width="9.5703125" bestFit="1" customWidth="1"/>
    <col min="6953" max="6953" width="5.42578125" bestFit="1" customWidth="1"/>
    <col min="6954" max="6954" width="9.5703125" bestFit="1" customWidth="1"/>
    <col min="6955" max="6955" width="6.7109375" customWidth="1"/>
    <col min="6956" max="6956" width="8.28515625" customWidth="1"/>
    <col min="6957" max="6957" width="9.5703125" customWidth="1"/>
    <col min="6958" max="6958" width="11" customWidth="1"/>
    <col min="7166" max="7166" width="10" bestFit="1" customWidth="1"/>
    <col min="7167" max="7167" width="4" customWidth="1"/>
    <col min="7168" max="7168" width="13.42578125" customWidth="1"/>
    <col min="7169" max="7169" width="0" hidden="1" customWidth="1"/>
    <col min="7170" max="7170" width="26.42578125" customWidth="1"/>
    <col min="7171" max="7171" width="27.5703125" customWidth="1"/>
    <col min="7172" max="7189" width="0" hidden="1" customWidth="1"/>
    <col min="7190" max="7190" width="5.85546875" customWidth="1"/>
    <col min="7191" max="7191" width="10.5703125" bestFit="1" customWidth="1"/>
    <col min="7192" max="7192" width="0" hidden="1" customWidth="1"/>
    <col min="7193" max="7193" width="10.5703125" bestFit="1" customWidth="1"/>
    <col min="7194" max="7194" width="0" hidden="1" customWidth="1"/>
    <col min="7195" max="7195" width="9.5703125" bestFit="1" customWidth="1"/>
    <col min="7196" max="7196" width="0" hidden="1" customWidth="1"/>
    <col min="7197" max="7197" width="9.5703125" bestFit="1" customWidth="1"/>
    <col min="7198" max="7198" width="0" hidden="1" customWidth="1"/>
    <col min="7199" max="7199" width="10.42578125" bestFit="1" customWidth="1"/>
    <col min="7200" max="7200" width="0" hidden="1" customWidth="1"/>
    <col min="7201" max="7201" width="10.28515625" customWidth="1"/>
    <col min="7202" max="7202" width="0" hidden="1" customWidth="1"/>
    <col min="7203" max="7203" width="7" customWidth="1"/>
    <col min="7204" max="7204" width="8" bestFit="1" customWidth="1"/>
    <col min="7205" max="7205" width="6.85546875" customWidth="1"/>
    <col min="7206" max="7206" width="8" bestFit="1" customWidth="1"/>
    <col min="7207" max="7207" width="10.42578125" customWidth="1"/>
    <col min="7208" max="7208" width="9.5703125" bestFit="1" customWidth="1"/>
    <col min="7209" max="7209" width="5.42578125" bestFit="1" customWidth="1"/>
    <col min="7210" max="7210" width="9.5703125" bestFit="1" customWidth="1"/>
    <col min="7211" max="7211" width="6.7109375" customWidth="1"/>
    <col min="7212" max="7212" width="8.28515625" customWidth="1"/>
    <col min="7213" max="7213" width="9.5703125" customWidth="1"/>
    <col min="7214" max="7214" width="11" customWidth="1"/>
    <col min="7422" max="7422" width="10" bestFit="1" customWidth="1"/>
    <col min="7423" max="7423" width="4" customWidth="1"/>
    <col min="7424" max="7424" width="13.42578125" customWidth="1"/>
    <col min="7425" max="7425" width="0" hidden="1" customWidth="1"/>
    <col min="7426" max="7426" width="26.42578125" customWidth="1"/>
    <col min="7427" max="7427" width="27.5703125" customWidth="1"/>
    <col min="7428" max="7445" width="0" hidden="1" customWidth="1"/>
    <col min="7446" max="7446" width="5.85546875" customWidth="1"/>
    <col min="7447" max="7447" width="10.5703125" bestFit="1" customWidth="1"/>
    <col min="7448" max="7448" width="0" hidden="1" customWidth="1"/>
    <col min="7449" max="7449" width="10.5703125" bestFit="1" customWidth="1"/>
    <col min="7450" max="7450" width="0" hidden="1" customWidth="1"/>
    <col min="7451" max="7451" width="9.5703125" bestFit="1" customWidth="1"/>
    <col min="7452" max="7452" width="0" hidden="1" customWidth="1"/>
    <col min="7453" max="7453" width="9.5703125" bestFit="1" customWidth="1"/>
    <col min="7454" max="7454" width="0" hidden="1" customWidth="1"/>
    <col min="7455" max="7455" width="10.42578125" bestFit="1" customWidth="1"/>
    <col min="7456" max="7456" width="0" hidden="1" customWidth="1"/>
    <col min="7457" max="7457" width="10.28515625" customWidth="1"/>
    <col min="7458" max="7458" width="0" hidden="1" customWidth="1"/>
    <col min="7459" max="7459" width="7" customWidth="1"/>
    <col min="7460" max="7460" width="8" bestFit="1" customWidth="1"/>
    <col min="7461" max="7461" width="6.85546875" customWidth="1"/>
    <col min="7462" max="7462" width="8" bestFit="1" customWidth="1"/>
    <col min="7463" max="7463" width="10.42578125" customWidth="1"/>
    <col min="7464" max="7464" width="9.5703125" bestFit="1" customWidth="1"/>
    <col min="7465" max="7465" width="5.42578125" bestFit="1" customWidth="1"/>
    <col min="7466" max="7466" width="9.5703125" bestFit="1" customWidth="1"/>
    <col min="7467" max="7467" width="6.7109375" customWidth="1"/>
    <col min="7468" max="7468" width="8.28515625" customWidth="1"/>
    <col min="7469" max="7469" width="9.5703125" customWidth="1"/>
    <col min="7470" max="7470" width="11" customWidth="1"/>
    <col min="7678" max="7678" width="10" bestFit="1" customWidth="1"/>
    <col min="7679" max="7679" width="4" customWidth="1"/>
    <col min="7680" max="7680" width="13.42578125" customWidth="1"/>
    <col min="7681" max="7681" width="0" hidden="1" customWidth="1"/>
    <col min="7682" max="7682" width="26.42578125" customWidth="1"/>
    <col min="7683" max="7683" width="27.5703125" customWidth="1"/>
    <col min="7684" max="7701" width="0" hidden="1" customWidth="1"/>
    <col min="7702" max="7702" width="5.85546875" customWidth="1"/>
    <col min="7703" max="7703" width="10.5703125" bestFit="1" customWidth="1"/>
    <col min="7704" max="7704" width="0" hidden="1" customWidth="1"/>
    <col min="7705" max="7705" width="10.5703125" bestFit="1" customWidth="1"/>
    <col min="7706" max="7706" width="0" hidden="1" customWidth="1"/>
    <col min="7707" max="7707" width="9.5703125" bestFit="1" customWidth="1"/>
    <col min="7708" max="7708" width="0" hidden="1" customWidth="1"/>
    <col min="7709" max="7709" width="9.5703125" bestFit="1" customWidth="1"/>
    <col min="7710" max="7710" width="0" hidden="1" customWidth="1"/>
    <col min="7711" max="7711" width="10.42578125" bestFit="1" customWidth="1"/>
    <col min="7712" max="7712" width="0" hidden="1" customWidth="1"/>
    <col min="7713" max="7713" width="10.28515625" customWidth="1"/>
    <col min="7714" max="7714" width="0" hidden="1" customWidth="1"/>
    <col min="7715" max="7715" width="7" customWidth="1"/>
    <col min="7716" max="7716" width="8" bestFit="1" customWidth="1"/>
    <col min="7717" max="7717" width="6.85546875" customWidth="1"/>
    <col min="7718" max="7718" width="8" bestFit="1" customWidth="1"/>
    <col min="7719" max="7719" width="10.42578125" customWidth="1"/>
    <col min="7720" max="7720" width="9.5703125" bestFit="1" customWidth="1"/>
    <col min="7721" max="7721" width="5.42578125" bestFit="1" customWidth="1"/>
    <col min="7722" max="7722" width="9.5703125" bestFit="1" customWidth="1"/>
    <col min="7723" max="7723" width="6.7109375" customWidth="1"/>
    <col min="7724" max="7724" width="8.28515625" customWidth="1"/>
    <col min="7725" max="7725" width="9.5703125" customWidth="1"/>
    <col min="7726" max="7726" width="11" customWidth="1"/>
    <col min="7934" max="7934" width="10" bestFit="1" customWidth="1"/>
    <col min="7935" max="7935" width="4" customWidth="1"/>
    <col min="7936" max="7936" width="13.42578125" customWidth="1"/>
    <col min="7937" max="7937" width="0" hidden="1" customWidth="1"/>
    <col min="7938" max="7938" width="26.42578125" customWidth="1"/>
    <col min="7939" max="7939" width="27.5703125" customWidth="1"/>
    <col min="7940" max="7957" width="0" hidden="1" customWidth="1"/>
    <col min="7958" max="7958" width="5.85546875" customWidth="1"/>
    <col min="7959" max="7959" width="10.5703125" bestFit="1" customWidth="1"/>
    <col min="7960" max="7960" width="0" hidden="1" customWidth="1"/>
    <col min="7961" max="7961" width="10.5703125" bestFit="1" customWidth="1"/>
    <col min="7962" max="7962" width="0" hidden="1" customWidth="1"/>
    <col min="7963" max="7963" width="9.5703125" bestFit="1" customWidth="1"/>
    <col min="7964" max="7964" width="0" hidden="1" customWidth="1"/>
    <col min="7965" max="7965" width="9.5703125" bestFit="1" customWidth="1"/>
    <col min="7966" max="7966" width="0" hidden="1" customWidth="1"/>
    <col min="7967" max="7967" width="10.42578125" bestFit="1" customWidth="1"/>
    <col min="7968" max="7968" width="0" hidden="1" customWidth="1"/>
    <col min="7969" max="7969" width="10.28515625" customWidth="1"/>
    <col min="7970" max="7970" width="0" hidden="1" customWidth="1"/>
    <col min="7971" max="7971" width="7" customWidth="1"/>
    <col min="7972" max="7972" width="8" bestFit="1" customWidth="1"/>
    <col min="7973" max="7973" width="6.85546875" customWidth="1"/>
    <col min="7974" max="7974" width="8" bestFit="1" customWidth="1"/>
    <col min="7975" max="7975" width="10.42578125" customWidth="1"/>
    <col min="7976" max="7976" width="9.5703125" bestFit="1" customWidth="1"/>
    <col min="7977" max="7977" width="5.42578125" bestFit="1" customWidth="1"/>
    <col min="7978" max="7978" width="9.5703125" bestFit="1" customWidth="1"/>
    <col min="7979" max="7979" width="6.7109375" customWidth="1"/>
    <col min="7980" max="7980" width="8.28515625" customWidth="1"/>
    <col min="7981" max="7981" width="9.5703125" customWidth="1"/>
    <col min="7982" max="7982" width="11" customWidth="1"/>
    <col min="8190" max="8190" width="10" bestFit="1" customWidth="1"/>
    <col min="8191" max="8191" width="4" customWidth="1"/>
    <col min="8192" max="8192" width="13.42578125" customWidth="1"/>
    <col min="8193" max="8193" width="0" hidden="1" customWidth="1"/>
    <col min="8194" max="8194" width="26.42578125" customWidth="1"/>
    <col min="8195" max="8195" width="27.5703125" customWidth="1"/>
    <col min="8196" max="8213" width="0" hidden="1" customWidth="1"/>
    <col min="8214" max="8214" width="5.85546875" customWidth="1"/>
    <col min="8215" max="8215" width="10.5703125" bestFit="1" customWidth="1"/>
    <col min="8216" max="8216" width="0" hidden="1" customWidth="1"/>
    <col min="8217" max="8217" width="10.5703125" bestFit="1" customWidth="1"/>
    <col min="8218" max="8218" width="0" hidden="1" customWidth="1"/>
    <col min="8219" max="8219" width="9.5703125" bestFit="1" customWidth="1"/>
    <col min="8220" max="8220" width="0" hidden="1" customWidth="1"/>
    <col min="8221" max="8221" width="9.5703125" bestFit="1" customWidth="1"/>
    <col min="8222" max="8222" width="0" hidden="1" customWidth="1"/>
    <col min="8223" max="8223" width="10.42578125" bestFit="1" customWidth="1"/>
    <col min="8224" max="8224" width="0" hidden="1" customWidth="1"/>
    <col min="8225" max="8225" width="10.28515625" customWidth="1"/>
    <col min="8226" max="8226" width="0" hidden="1" customWidth="1"/>
    <col min="8227" max="8227" width="7" customWidth="1"/>
    <col min="8228" max="8228" width="8" bestFit="1" customWidth="1"/>
    <col min="8229" max="8229" width="6.85546875" customWidth="1"/>
    <col min="8230" max="8230" width="8" bestFit="1" customWidth="1"/>
    <col min="8231" max="8231" width="10.42578125" customWidth="1"/>
    <col min="8232" max="8232" width="9.5703125" bestFit="1" customWidth="1"/>
    <col min="8233" max="8233" width="5.42578125" bestFit="1" customWidth="1"/>
    <col min="8234" max="8234" width="9.5703125" bestFit="1" customWidth="1"/>
    <col min="8235" max="8235" width="6.7109375" customWidth="1"/>
    <col min="8236" max="8236" width="8.28515625" customWidth="1"/>
    <col min="8237" max="8237" width="9.5703125" customWidth="1"/>
    <col min="8238" max="8238" width="11" customWidth="1"/>
    <col min="8446" max="8446" width="10" bestFit="1" customWidth="1"/>
    <col min="8447" max="8447" width="4" customWidth="1"/>
    <col min="8448" max="8448" width="13.42578125" customWidth="1"/>
    <col min="8449" max="8449" width="0" hidden="1" customWidth="1"/>
    <col min="8450" max="8450" width="26.42578125" customWidth="1"/>
    <col min="8451" max="8451" width="27.5703125" customWidth="1"/>
    <col min="8452" max="8469" width="0" hidden="1" customWidth="1"/>
    <col min="8470" max="8470" width="5.85546875" customWidth="1"/>
    <col min="8471" max="8471" width="10.5703125" bestFit="1" customWidth="1"/>
    <col min="8472" max="8472" width="0" hidden="1" customWidth="1"/>
    <col min="8473" max="8473" width="10.5703125" bestFit="1" customWidth="1"/>
    <col min="8474" max="8474" width="0" hidden="1" customWidth="1"/>
    <col min="8475" max="8475" width="9.5703125" bestFit="1" customWidth="1"/>
    <col min="8476" max="8476" width="0" hidden="1" customWidth="1"/>
    <col min="8477" max="8477" width="9.5703125" bestFit="1" customWidth="1"/>
    <col min="8478" max="8478" width="0" hidden="1" customWidth="1"/>
    <col min="8479" max="8479" width="10.42578125" bestFit="1" customWidth="1"/>
    <col min="8480" max="8480" width="0" hidden="1" customWidth="1"/>
    <col min="8481" max="8481" width="10.28515625" customWidth="1"/>
    <col min="8482" max="8482" width="0" hidden="1" customWidth="1"/>
    <col min="8483" max="8483" width="7" customWidth="1"/>
    <col min="8484" max="8484" width="8" bestFit="1" customWidth="1"/>
    <col min="8485" max="8485" width="6.85546875" customWidth="1"/>
    <col min="8486" max="8486" width="8" bestFit="1" customWidth="1"/>
    <col min="8487" max="8487" width="10.42578125" customWidth="1"/>
    <col min="8488" max="8488" width="9.5703125" bestFit="1" customWidth="1"/>
    <col min="8489" max="8489" width="5.42578125" bestFit="1" customWidth="1"/>
    <col min="8490" max="8490" width="9.5703125" bestFit="1" customWidth="1"/>
    <col min="8491" max="8491" width="6.7109375" customWidth="1"/>
    <col min="8492" max="8492" width="8.28515625" customWidth="1"/>
    <col min="8493" max="8493" width="9.5703125" customWidth="1"/>
    <col min="8494" max="8494" width="11" customWidth="1"/>
    <col min="8702" max="8702" width="10" bestFit="1" customWidth="1"/>
    <col min="8703" max="8703" width="4" customWidth="1"/>
    <col min="8704" max="8704" width="13.42578125" customWidth="1"/>
    <col min="8705" max="8705" width="0" hidden="1" customWidth="1"/>
    <col min="8706" max="8706" width="26.42578125" customWidth="1"/>
    <col min="8707" max="8707" width="27.5703125" customWidth="1"/>
    <col min="8708" max="8725" width="0" hidden="1" customWidth="1"/>
    <col min="8726" max="8726" width="5.85546875" customWidth="1"/>
    <col min="8727" max="8727" width="10.5703125" bestFit="1" customWidth="1"/>
    <col min="8728" max="8728" width="0" hidden="1" customWidth="1"/>
    <col min="8729" max="8729" width="10.5703125" bestFit="1" customWidth="1"/>
    <col min="8730" max="8730" width="0" hidden="1" customWidth="1"/>
    <col min="8731" max="8731" width="9.5703125" bestFit="1" customWidth="1"/>
    <col min="8732" max="8732" width="0" hidden="1" customWidth="1"/>
    <col min="8733" max="8733" width="9.5703125" bestFit="1" customWidth="1"/>
    <col min="8734" max="8734" width="0" hidden="1" customWidth="1"/>
    <col min="8735" max="8735" width="10.42578125" bestFit="1" customWidth="1"/>
    <col min="8736" max="8736" width="0" hidden="1" customWidth="1"/>
    <col min="8737" max="8737" width="10.28515625" customWidth="1"/>
    <col min="8738" max="8738" width="0" hidden="1" customWidth="1"/>
    <col min="8739" max="8739" width="7" customWidth="1"/>
    <col min="8740" max="8740" width="8" bestFit="1" customWidth="1"/>
    <col min="8741" max="8741" width="6.85546875" customWidth="1"/>
    <col min="8742" max="8742" width="8" bestFit="1" customWidth="1"/>
    <col min="8743" max="8743" width="10.42578125" customWidth="1"/>
    <col min="8744" max="8744" width="9.5703125" bestFit="1" customWidth="1"/>
    <col min="8745" max="8745" width="5.42578125" bestFit="1" customWidth="1"/>
    <col min="8746" max="8746" width="9.5703125" bestFit="1" customWidth="1"/>
    <col min="8747" max="8747" width="6.7109375" customWidth="1"/>
    <col min="8748" max="8748" width="8.28515625" customWidth="1"/>
    <col min="8749" max="8749" width="9.5703125" customWidth="1"/>
    <col min="8750" max="8750" width="11" customWidth="1"/>
    <col min="8958" max="8958" width="10" bestFit="1" customWidth="1"/>
    <col min="8959" max="8959" width="4" customWidth="1"/>
    <col min="8960" max="8960" width="13.42578125" customWidth="1"/>
    <col min="8961" max="8961" width="0" hidden="1" customWidth="1"/>
    <col min="8962" max="8962" width="26.42578125" customWidth="1"/>
    <col min="8963" max="8963" width="27.5703125" customWidth="1"/>
    <col min="8964" max="8981" width="0" hidden="1" customWidth="1"/>
    <col min="8982" max="8982" width="5.85546875" customWidth="1"/>
    <col min="8983" max="8983" width="10.5703125" bestFit="1" customWidth="1"/>
    <col min="8984" max="8984" width="0" hidden="1" customWidth="1"/>
    <col min="8985" max="8985" width="10.5703125" bestFit="1" customWidth="1"/>
    <col min="8986" max="8986" width="0" hidden="1" customWidth="1"/>
    <col min="8987" max="8987" width="9.5703125" bestFit="1" customWidth="1"/>
    <col min="8988" max="8988" width="0" hidden="1" customWidth="1"/>
    <col min="8989" max="8989" width="9.5703125" bestFit="1" customWidth="1"/>
    <col min="8990" max="8990" width="0" hidden="1" customWidth="1"/>
    <col min="8991" max="8991" width="10.42578125" bestFit="1" customWidth="1"/>
    <col min="8992" max="8992" width="0" hidden="1" customWidth="1"/>
    <col min="8993" max="8993" width="10.28515625" customWidth="1"/>
    <col min="8994" max="8994" width="0" hidden="1" customWidth="1"/>
    <col min="8995" max="8995" width="7" customWidth="1"/>
    <col min="8996" max="8996" width="8" bestFit="1" customWidth="1"/>
    <col min="8997" max="8997" width="6.85546875" customWidth="1"/>
    <col min="8998" max="8998" width="8" bestFit="1" customWidth="1"/>
    <col min="8999" max="8999" width="10.42578125" customWidth="1"/>
    <col min="9000" max="9000" width="9.5703125" bestFit="1" customWidth="1"/>
    <col min="9001" max="9001" width="5.42578125" bestFit="1" customWidth="1"/>
    <col min="9002" max="9002" width="9.5703125" bestFit="1" customWidth="1"/>
    <col min="9003" max="9003" width="6.7109375" customWidth="1"/>
    <col min="9004" max="9004" width="8.28515625" customWidth="1"/>
    <col min="9005" max="9005" width="9.5703125" customWidth="1"/>
    <col min="9006" max="9006" width="11" customWidth="1"/>
    <col min="9214" max="9214" width="10" bestFit="1" customWidth="1"/>
    <col min="9215" max="9215" width="4" customWidth="1"/>
    <col min="9216" max="9216" width="13.42578125" customWidth="1"/>
    <col min="9217" max="9217" width="0" hidden="1" customWidth="1"/>
    <col min="9218" max="9218" width="26.42578125" customWidth="1"/>
    <col min="9219" max="9219" width="27.5703125" customWidth="1"/>
    <col min="9220" max="9237" width="0" hidden="1" customWidth="1"/>
    <col min="9238" max="9238" width="5.85546875" customWidth="1"/>
    <col min="9239" max="9239" width="10.5703125" bestFit="1" customWidth="1"/>
    <col min="9240" max="9240" width="0" hidden="1" customWidth="1"/>
    <col min="9241" max="9241" width="10.5703125" bestFit="1" customWidth="1"/>
    <col min="9242" max="9242" width="0" hidden="1" customWidth="1"/>
    <col min="9243" max="9243" width="9.5703125" bestFit="1" customWidth="1"/>
    <col min="9244" max="9244" width="0" hidden="1" customWidth="1"/>
    <col min="9245" max="9245" width="9.5703125" bestFit="1" customWidth="1"/>
    <col min="9246" max="9246" width="0" hidden="1" customWidth="1"/>
    <col min="9247" max="9247" width="10.42578125" bestFit="1" customWidth="1"/>
    <col min="9248" max="9248" width="0" hidden="1" customWidth="1"/>
    <col min="9249" max="9249" width="10.28515625" customWidth="1"/>
    <col min="9250" max="9250" width="0" hidden="1" customWidth="1"/>
    <col min="9251" max="9251" width="7" customWidth="1"/>
    <col min="9252" max="9252" width="8" bestFit="1" customWidth="1"/>
    <col min="9253" max="9253" width="6.85546875" customWidth="1"/>
    <col min="9254" max="9254" width="8" bestFit="1" customWidth="1"/>
    <col min="9255" max="9255" width="10.42578125" customWidth="1"/>
    <col min="9256" max="9256" width="9.5703125" bestFit="1" customWidth="1"/>
    <col min="9257" max="9257" width="5.42578125" bestFit="1" customWidth="1"/>
    <col min="9258" max="9258" width="9.5703125" bestFit="1" customWidth="1"/>
    <col min="9259" max="9259" width="6.7109375" customWidth="1"/>
    <col min="9260" max="9260" width="8.28515625" customWidth="1"/>
    <col min="9261" max="9261" width="9.5703125" customWidth="1"/>
    <col min="9262" max="9262" width="11" customWidth="1"/>
    <col min="9470" max="9470" width="10" bestFit="1" customWidth="1"/>
    <col min="9471" max="9471" width="4" customWidth="1"/>
    <col min="9472" max="9472" width="13.42578125" customWidth="1"/>
    <col min="9473" max="9473" width="0" hidden="1" customWidth="1"/>
    <col min="9474" max="9474" width="26.42578125" customWidth="1"/>
    <col min="9475" max="9475" width="27.5703125" customWidth="1"/>
    <col min="9476" max="9493" width="0" hidden="1" customWidth="1"/>
    <col min="9494" max="9494" width="5.85546875" customWidth="1"/>
    <col min="9495" max="9495" width="10.5703125" bestFit="1" customWidth="1"/>
    <col min="9496" max="9496" width="0" hidden="1" customWidth="1"/>
    <col min="9497" max="9497" width="10.5703125" bestFit="1" customWidth="1"/>
    <col min="9498" max="9498" width="0" hidden="1" customWidth="1"/>
    <col min="9499" max="9499" width="9.5703125" bestFit="1" customWidth="1"/>
    <col min="9500" max="9500" width="0" hidden="1" customWidth="1"/>
    <col min="9501" max="9501" width="9.5703125" bestFit="1" customWidth="1"/>
    <col min="9502" max="9502" width="0" hidden="1" customWidth="1"/>
    <col min="9503" max="9503" width="10.42578125" bestFit="1" customWidth="1"/>
    <col min="9504" max="9504" width="0" hidden="1" customWidth="1"/>
    <col min="9505" max="9505" width="10.28515625" customWidth="1"/>
    <col min="9506" max="9506" width="0" hidden="1" customWidth="1"/>
    <col min="9507" max="9507" width="7" customWidth="1"/>
    <col min="9508" max="9508" width="8" bestFit="1" customWidth="1"/>
    <col min="9509" max="9509" width="6.85546875" customWidth="1"/>
    <col min="9510" max="9510" width="8" bestFit="1" customWidth="1"/>
    <col min="9511" max="9511" width="10.42578125" customWidth="1"/>
    <col min="9512" max="9512" width="9.5703125" bestFit="1" customWidth="1"/>
    <col min="9513" max="9513" width="5.42578125" bestFit="1" customWidth="1"/>
    <col min="9514" max="9514" width="9.5703125" bestFit="1" customWidth="1"/>
    <col min="9515" max="9515" width="6.7109375" customWidth="1"/>
    <col min="9516" max="9516" width="8.28515625" customWidth="1"/>
    <col min="9517" max="9517" width="9.5703125" customWidth="1"/>
    <col min="9518" max="9518" width="11" customWidth="1"/>
    <col min="9726" max="9726" width="10" bestFit="1" customWidth="1"/>
    <col min="9727" max="9727" width="4" customWidth="1"/>
    <col min="9728" max="9728" width="13.42578125" customWidth="1"/>
    <col min="9729" max="9729" width="0" hidden="1" customWidth="1"/>
    <col min="9730" max="9730" width="26.42578125" customWidth="1"/>
    <col min="9731" max="9731" width="27.5703125" customWidth="1"/>
    <col min="9732" max="9749" width="0" hidden="1" customWidth="1"/>
    <col min="9750" max="9750" width="5.85546875" customWidth="1"/>
    <col min="9751" max="9751" width="10.5703125" bestFit="1" customWidth="1"/>
    <col min="9752" max="9752" width="0" hidden="1" customWidth="1"/>
    <col min="9753" max="9753" width="10.5703125" bestFit="1" customWidth="1"/>
    <col min="9754" max="9754" width="0" hidden="1" customWidth="1"/>
    <col min="9755" max="9755" width="9.5703125" bestFit="1" customWidth="1"/>
    <col min="9756" max="9756" width="0" hidden="1" customWidth="1"/>
    <col min="9757" max="9757" width="9.5703125" bestFit="1" customWidth="1"/>
    <col min="9758" max="9758" width="0" hidden="1" customWidth="1"/>
    <col min="9759" max="9759" width="10.42578125" bestFit="1" customWidth="1"/>
    <col min="9760" max="9760" width="0" hidden="1" customWidth="1"/>
    <col min="9761" max="9761" width="10.28515625" customWidth="1"/>
    <col min="9762" max="9762" width="0" hidden="1" customWidth="1"/>
    <col min="9763" max="9763" width="7" customWidth="1"/>
    <col min="9764" max="9764" width="8" bestFit="1" customWidth="1"/>
    <col min="9765" max="9765" width="6.85546875" customWidth="1"/>
    <col min="9766" max="9766" width="8" bestFit="1" customWidth="1"/>
    <col min="9767" max="9767" width="10.42578125" customWidth="1"/>
    <col min="9768" max="9768" width="9.5703125" bestFit="1" customWidth="1"/>
    <col min="9769" max="9769" width="5.42578125" bestFit="1" customWidth="1"/>
    <col min="9770" max="9770" width="9.5703125" bestFit="1" customWidth="1"/>
    <col min="9771" max="9771" width="6.7109375" customWidth="1"/>
    <col min="9772" max="9772" width="8.28515625" customWidth="1"/>
    <col min="9773" max="9773" width="9.5703125" customWidth="1"/>
    <col min="9774" max="9774" width="11" customWidth="1"/>
    <col min="9982" max="9982" width="10" bestFit="1" customWidth="1"/>
    <col min="9983" max="9983" width="4" customWidth="1"/>
    <col min="9984" max="9984" width="13.42578125" customWidth="1"/>
    <col min="9985" max="9985" width="0" hidden="1" customWidth="1"/>
    <col min="9986" max="9986" width="26.42578125" customWidth="1"/>
    <col min="9987" max="9987" width="27.5703125" customWidth="1"/>
    <col min="9988" max="10005" width="0" hidden="1" customWidth="1"/>
    <col min="10006" max="10006" width="5.85546875" customWidth="1"/>
    <col min="10007" max="10007" width="10.5703125" bestFit="1" customWidth="1"/>
    <col min="10008" max="10008" width="0" hidden="1" customWidth="1"/>
    <col min="10009" max="10009" width="10.5703125" bestFit="1" customWidth="1"/>
    <col min="10010" max="10010" width="0" hidden="1" customWidth="1"/>
    <col min="10011" max="10011" width="9.5703125" bestFit="1" customWidth="1"/>
    <col min="10012" max="10012" width="0" hidden="1" customWidth="1"/>
    <col min="10013" max="10013" width="9.5703125" bestFit="1" customWidth="1"/>
    <col min="10014" max="10014" width="0" hidden="1" customWidth="1"/>
    <col min="10015" max="10015" width="10.42578125" bestFit="1" customWidth="1"/>
    <col min="10016" max="10016" width="0" hidden="1" customWidth="1"/>
    <col min="10017" max="10017" width="10.28515625" customWidth="1"/>
    <col min="10018" max="10018" width="0" hidden="1" customWidth="1"/>
    <col min="10019" max="10019" width="7" customWidth="1"/>
    <col min="10020" max="10020" width="8" bestFit="1" customWidth="1"/>
    <col min="10021" max="10021" width="6.85546875" customWidth="1"/>
    <col min="10022" max="10022" width="8" bestFit="1" customWidth="1"/>
    <col min="10023" max="10023" width="10.42578125" customWidth="1"/>
    <col min="10024" max="10024" width="9.5703125" bestFit="1" customWidth="1"/>
    <col min="10025" max="10025" width="5.42578125" bestFit="1" customWidth="1"/>
    <col min="10026" max="10026" width="9.5703125" bestFit="1" customWidth="1"/>
    <col min="10027" max="10027" width="6.7109375" customWidth="1"/>
    <col min="10028" max="10028" width="8.28515625" customWidth="1"/>
    <col min="10029" max="10029" width="9.5703125" customWidth="1"/>
    <col min="10030" max="10030" width="11" customWidth="1"/>
    <col min="10238" max="10238" width="10" bestFit="1" customWidth="1"/>
    <col min="10239" max="10239" width="4" customWidth="1"/>
    <col min="10240" max="10240" width="13.42578125" customWidth="1"/>
    <col min="10241" max="10241" width="0" hidden="1" customWidth="1"/>
    <col min="10242" max="10242" width="26.42578125" customWidth="1"/>
    <col min="10243" max="10243" width="27.5703125" customWidth="1"/>
    <col min="10244" max="10261" width="0" hidden="1" customWidth="1"/>
    <col min="10262" max="10262" width="5.85546875" customWidth="1"/>
    <col min="10263" max="10263" width="10.5703125" bestFit="1" customWidth="1"/>
    <col min="10264" max="10264" width="0" hidden="1" customWidth="1"/>
    <col min="10265" max="10265" width="10.5703125" bestFit="1" customWidth="1"/>
    <col min="10266" max="10266" width="0" hidden="1" customWidth="1"/>
    <col min="10267" max="10267" width="9.5703125" bestFit="1" customWidth="1"/>
    <col min="10268" max="10268" width="0" hidden="1" customWidth="1"/>
    <col min="10269" max="10269" width="9.5703125" bestFit="1" customWidth="1"/>
    <col min="10270" max="10270" width="0" hidden="1" customWidth="1"/>
    <col min="10271" max="10271" width="10.42578125" bestFit="1" customWidth="1"/>
    <col min="10272" max="10272" width="0" hidden="1" customWidth="1"/>
    <col min="10273" max="10273" width="10.28515625" customWidth="1"/>
    <col min="10274" max="10274" width="0" hidden="1" customWidth="1"/>
    <col min="10275" max="10275" width="7" customWidth="1"/>
    <col min="10276" max="10276" width="8" bestFit="1" customWidth="1"/>
    <col min="10277" max="10277" width="6.85546875" customWidth="1"/>
    <col min="10278" max="10278" width="8" bestFit="1" customWidth="1"/>
    <col min="10279" max="10279" width="10.42578125" customWidth="1"/>
    <col min="10280" max="10280" width="9.5703125" bestFit="1" customWidth="1"/>
    <col min="10281" max="10281" width="5.42578125" bestFit="1" customWidth="1"/>
    <col min="10282" max="10282" width="9.5703125" bestFit="1" customWidth="1"/>
    <col min="10283" max="10283" width="6.7109375" customWidth="1"/>
    <col min="10284" max="10284" width="8.28515625" customWidth="1"/>
    <col min="10285" max="10285" width="9.5703125" customWidth="1"/>
    <col min="10286" max="10286" width="11" customWidth="1"/>
    <col min="10494" max="10494" width="10" bestFit="1" customWidth="1"/>
    <col min="10495" max="10495" width="4" customWidth="1"/>
    <col min="10496" max="10496" width="13.42578125" customWidth="1"/>
    <col min="10497" max="10497" width="0" hidden="1" customWidth="1"/>
    <col min="10498" max="10498" width="26.42578125" customWidth="1"/>
    <col min="10499" max="10499" width="27.5703125" customWidth="1"/>
    <col min="10500" max="10517" width="0" hidden="1" customWidth="1"/>
    <col min="10518" max="10518" width="5.85546875" customWidth="1"/>
    <col min="10519" max="10519" width="10.5703125" bestFit="1" customWidth="1"/>
    <col min="10520" max="10520" width="0" hidden="1" customWidth="1"/>
    <col min="10521" max="10521" width="10.5703125" bestFit="1" customWidth="1"/>
    <col min="10522" max="10522" width="0" hidden="1" customWidth="1"/>
    <col min="10523" max="10523" width="9.5703125" bestFit="1" customWidth="1"/>
    <col min="10524" max="10524" width="0" hidden="1" customWidth="1"/>
    <col min="10525" max="10525" width="9.5703125" bestFit="1" customWidth="1"/>
    <col min="10526" max="10526" width="0" hidden="1" customWidth="1"/>
    <col min="10527" max="10527" width="10.42578125" bestFit="1" customWidth="1"/>
    <col min="10528" max="10528" width="0" hidden="1" customWidth="1"/>
    <col min="10529" max="10529" width="10.28515625" customWidth="1"/>
    <col min="10530" max="10530" width="0" hidden="1" customWidth="1"/>
    <col min="10531" max="10531" width="7" customWidth="1"/>
    <col min="10532" max="10532" width="8" bestFit="1" customWidth="1"/>
    <col min="10533" max="10533" width="6.85546875" customWidth="1"/>
    <col min="10534" max="10534" width="8" bestFit="1" customWidth="1"/>
    <col min="10535" max="10535" width="10.42578125" customWidth="1"/>
    <col min="10536" max="10536" width="9.5703125" bestFit="1" customWidth="1"/>
    <col min="10537" max="10537" width="5.42578125" bestFit="1" customWidth="1"/>
    <col min="10538" max="10538" width="9.5703125" bestFit="1" customWidth="1"/>
    <col min="10539" max="10539" width="6.7109375" customWidth="1"/>
    <col min="10540" max="10540" width="8.28515625" customWidth="1"/>
    <col min="10541" max="10541" width="9.5703125" customWidth="1"/>
    <col min="10542" max="10542" width="11" customWidth="1"/>
    <col min="10750" max="10750" width="10" bestFit="1" customWidth="1"/>
    <col min="10751" max="10751" width="4" customWidth="1"/>
    <col min="10752" max="10752" width="13.42578125" customWidth="1"/>
    <col min="10753" max="10753" width="0" hidden="1" customWidth="1"/>
    <col min="10754" max="10754" width="26.42578125" customWidth="1"/>
    <col min="10755" max="10755" width="27.5703125" customWidth="1"/>
    <col min="10756" max="10773" width="0" hidden="1" customWidth="1"/>
    <col min="10774" max="10774" width="5.85546875" customWidth="1"/>
    <col min="10775" max="10775" width="10.5703125" bestFit="1" customWidth="1"/>
    <col min="10776" max="10776" width="0" hidden="1" customWidth="1"/>
    <col min="10777" max="10777" width="10.5703125" bestFit="1" customWidth="1"/>
    <col min="10778" max="10778" width="0" hidden="1" customWidth="1"/>
    <col min="10779" max="10779" width="9.5703125" bestFit="1" customWidth="1"/>
    <col min="10780" max="10780" width="0" hidden="1" customWidth="1"/>
    <col min="10781" max="10781" width="9.5703125" bestFit="1" customWidth="1"/>
    <col min="10782" max="10782" width="0" hidden="1" customWidth="1"/>
    <col min="10783" max="10783" width="10.42578125" bestFit="1" customWidth="1"/>
    <col min="10784" max="10784" width="0" hidden="1" customWidth="1"/>
    <col min="10785" max="10785" width="10.28515625" customWidth="1"/>
    <col min="10786" max="10786" width="0" hidden="1" customWidth="1"/>
    <col min="10787" max="10787" width="7" customWidth="1"/>
    <col min="10788" max="10788" width="8" bestFit="1" customWidth="1"/>
    <col min="10789" max="10789" width="6.85546875" customWidth="1"/>
    <col min="10790" max="10790" width="8" bestFit="1" customWidth="1"/>
    <col min="10791" max="10791" width="10.42578125" customWidth="1"/>
    <col min="10792" max="10792" width="9.5703125" bestFit="1" customWidth="1"/>
    <col min="10793" max="10793" width="5.42578125" bestFit="1" customWidth="1"/>
    <col min="10794" max="10794" width="9.5703125" bestFit="1" customWidth="1"/>
    <col min="10795" max="10795" width="6.7109375" customWidth="1"/>
    <col min="10796" max="10796" width="8.28515625" customWidth="1"/>
    <col min="10797" max="10797" width="9.5703125" customWidth="1"/>
    <col min="10798" max="10798" width="11" customWidth="1"/>
    <col min="11006" max="11006" width="10" bestFit="1" customWidth="1"/>
    <col min="11007" max="11007" width="4" customWidth="1"/>
    <col min="11008" max="11008" width="13.42578125" customWidth="1"/>
    <col min="11009" max="11009" width="0" hidden="1" customWidth="1"/>
    <col min="11010" max="11010" width="26.42578125" customWidth="1"/>
    <col min="11011" max="11011" width="27.5703125" customWidth="1"/>
    <col min="11012" max="11029" width="0" hidden="1" customWidth="1"/>
    <col min="11030" max="11030" width="5.85546875" customWidth="1"/>
    <col min="11031" max="11031" width="10.5703125" bestFit="1" customWidth="1"/>
    <col min="11032" max="11032" width="0" hidden="1" customWidth="1"/>
    <col min="11033" max="11033" width="10.5703125" bestFit="1" customWidth="1"/>
    <col min="11034" max="11034" width="0" hidden="1" customWidth="1"/>
    <col min="11035" max="11035" width="9.5703125" bestFit="1" customWidth="1"/>
    <col min="11036" max="11036" width="0" hidden="1" customWidth="1"/>
    <col min="11037" max="11037" width="9.5703125" bestFit="1" customWidth="1"/>
    <col min="11038" max="11038" width="0" hidden="1" customWidth="1"/>
    <col min="11039" max="11039" width="10.42578125" bestFit="1" customWidth="1"/>
    <col min="11040" max="11040" width="0" hidden="1" customWidth="1"/>
    <col min="11041" max="11041" width="10.28515625" customWidth="1"/>
    <col min="11042" max="11042" width="0" hidden="1" customWidth="1"/>
    <col min="11043" max="11043" width="7" customWidth="1"/>
    <col min="11044" max="11044" width="8" bestFit="1" customWidth="1"/>
    <col min="11045" max="11045" width="6.85546875" customWidth="1"/>
    <col min="11046" max="11046" width="8" bestFit="1" customWidth="1"/>
    <col min="11047" max="11047" width="10.42578125" customWidth="1"/>
    <col min="11048" max="11048" width="9.5703125" bestFit="1" customWidth="1"/>
    <col min="11049" max="11049" width="5.42578125" bestFit="1" customWidth="1"/>
    <col min="11050" max="11050" width="9.5703125" bestFit="1" customWidth="1"/>
    <col min="11051" max="11051" width="6.7109375" customWidth="1"/>
    <col min="11052" max="11052" width="8.28515625" customWidth="1"/>
    <col min="11053" max="11053" width="9.5703125" customWidth="1"/>
    <col min="11054" max="11054" width="11" customWidth="1"/>
    <col min="11262" max="11262" width="10" bestFit="1" customWidth="1"/>
    <col min="11263" max="11263" width="4" customWidth="1"/>
    <col min="11264" max="11264" width="13.42578125" customWidth="1"/>
    <col min="11265" max="11265" width="0" hidden="1" customWidth="1"/>
    <col min="11266" max="11266" width="26.42578125" customWidth="1"/>
    <col min="11267" max="11267" width="27.5703125" customWidth="1"/>
    <col min="11268" max="11285" width="0" hidden="1" customWidth="1"/>
    <col min="11286" max="11286" width="5.85546875" customWidth="1"/>
    <col min="11287" max="11287" width="10.5703125" bestFit="1" customWidth="1"/>
    <col min="11288" max="11288" width="0" hidden="1" customWidth="1"/>
    <col min="11289" max="11289" width="10.5703125" bestFit="1" customWidth="1"/>
    <col min="11290" max="11290" width="0" hidden="1" customWidth="1"/>
    <col min="11291" max="11291" width="9.5703125" bestFit="1" customWidth="1"/>
    <col min="11292" max="11292" width="0" hidden="1" customWidth="1"/>
    <col min="11293" max="11293" width="9.5703125" bestFit="1" customWidth="1"/>
    <col min="11294" max="11294" width="0" hidden="1" customWidth="1"/>
    <col min="11295" max="11295" width="10.42578125" bestFit="1" customWidth="1"/>
    <col min="11296" max="11296" width="0" hidden="1" customWidth="1"/>
    <col min="11297" max="11297" width="10.28515625" customWidth="1"/>
    <col min="11298" max="11298" width="0" hidden="1" customWidth="1"/>
    <col min="11299" max="11299" width="7" customWidth="1"/>
    <col min="11300" max="11300" width="8" bestFit="1" customWidth="1"/>
    <col min="11301" max="11301" width="6.85546875" customWidth="1"/>
    <col min="11302" max="11302" width="8" bestFit="1" customWidth="1"/>
    <col min="11303" max="11303" width="10.42578125" customWidth="1"/>
    <col min="11304" max="11304" width="9.5703125" bestFit="1" customWidth="1"/>
    <col min="11305" max="11305" width="5.42578125" bestFit="1" customWidth="1"/>
    <col min="11306" max="11306" width="9.5703125" bestFit="1" customWidth="1"/>
    <col min="11307" max="11307" width="6.7109375" customWidth="1"/>
    <col min="11308" max="11308" width="8.28515625" customWidth="1"/>
    <col min="11309" max="11309" width="9.5703125" customWidth="1"/>
    <col min="11310" max="11310" width="11" customWidth="1"/>
    <col min="11518" max="11518" width="10" bestFit="1" customWidth="1"/>
    <col min="11519" max="11519" width="4" customWidth="1"/>
    <col min="11520" max="11520" width="13.42578125" customWidth="1"/>
    <col min="11521" max="11521" width="0" hidden="1" customWidth="1"/>
    <col min="11522" max="11522" width="26.42578125" customWidth="1"/>
    <col min="11523" max="11523" width="27.5703125" customWidth="1"/>
    <col min="11524" max="11541" width="0" hidden="1" customWidth="1"/>
    <col min="11542" max="11542" width="5.85546875" customWidth="1"/>
    <col min="11543" max="11543" width="10.5703125" bestFit="1" customWidth="1"/>
    <col min="11544" max="11544" width="0" hidden="1" customWidth="1"/>
    <col min="11545" max="11545" width="10.5703125" bestFit="1" customWidth="1"/>
    <col min="11546" max="11546" width="0" hidden="1" customWidth="1"/>
    <col min="11547" max="11547" width="9.5703125" bestFit="1" customWidth="1"/>
    <col min="11548" max="11548" width="0" hidden="1" customWidth="1"/>
    <col min="11549" max="11549" width="9.5703125" bestFit="1" customWidth="1"/>
    <col min="11550" max="11550" width="0" hidden="1" customWidth="1"/>
    <col min="11551" max="11551" width="10.42578125" bestFit="1" customWidth="1"/>
    <col min="11552" max="11552" width="0" hidden="1" customWidth="1"/>
    <col min="11553" max="11553" width="10.28515625" customWidth="1"/>
    <col min="11554" max="11554" width="0" hidden="1" customWidth="1"/>
    <col min="11555" max="11555" width="7" customWidth="1"/>
    <col min="11556" max="11556" width="8" bestFit="1" customWidth="1"/>
    <col min="11557" max="11557" width="6.85546875" customWidth="1"/>
    <col min="11558" max="11558" width="8" bestFit="1" customWidth="1"/>
    <col min="11559" max="11559" width="10.42578125" customWidth="1"/>
    <col min="11560" max="11560" width="9.5703125" bestFit="1" customWidth="1"/>
    <col min="11561" max="11561" width="5.42578125" bestFit="1" customWidth="1"/>
    <col min="11562" max="11562" width="9.5703125" bestFit="1" customWidth="1"/>
    <col min="11563" max="11563" width="6.7109375" customWidth="1"/>
    <col min="11564" max="11564" width="8.28515625" customWidth="1"/>
    <col min="11565" max="11565" width="9.5703125" customWidth="1"/>
    <col min="11566" max="11566" width="11" customWidth="1"/>
    <col min="11774" max="11774" width="10" bestFit="1" customWidth="1"/>
    <col min="11775" max="11775" width="4" customWidth="1"/>
    <col min="11776" max="11776" width="13.42578125" customWidth="1"/>
    <col min="11777" max="11777" width="0" hidden="1" customWidth="1"/>
    <col min="11778" max="11778" width="26.42578125" customWidth="1"/>
    <col min="11779" max="11779" width="27.5703125" customWidth="1"/>
    <col min="11780" max="11797" width="0" hidden="1" customWidth="1"/>
    <col min="11798" max="11798" width="5.85546875" customWidth="1"/>
    <col min="11799" max="11799" width="10.5703125" bestFit="1" customWidth="1"/>
    <col min="11800" max="11800" width="0" hidden="1" customWidth="1"/>
    <col min="11801" max="11801" width="10.5703125" bestFit="1" customWidth="1"/>
    <col min="11802" max="11802" width="0" hidden="1" customWidth="1"/>
    <col min="11803" max="11803" width="9.5703125" bestFit="1" customWidth="1"/>
    <col min="11804" max="11804" width="0" hidden="1" customWidth="1"/>
    <col min="11805" max="11805" width="9.5703125" bestFit="1" customWidth="1"/>
    <col min="11806" max="11806" width="0" hidden="1" customWidth="1"/>
    <col min="11807" max="11807" width="10.42578125" bestFit="1" customWidth="1"/>
    <col min="11808" max="11808" width="0" hidden="1" customWidth="1"/>
    <col min="11809" max="11809" width="10.28515625" customWidth="1"/>
    <col min="11810" max="11810" width="0" hidden="1" customWidth="1"/>
    <col min="11811" max="11811" width="7" customWidth="1"/>
    <col min="11812" max="11812" width="8" bestFit="1" customWidth="1"/>
    <col min="11813" max="11813" width="6.85546875" customWidth="1"/>
    <col min="11814" max="11814" width="8" bestFit="1" customWidth="1"/>
    <col min="11815" max="11815" width="10.42578125" customWidth="1"/>
    <col min="11816" max="11816" width="9.5703125" bestFit="1" customWidth="1"/>
    <col min="11817" max="11817" width="5.42578125" bestFit="1" customWidth="1"/>
    <col min="11818" max="11818" width="9.5703125" bestFit="1" customWidth="1"/>
    <col min="11819" max="11819" width="6.7109375" customWidth="1"/>
    <col min="11820" max="11820" width="8.28515625" customWidth="1"/>
    <col min="11821" max="11821" width="9.5703125" customWidth="1"/>
    <col min="11822" max="11822" width="11" customWidth="1"/>
    <col min="12030" max="12030" width="10" bestFit="1" customWidth="1"/>
    <col min="12031" max="12031" width="4" customWidth="1"/>
    <col min="12032" max="12032" width="13.42578125" customWidth="1"/>
    <col min="12033" max="12033" width="0" hidden="1" customWidth="1"/>
    <col min="12034" max="12034" width="26.42578125" customWidth="1"/>
    <col min="12035" max="12035" width="27.5703125" customWidth="1"/>
    <col min="12036" max="12053" width="0" hidden="1" customWidth="1"/>
    <col min="12054" max="12054" width="5.85546875" customWidth="1"/>
    <col min="12055" max="12055" width="10.5703125" bestFit="1" customWidth="1"/>
    <col min="12056" max="12056" width="0" hidden="1" customWidth="1"/>
    <col min="12057" max="12057" width="10.5703125" bestFit="1" customWidth="1"/>
    <col min="12058" max="12058" width="0" hidden="1" customWidth="1"/>
    <col min="12059" max="12059" width="9.5703125" bestFit="1" customWidth="1"/>
    <col min="12060" max="12060" width="0" hidden="1" customWidth="1"/>
    <col min="12061" max="12061" width="9.5703125" bestFit="1" customWidth="1"/>
    <col min="12062" max="12062" width="0" hidden="1" customWidth="1"/>
    <col min="12063" max="12063" width="10.42578125" bestFit="1" customWidth="1"/>
    <col min="12064" max="12064" width="0" hidden="1" customWidth="1"/>
    <col min="12065" max="12065" width="10.28515625" customWidth="1"/>
    <col min="12066" max="12066" width="0" hidden="1" customWidth="1"/>
    <col min="12067" max="12067" width="7" customWidth="1"/>
    <col min="12068" max="12068" width="8" bestFit="1" customWidth="1"/>
    <col min="12069" max="12069" width="6.85546875" customWidth="1"/>
    <col min="12070" max="12070" width="8" bestFit="1" customWidth="1"/>
    <col min="12071" max="12071" width="10.42578125" customWidth="1"/>
    <col min="12072" max="12072" width="9.5703125" bestFit="1" customWidth="1"/>
    <col min="12073" max="12073" width="5.42578125" bestFit="1" customWidth="1"/>
    <col min="12074" max="12074" width="9.5703125" bestFit="1" customWidth="1"/>
    <col min="12075" max="12075" width="6.7109375" customWidth="1"/>
    <col min="12076" max="12076" width="8.28515625" customWidth="1"/>
    <col min="12077" max="12077" width="9.5703125" customWidth="1"/>
    <col min="12078" max="12078" width="11" customWidth="1"/>
    <col min="12286" max="12286" width="10" bestFit="1" customWidth="1"/>
    <col min="12287" max="12287" width="4" customWidth="1"/>
    <col min="12288" max="12288" width="13.42578125" customWidth="1"/>
    <col min="12289" max="12289" width="0" hidden="1" customWidth="1"/>
    <col min="12290" max="12290" width="26.42578125" customWidth="1"/>
    <col min="12291" max="12291" width="27.5703125" customWidth="1"/>
    <col min="12292" max="12309" width="0" hidden="1" customWidth="1"/>
    <col min="12310" max="12310" width="5.85546875" customWidth="1"/>
    <col min="12311" max="12311" width="10.5703125" bestFit="1" customWidth="1"/>
    <col min="12312" max="12312" width="0" hidden="1" customWidth="1"/>
    <col min="12313" max="12313" width="10.5703125" bestFit="1" customWidth="1"/>
    <col min="12314" max="12314" width="0" hidden="1" customWidth="1"/>
    <col min="12315" max="12315" width="9.5703125" bestFit="1" customWidth="1"/>
    <col min="12316" max="12316" width="0" hidden="1" customWidth="1"/>
    <col min="12317" max="12317" width="9.5703125" bestFit="1" customWidth="1"/>
    <col min="12318" max="12318" width="0" hidden="1" customWidth="1"/>
    <col min="12319" max="12319" width="10.42578125" bestFit="1" customWidth="1"/>
    <col min="12320" max="12320" width="0" hidden="1" customWidth="1"/>
    <col min="12321" max="12321" width="10.28515625" customWidth="1"/>
    <col min="12322" max="12322" width="0" hidden="1" customWidth="1"/>
    <col min="12323" max="12323" width="7" customWidth="1"/>
    <col min="12324" max="12324" width="8" bestFit="1" customWidth="1"/>
    <col min="12325" max="12325" width="6.85546875" customWidth="1"/>
    <col min="12326" max="12326" width="8" bestFit="1" customWidth="1"/>
    <col min="12327" max="12327" width="10.42578125" customWidth="1"/>
    <col min="12328" max="12328" width="9.5703125" bestFit="1" customWidth="1"/>
    <col min="12329" max="12329" width="5.42578125" bestFit="1" customWidth="1"/>
    <col min="12330" max="12330" width="9.5703125" bestFit="1" customWidth="1"/>
    <col min="12331" max="12331" width="6.7109375" customWidth="1"/>
    <col min="12332" max="12332" width="8.28515625" customWidth="1"/>
    <col min="12333" max="12333" width="9.5703125" customWidth="1"/>
    <col min="12334" max="12334" width="11" customWidth="1"/>
    <col min="12542" max="12542" width="10" bestFit="1" customWidth="1"/>
    <col min="12543" max="12543" width="4" customWidth="1"/>
    <col min="12544" max="12544" width="13.42578125" customWidth="1"/>
    <col min="12545" max="12545" width="0" hidden="1" customWidth="1"/>
    <col min="12546" max="12546" width="26.42578125" customWidth="1"/>
    <col min="12547" max="12547" width="27.5703125" customWidth="1"/>
    <col min="12548" max="12565" width="0" hidden="1" customWidth="1"/>
    <col min="12566" max="12566" width="5.85546875" customWidth="1"/>
    <col min="12567" max="12567" width="10.5703125" bestFit="1" customWidth="1"/>
    <col min="12568" max="12568" width="0" hidden="1" customWidth="1"/>
    <col min="12569" max="12569" width="10.5703125" bestFit="1" customWidth="1"/>
    <col min="12570" max="12570" width="0" hidden="1" customWidth="1"/>
    <col min="12571" max="12571" width="9.5703125" bestFit="1" customWidth="1"/>
    <col min="12572" max="12572" width="0" hidden="1" customWidth="1"/>
    <col min="12573" max="12573" width="9.5703125" bestFit="1" customWidth="1"/>
    <col min="12574" max="12574" width="0" hidden="1" customWidth="1"/>
    <col min="12575" max="12575" width="10.42578125" bestFit="1" customWidth="1"/>
    <col min="12576" max="12576" width="0" hidden="1" customWidth="1"/>
    <col min="12577" max="12577" width="10.28515625" customWidth="1"/>
    <col min="12578" max="12578" width="0" hidden="1" customWidth="1"/>
    <col min="12579" max="12579" width="7" customWidth="1"/>
    <col min="12580" max="12580" width="8" bestFit="1" customWidth="1"/>
    <col min="12581" max="12581" width="6.85546875" customWidth="1"/>
    <col min="12582" max="12582" width="8" bestFit="1" customWidth="1"/>
    <col min="12583" max="12583" width="10.42578125" customWidth="1"/>
    <col min="12584" max="12584" width="9.5703125" bestFit="1" customWidth="1"/>
    <col min="12585" max="12585" width="5.42578125" bestFit="1" customWidth="1"/>
    <col min="12586" max="12586" width="9.5703125" bestFit="1" customWidth="1"/>
    <col min="12587" max="12587" width="6.7109375" customWidth="1"/>
    <col min="12588" max="12588" width="8.28515625" customWidth="1"/>
    <col min="12589" max="12589" width="9.5703125" customWidth="1"/>
    <col min="12590" max="12590" width="11" customWidth="1"/>
    <col min="12798" max="12798" width="10" bestFit="1" customWidth="1"/>
    <col min="12799" max="12799" width="4" customWidth="1"/>
    <col min="12800" max="12800" width="13.42578125" customWidth="1"/>
    <col min="12801" max="12801" width="0" hidden="1" customWidth="1"/>
    <col min="12802" max="12802" width="26.42578125" customWidth="1"/>
    <col min="12803" max="12803" width="27.5703125" customWidth="1"/>
    <col min="12804" max="12821" width="0" hidden="1" customWidth="1"/>
    <col min="12822" max="12822" width="5.85546875" customWidth="1"/>
    <col min="12823" max="12823" width="10.5703125" bestFit="1" customWidth="1"/>
    <col min="12824" max="12824" width="0" hidden="1" customWidth="1"/>
    <col min="12825" max="12825" width="10.5703125" bestFit="1" customWidth="1"/>
    <col min="12826" max="12826" width="0" hidden="1" customWidth="1"/>
    <col min="12827" max="12827" width="9.5703125" bestFit="1" customWidth="1"/>
    <col min="12828" max="12828" width="0" hidden="1" customWidth="1"/>
    <col min="12829" max="12829" width="9.5703125" bestFit="1" customWidth="1"/>
    <col min="12830" max="12830" width="0" hidden="1" customWidth="1"/>
    <col min="12831" max="12831" width="10.42578125" bestFit="1" customWidth="1"/>
    <col min="12832" max="12832" width="0" hidden="1" customWidth="1"/>
    <col min="12833" max="12833" width="10.28515625" customWidth="1"/>
    <col min="12834" max="12834" width="0" hidden="1" customWidth="1"/>
    <col min="12835" max="12835" width="7" customWidth="1"/>
    <col min="12836" max="12836" width="8" bestFit="1" customWidth="1"/>
    <col min="12837" max="12837" width="6.85546875" customWidth="1"/>
    <col min="12838" max="12838" width="8" bestFit="1" customWidth="1"/>
    <col min="12839" max="12839" width="10.42578125" customWidth="1"/>
    <col min="12840" max="12840" width="9.5703125" bestFit="1" customWidth="1"/>
    <col min="12841" max="12841" width="5.42578125" bestFit="1" customWidth="1"/>
    <col min="12842" max="12842" width="9.5703125" bestFit="1" customWidth="1"/>
    <col min="12843" max="12843" width="6.7109375" customWidth="1"/>
    <col min="12844" max="12844" width="8.28515625" customWidth="1"/>
    <col min="12845" max="12845" width="9.5703125" customWidth="1"/>
    <col min="12846" max="12846" width="11" customWidth="1"/>
    <col min="13054" max="13054" width="10" bestFit="1" customWidth="1"/>
    <col min="13055" max="13055" width="4" customWidth="1"/>
    <col min="13056" max="13056" width="13.42578125" customWidth="1"/>
    <col min="13057" max="13057" width="0" hidden="1" customWidth="1"/>
    <col min="13058" max="13058" width="26.42578125" customWidth="1"/>
    <col min="13059" max="13059" width="27.5703125" customWidth="1"/>
    <col min="13060" max="13077" width="0" hidden="1" customWidth="1"/>
    <col min="13078" max="13078" width="5.85546875" customWidth="1"/>
    <col min="13079" max="13079" width="10.5703125" bestFit="1" customWidth="1"/>
    <col min="13080" max="13080" width="0" hidden="1" customWidth="1"/>
    <col min="13081" max="13081" width="10.5703125" bestFit="1" customWidth="1"/>
    <col min="13082" max="13082" width="0" hidden="1" customWidth="1"/>
    <col min="13083" max="13083" width="9.5703125" bestFit="1" customWidth="1"/>
    <col min="13084" max="13084" width="0" hidden="1" customWidth="1"/>
    <col min="13085" max="13085" width="9.5703125" bestFit="1" customWidth="1"/>
    <col min="13086" max="13086" width="0" hidden="1" customWidth="1"/>
    <col min="13087" max="13087" width="10.42578125" bestFit="1" customWidth="1"/>
    <col min="13088" max="13088" width="0" hidden="1" customWidth="1"/>
    <col min="13089" max="13089" width="10.28515625" customWidth="1"/>
    <col min="13090" max="13090" width="0" hidden="1" customWidth="1"/>
    <col min="13091" max="13091" width="7" customWidth="1"/>
    <col min="13092" max="13092" width="8" bestFit="1" customWidth="1"/>
    <col min="13093" max="13093" width="6.85546875" customWidth="1"/>
    <col min="13094" max="13094" width="8" bestFit="1" customWidth="1"/>
    <col min="13095" max="13095" width="10.42578125" customWidth="1"/>
    <col min="13096" max="13096" width="9.5703125" bestFit="1" customWidth="1"/>
    <col min="13097" max="13097" width="5.42578125" bestFit="1" customWidth="1"/>
    <col min="13098" max="13098" width="9.5703125" bestFit="1" customWidth="1"/>
    <col min="13099" max="13099" width="6.7109375" customWidth="1"/>
    <col min="13100" max="13100" width="8.28515625" customWidth="1"/>
    <col min="13101" max="13101" width="9.5703125" customWidth="1"/>
    <col min="13102" max="13102" width="11" customWidth="1"/>
    <col min="13310" max="13310" width="10" bestFit="1" customWidth="1"/>
    <col min="13311" max="13311" width="4" customWidth="1"/>
    <col min="13312" max="13312" width="13.42578125" customWidth="1"/>
    <col min="13313" max="13313" width="0" hidden="1" customWidth="1"/>
    <col min="13314" max="13314" width="26.42578125" customWidth="1"/>
    <col min="13315" max="13315" width="27.5703125" customWidth="1"/>
    <col min="13316" max="13333" width="0" hidden="1" customWidth="1"/>
    <col min="13334" max="13334" width="5.85546875" customWidth="1"/>
    <col min="13335" max="13335" width="10.5703125" bestFit="1" customWidth="1"/>
    <col min="13336" max="13336" width="0" hidden="1" customWidth="1"/>
    <col min="13337" max="13337" width="10.5703125" bestFit="1" customWidth="1"/>
    <col min="13338" max="13338" width="0" hidden="1" customWidth="1"/>
    <col min="13339" max="13339" width="9.5703125" bestFit="1" customWidth="1"/>
    <col min="13340" max="13340" width="0" hidden="1" customWidth="1"/>
    <col min="13341" max="13341" width="9.5703125" bestFit="1" customWidth="1"/>
    <col min="13342" max="13342" width="0" hidden="1" customWidth="1"/>
    <col min="13343" max="13343" width="10.42578125" bestFit="1" customWidth="1"/>
    <col min="13344" max="13344" width="0" hidden="1" customWidth="1"/>
    <col min="13345" max="13345" width="10.28515625" customWidth="1"/>
    <col min="13346" max="13346" width="0" hidden="1" customWidth="1"/>
    <col min="13347" max="13347" width="7" customWidth="1"/>
    <col min="13348" max="13348" width="8" bestFit="1" customWidth="1"/>
    <col min="13349" max="13349" width="6.85546875" customWidth="1"/>
    <col min="13350" max="13350" width="8" bestFit="1" customWidth="1"/>
    <col min="13351" max="13351" width="10.42578125" customWidth="1"/>
    <col min="13352" max="13352" width="9.5703125" bestFit="1" customWidth="1"/>
    <col min="13353" max="13353" width="5.42578125" bestFit="1" customWidth="1"/>
    <col min="13354" max="13354" width="9.5703125" bestFit="1" customWidth="1"/>
    <col min="13355" max="13355" width="6.7109375" customWidth="1"/>
    <col min="13356" max="13356" width="8.28515625" customWidth="1"/>
    <col min="13357" max="13357" width="9.5703125" customWidth="1"/>
    <col min="13358" max="13358" width="11" customWidth="1"/>
    <col min="13566" max="13566" width="10" bestFit="1" customWidth="1"/>
    <col min="13567" max="13567" width="4" customWidth="1"/>
    <col min="13568" max="13568" width="13.42578125" customWidth="1"/>
    <col min="13569" max="13569" width="0" hidden="1" customWidth="1"/>
    <col min="13570" max="13570" width="26.42578125" customWidth="1"/>
    <col min="13571" max="13571" width="27.5703125" customWidth="1"/>
    <col min="13572" max="13589" width="0" hidden="1" customWidth="1"/>
    <col min="13590" max="13590" width="5.85546875" customWidth="1"/>
    <col min="13591" max="13591" width="10.5703125" bestFit="1" customWidth="1"/>
    <col min="13592" max="13592" width="0" hidden="1" customWidth="1"/>
    <col min="13593" max="13593" width="10.5703125" bestFit="1" customWidth="1"/>
    <col min="13594" max="13594" width="0" hidden="1" customWidth="1"/>
    <col min="13595" max="13595" width="9.5703125" bestFit="1" customWidth="1"/>
    <col min="13596" max="13596" width="0" hidden="1" customWidth="1"/>
    <col min="13597" max="13597" width="9.5703125" bestFit="1" customWidth="1"/>
    <col min="13598" max="13598" width="0" hidden="1" customWidth="1"/>
    <col min="13599" max="13599" width="10.42578125" bestFit="1" customWidth="1"/>
    <col min="13600" max="13600" width="0" hidden="1" customWidth="1"/>
    <col min="13601" max="13601" width="10.28515625" customWidth="1"/>
    <col min="13602" max="13602" width="0" hidden="1" customWidth="1"/>
    <col min="13603" max="13603" width="7" customWidth="1"/>
    <col min="13604" max="13604" width="8" bestFit="1" customWidth="1"/>
    <col min="13605" max="13605" width="6.85546875" customWidth="1"/>
    <col min="13606" max="13606" width="8" bestFit="1" customWidth="1"/>
    <col min="13607" max="13607" width="10.42578125" customWidth="1"/>
    <col min="13608" max="13608" width="9.5703125" bestFit="1" customWidth="1"/>
    <col min="13609" max="13609" width="5.42578125" bestFit="1" customWidth="1"/>
    <col min="13610" max="13610" width="9.5703125" bestFit="1" customWidth="1"/>
    <col min="13611" max="13611" width="6.7109375" customWidth="1"/>
    <col min="13612" max="13612" width="8.28515625" customWidth="1"/>
    <col min="13613" max="13613" width="9.5703125" customWidth="1"/>
    <col min="13614" max="13614" width="11" customWidth="1"/>
    <col min="13822" max="13822" width="10" bestFit="1" customWidth="1"/>
    <col min="13823" max="13823" width="4" customWidth="1"/>
    <col min="13824" max="13824" width="13.42578125" customWidth="1"/>
    <col min="13825" max="13825" width="0" hidden="1" customWidth="1"/>
    <col min="13826" max="13826" width="26.42578125" customWidth="1"/>
    <col min="13827" max="13827" width="27.5703125" customWidth="1"/>
    <col min="13828" max="13845" width="0" hidden="1" customWidth="1"/>
    <col min="13846" max="13846" width="5.85546875" customWidth="1"/>
    <col min="13847" max="13847" width="10.5703125" bestFit="1" customWidth="1"/>
    <col min="13848" max="13848" width="0" hidden="1" customWidth="1"/>
    <col min="13849" max="13849" width="10.5703125" bestFit="1" customWidth="1"/>
    <col min="13850" max="13850" width="0" hidden="1" customWidth="1"/>
    <col min="13851" max="13851" width="9.5703125" bestFit="1" customWidth="1"/>
    <col min="13852" max="13852" width="0" hidden="1" customWidth="1"/>
    <col min="13853" max="13853" width="9.5703125" bestFit="1" customWidth="1"/>
    <col min="13854" max="13854" width="0" hidden="1" customWidth="1"/>
    <col min="13855" max="13855" width="10.42578125" bestFit="1" customWidth="1"/>
    <col min="13856" max="13856" width="0" hidden="1" customWidth="1"/>
    <col min="13857" max="13857" width="10.28515625" customWidth="1"/>
    <col min="13858" max="13858" width="0" hidden="1" customWidth="1"/>
    <col min="13859" max="13859" width="7" customWidth="1"/>
    <col min="13860" max="13860" width="8" bestFit="1" customWidth="1"/>
    <col min="13861" max="13861" width="6.85546875" customWidth="1"/>
    <col min="13862" max="13862" width="8" bestFit="1" customWidth="1"/>
    <col min="13863" max="13863" width="10.42578125" customWidth="1"/>
    <col min="13864" max="13864" width="9.5703125" bestFit="1" customWidth="1"/>
    <col min="13865" max="13865" width="5.42578125" bestFit="1" customWidth="1"/>
    <col min="13866" max="13866" width="9.5703125" bestFit="1" customWidth="1"/>
    <col min="13867" max="13867" width="6.7109375" customWidth="1"/>
    <col min="13868" max="13868" width="8.28515625" customWidth="1"/>
    <col min="13869" max="13869" width="9.5703125" customWidth="1"/>
    <col min="13870" max="13870" width="11" customWidth="1"/>
    <col min="14078" max="14078" width="10" bestFit="1" customWidth="1"/>
    <col min="14079" max="14079" width="4" customWidth="1"/>
    <col min="14080" max="14080" width="13.42578125" customWidth="1"/>
    <col min="14081" max="14081" width="0" hidden="1" customWidth="1"/>
    <col min="14082" max="14082" width="26.42578125" customWidth="1"/>
    <col min="14083" max="14083" width="27.5703125" customWidth="1"/>
    <col min="14084" max="14101" width="0" hidden="1" customWidth="1"/>
    <col min="14102" max="14102" width="5.85546875" customWidth="1"/>
    <col min="14103" max="14103" width="10.5703125" bestFit="1" customWidth="1"/>
    <col min="14104" max="14104" width="0" hidden="1" customWidth="1"/>
    <col min="14105" max="14105" width="10.5703125" bestFit="1" customWidth="1"/>
    <col min="14106" max="14106" width="0" hidden="1" customWidth="1"/>
    <col min="14107" max="14107" width="9.5703125" bestFit="1" customWidth="1"/>
    <col min="14108" max="14108" width="0" hidden="1" customWidth="1"/>
    <col min="14109" max="14109" width="9.5703125" bestFit="1" customWidth="1"/>
    <col min="14110" max="14110" width="0" hidden="1" customWidth="1"/>
    <col min="14111" max="14111" width="10.42578125" bestFit="1" customWidth="1"/>
    <col min="14112" max="14112" width="0" hidden="1" customWidth="1"/>
    <col min="14113" max="14113" width="10.28515625" customWidth="1"/>
    <col min="14114" max="14114" width="0" hidden="1" customWidth="1"/>
    <col min="14115" max="14115" width="7" customWidth="1"/>
    <col min="14116" max="14116" width="8" bestFit="1" customWidth="1"/>
    <col min="14117" max="14117" width="6.85546875" customWidth="1"/>
    <col min="14118" max="14118" width="8" bestFit="1" customWidth="1"/>
    <col min="14119" max="14119" width="10.42578125" customWidth="1"/>
    <col min="14120" max="14120" width="9.5703125" bestFit="1" customWidth="1"/>
    <col min="14121" max="14121" width="5.42578125" bestFit="1" customWidth="1"/>
    <col min="14122" max="14122" width="9.5703125" bestFit="1" customWidth="1"/>
    <col min="14123" max="14123" width="6.7109375" customWidth="1"/>
    <col min="14124" max="14124" width="8.28515625" customWidth="1"/>
    <col min="14125" max="14125" width="9.5703125" customWidth="1"/>
    <col min="14126" max="14126" width="11" customWidth="1"/>
    <col min="14334" max="14334" width="10" bestFit="1" customWidth="1"/>
    <col min="14335" max="14335" width="4" customWidth="1"/>
    <col min="14336" max="14336" width="13.42578125" customWidth="1"/>
    <col min="14337" max="14337" width="0" hidden="1" customWidth="1"/>
    <col min="14338" max="14338" width="26.42578125" customWidth="1"/>
    <col min="14339" max="14339" width="27.5703125" customWidth="1"/>
    <col min="14340" max="14357" width="0" hidden="1" customWidth="1"/>
    <col min="14358" max="14358" width="5.85546875" customWidth="1"/>
    <col min="14359" max="14359" width="10.5703125" bestFit="1" customWidth="1"/>
    <col min="14360" max="14360" width="0" hidden="1" customWidth="1"/>
    <col min="14361" max="14361" width="10.5703125" bestFit="1" customWidth="1"/>
    <col min="14362" max="14362" width="0" hidden="1" customWidth="1"/>
    <col min="14363" max="14363" width="9.5703125" bestFit="1" customWidth="1"/>
    <col min="14364" max="14364" width="0" hidden="1" customWidth="1"/>
    <col min="14365" max="14365" width="9.5703125" bestFit="1" customWidth="1"/>
    <col min="14366" max="14366" width="0" hidden="1" customWidth="1"/>
    <col min="14367" max="14367" width="10.42578125" bestFit="1" customWidth="1"/>
    <col min="14368" max="14368" width="0" hidden="1" customWidth="1"/>
    <col min="14369" max="14369" width="10.28515625" customWidth="1"/>
    <col min="14370" max="14370" width="0" hidden="1" customWidth="1"/>
    <col min="14371" max="14371" width="7" customWidth="1"/>
    <col min="14372" max="14372" width="8" bestFit="1" customWidth="1"/>
    <col min="14373" max="14373" width="6.85546875" customWidth="1"/>
    <col min="14374" max="14374" width="8" bestFit="1" customWidth="1"/>
    <col min="14375" max="14375" width="10.42578125" customWidth="1"/>
    <col min="14376" max="14376" width="9.5703125" bestFit="1" customWidth="1"/>
    <col min="14377" max="14377" width="5.42578125" bestFit="1" customWidth="1"/>
    <col min="14378" max="14378" width="9.5703125" bestFit="1" customWidth="1"/>
    <col min="14379" max="14379" width="6.7109375" customWidth="1"/>
    <col min="14380" max="14380" width="8.28515625" customWidth="1"/>
    <col min="14381" max="14381" width="9.5703125" customWidth="1"/>
    <col min="14382" max="14382" width="11" customWidth="1"/>
    <col min="14590" max="14590" width="10" bestFit="1" customWidth="1"/>
    <col min="14591" max="14591" width="4" customWidth="1"/>
    <col min="14592" max="14592" width="13.42578125" customWidth="1"/>
    <col min="14593" max="14593" width="0" hidden="1" customWidth="1"/>
    <col min="14594" max="14594" width="26.42578125" customWidth="1"/>
    <col min="14595" max="14595" width="27.5703125" customWidth="1"/>
    <col min="14596" max="14613" width="0" hidden="1" customWidth="1"/>
    <col min="14614" max="14614" width="5.85546875" customWidth="1"/>
    <col min="14615" max="14615" width="10.5703125" bestFit="1" customWidth="1"/>
    <col min="14616" max="14616" width="0" hidden="1" customWidth="1"/>
    <col min="14617" max="14617" width="10.5703125" bestFit="1" customWidth="1"/>
    <col min="14618" max="14618" width="0" hidden="1" customWidth="1"/>
    <col min="14619" max="14619" width="9.5703125" bestFit="1" customWidth="1"/>
    <col min="14620" max="14620" width="0" hidden="1" customWidth="1"/>
    <col min="14621" max="14621" width="9.5703125" bestFit="1" customWidth="1"/>
    <col min="14622" max="14622" width="0" hidden="1" customWidth="1"/>
    <col min="14623" max="14623" width="10.42578125" bestFit="1" customWidth="1"/>
    <col min="14624" max="14624" width="0" hidden="1" customWidth="1"/>
    <col min="14625" max="14625" width="10.28515625" customWidth="1"/>
    <col min="14626" max="14626" width="0" hidden="1" customWidth="1"/>
    <col min="14627" max="14627" width="7" customWidth="1"/>
    <col min="14628" max="14628" width="8" bestFit="1" customWidth="1"/>
    <col min="14629" max="14629" width="6.85546875" customWidth="1"/>
    <col min="14630" max="14630" width="8" bestFit="1" customWidth="1"/>
    <col min="14631" max="14631" width="10.42578125" customWidth="1"/>
    <col min="14632" max="14632" width="9.5703125" bestFit="1" customWidth="1"/>
    <col min="14633" max="14633" width="5.42578125" bestFit="1" customWidth="1"/>
    <col min="14634" max="14634" width="9.5703125" bestFit="1" customWidth="1"/>
    <col min="14635" max="14635" width="6.7109375" customWidth="1"/>
    <col min="14636" max="14636" width="8.28515625" customWidth="1"/>
    <col min="14637" max="14637" width="9.5703125" customWidth="1"/>
    <col min="14638" max="14638" width="11" customWidth="1"/>
    <col min="14846" max="14846" width="10" bestFit="1" customWidth="1"/>
    <col min="14847" max="14847" width="4" customWidth="1"/>
    <col min="14848" max="14848" width="13.42578125" customWidth="1"/>
    <col min="14849" max="14849" width="0" hidden="1" customWidth="1"/>
    <col min="14850" max="14850" width="26.42578125" customWidth="1"/>
    <col min="14851" max="14851" width="27.5703125" customWidth="1"/>
    <col min="14852" max="14869" width="0" hidden="1" customWidth="1"/>
    <col min="14870" max="14870" width="5.85546875" customWidth="1"/>
    <col min="14871" max="14871" width="10.5703125" bestFit="1" customWidth="1"/>
    <col min="14872" max="14872" width="0" hidden="1" customWidth="1"/>
    <col min="14873" max="14873" width="10.5703125" bestFit="1" customWidth="1"/>
    <col min="14874" max="14874" width="0" hidden="1" customWidth="1"/>
    <col min="14875" max="14875" width="9.5703125" bestFit="1" customWidth="1"/>
    <col min="14876" max="14876" width="0" hidden="1" customWidth="1"/>
    <col min="14877" max="14877" width="9.5703125" bestFit="1" customWidth="1"/>
    <col min="14878" max="14878" width="0" hidden="1" customWidth="1"/>
    <col min="14879" max="14879" width="10.42578125" bestFit="1" customWidth="1"/>
    <col min="14880" max="14880" width="0" hidden="1" customWidth="1"/>
    <col min="14881" max="14881" width="10.28515625" customWidth="1"/>
    <col min="14882" max="14882" width="0" hidden="1" customWidth="1"/>
    <col min="14883" max="14883" width="7" customWidth="1"/>
    <col min="14884" max="14884" width="8" bestFit="1" customWidth="1"/>
    <col min="14885" max="14885" width="6.85546875" customWidth="1"/>
    <col min="14886" max="14886" width="8" bestFit="1" customWidth="1"/>
    <col min="14887" max="14887" width="10.42578125" customWidth="1"/>
    <col min="14888" max="14888" width="9.5703125" bestFit="1" customWidth="1"/>
    <col min="14889" max="14889" width="5.42578125" bestFit="1" customWidth="1"/>
    <col min="14890" max="14890" width="9.5703125" bestFit="1" customWidth="1"/>
    <col min="14891" max="14891" width="6.7109375" customWidth="1"/>
    <col min="14892" max="14892" width="8.28515625" customWidth="1"/>
    <col min="14893" max="14893" width="9.5703125" customWidth="1"/>
    <col min="14894" max="14894" width="11" customWidth="1"/>
    <col min="15102" max="15102" width="10" bestFit="1" customWidth="1"/>
    <col min="15103" max="15103" width="4" customWidth="1"/>
    <col min="15104" max="15104" width="13.42578125" customWidth="1"/>
    <col min="15105" max="15105" width="0" hidden="1" customWidth="1"/>
    <col min="15106" max="15106" width="26.42578125" customWidth="1"/>
    <col min="15107" max="15107" width="27.5703125" customWidth="1"/>
    <col min="15108" max="15125" width="0" hidden="1" customWidth="1"/>
    <col min="15126" max="15126" width="5.85546875" customWidth="1"/>
    <col min="15127" max="15127" width="10.5703125" bestFit="1" customWidth="1"/>
    <col min="15128" max="15128" width="0" hidden="1" customWidth="1"/>
    <col min="15129" max="15129" width="10.5703125" bestFit="1" customWidth="1"/>
    <col min="15130" max="15130" width="0" hidden="1" customWidth="1"/>
    <col min="15131" max="15131" width="9.5703125" bestFit="1" customWidth="1"/>
    <col min="15132" max="15132" width="0" hidden="1" customWidth="1"/>
    <col min="15133" max="15133" width="9.5703125" bestFit="1" customWidth="1"/>
    <col min="15134" max="15134" width="0" hidden="1" customWidth="1"/>
    <col min="15135" max="15135" width="10.42578125" bestFit="1" customWidth="1"/>
    <col min="15136" max="15136" width="0" hidden="1" customWidth="1"/>
    <col min="15137" max="15137" width="10.28515625" customWidth="1"/>
    <col min="15138" max="15138" width="0" hidden="1" customWidth="1"/>
    <col min="15139" max="15139" width="7" customWidth="1"/>
    <col min="15140" max="15140" width="8" bestFit="1" customWidth="1"/>
    <col min="15141" max="15141" width="6.85546875" customWidth="1"/>
    <col min="15142" max="15142" width="8" bestFit="1" customWidth="1"/>
    <col min="15143" max="15143" width="10.42578125" customWidth="1"/>
    <col min="15144" max="15144" width="9.5703125" bestFit="1" customWidth="1"/>
    <col min="15145" max="15145" width="5.42578125" bestFit="1" customWidth="1"/>
    <col min="15146" max="15146" width="9.5703125" bestFit="1" customWidth="1"/>
    <col min="15147" max="15147" width="6.7109375" customWidth="1"/>
    <col min="15148" max="15148" width="8.28515625" customWidth="1"/>
    <col min="15149" max="15149" width="9.5703125" customWidth="1"/>
    <col min="15150" max="15150" width="11" customWidth="1"/>
    <col min="15358" max="15358" width="10" bestFit="1" customWidth="1"/>
    <col min="15359" max="15359" width="4" customWidth="1"/>
    <col min="15360" max="15360" width="13.42578125" customWidth="1"/>
    <col min="15361" max="15361" width="0" hidden="1" customWidth="1"/>
    <col min="15362" max="15362" width="26.42578125" customWidth="1"/>
    <col min="15363" max="15363" width="27.5703125" customWidth="1"/>
    <col min="15364" max="15381" width="0" hidden="1" customWidth="1"/>
    <col min="15382" max="15382" width="5.85546875" customWidth="1"/>
    <col min="15383" max="15383" width="10.5703125" bestFit="1" customWidth="1"/>
    <col min="15384" max="15384" width="0" hidden="1" customWidth="1"/>
    <col min="15385" max="15385" width="10.5703125" bestFit="1" customWidth="1"/>
    <col min="15386" max="15386" width="0" hidden="1" customWidth="1"/>
    <col min="15387" max="15387" width="9.5703125" bestFit="1" customWidth="1"/>
    <col min="15388" max="15388" width="0" hidden="1" customWidth="1"/>
    <col min="15389" max="15389" width="9.5703125" bestFit="1" customWidth="1"/>
    <col min="15390" max="15390" width="0" hidden="1" customWidth="1"/>
    <col min="15391" max="15391" width="10.42578125" bestFit="1" customWidth="1"/>
    <col min="15392" max="15392" width="0" hidden="1" customWidth="1"/>
    <col min="15393" max="15393" width="10.28515625" customWidth="1"/>
    <col min="15394" max="15394" width="0" hidden="1" customWidth="1"/>
    <col min="15395" max="15395" width="7" customWidth="1"/>
    <col min="15396" max="15396" width="8" bestFit="1" customWidth="1"/>
    <col min="15397" max="15397" width="6.85546875" customWidth="1"/>
    <col min="15398" max="15398" width="8" bestFit="1" customWidth="1"/>
    <col min="15399" max="15399" width="10.42578125" customWidth="1"/>
    <col min="15400" max="15400" width="9.5703125" bestFit="1" customWidth="1"/>
    <col min="15401" max="15401" width="5.42578125" bestFit="1" customWidth="1"/>
    <col min="15402" max="15402" width="9.5703125" bestFit="1" customWidth="1"/>
    <col min="15403" max="15403" width="6.7109375" customWidth="1"/>
    <col min="15404" max="15404" width="8.28515625" customWidth="1"/>
    <col min="15405" max="15405" width="9.5703125" customWidth="1"/>
    <col min="15406" max="15406" width="11" customWidth="1"/>
    <col min="15614" max="15614" width="10" bestFit="1" customWidth="1"/>
    <col min="15615" max="15615" width="4" customWidth="1"/>
    <col min="15616" max="15616" width="13.42578125" customWidth="1"/>
    <col min="15617" max="15617" width="0" hidden="1" customWidth="1"/>
    <col min="15618" max="15618" width="26.42578125" customWidth="1"/>
    <col min="15619" max="15619" width="27.5703125" customWidth="1"/>
    <col min="15620" max="15637" width="0" hidden="1" customWidth="1"/>
    <col min="15638" max="15638" width="5.85546875" customWidth="1"/>
    <col min="15639" max="15639" width="10.5703125" bestFit="1" customWidth="1"/>
    <col min="15640" max="15640" width="0" hidden="1" customWidth="1"/>
    <col min="15641" max="15641" width="10.5703125" bestFit="1" customWidth="1"/>
    <col min="15642" max="15642" width="0" hidden="1" customWidth="1"/>
    <col min="15643" max="15643" width="9.5703125" bestFit="1" customWidth="1"/>
    <col min="15644" max="15644" width="0" hidden="1" customWidth="1"/>
    <col min="15645" max="15645" width="9.5703125" bestFit="1" customWidth="1"/>
    <col min="15646" max="15646" width="0" hidden="1" customWidth="1"/>
    <col min="15647" max="15647" width="10.42578125" bestFit="1" customWidth="1"/>
    <col min="15648" max="15648" width="0" hidden="1" customWidth="1"/>
    <col min="15649" max="15649" width="10.28515625" customWidth="1"/>
    <col min="15650" max="15650" width="0" hidden="1" customWidth="1"/>
    <col min="15651" max="15651" width="7" customWidth="1"/>
    <col min="15652" max="15652" width="8" bestFit="1" customWidth="1"/>
    <col min="15653" max="15653" width="6.85546875" customWidth="1"/>
    <col min="15654" max="15654" width="8" bestFit="1" customWidth="1"/>
    <col min="15655" max="15655" width="10.42578125" customWidth="1"/>
    <col min="15656" max="15656" width="9.5703125" bestFit="1" customWidth="1"/>
    <col min="15657" max="15657" width="5.42578125" bestFit="1" customWidth="1"/>
    <col min="15658" max="15658" width="9.5703125" bestFit="1" customWidth="1"/>
    <col min="15659" max="15659" width="6.7109375" customWidth="1"/>
    <col min="15660" max="15660" width="8.28515625" customWidth="1"/>
    <col min="15661" max="15661" width="9.5703125" customWidth="1"/>
    <col min="15662" max="15662" width="11" customWidth="1"/>
    <col min="15870" max="15870" width="10" bestFit="1" customWidth="1"/>
    <col min="15871" max="15871" width="4" customWidth="1"/>
    <col min="15872" max="15872" width="13.42578125" customWidth="1"/>
    <col min="15873" max="15873" width="0" hidden="1" customWidth="1"/>
    <col min="15874" max="15874" width="26.42578125" customWidth="1"/>
    <col min="15875" max="15875" width="27.5703125" customWidth="1"/>
    <col min="15876" max="15893" width="0" hidden="1" customWidth="1"/>
    <col min="15894" max="15894" width="5.85546875" customWidth="1"/>
    <col min="15895" max="15895" width="10.5703125" bestFit="1" customWidth="1"/>
    <col min="15896" max="15896" width="0" hidden="1" customWidth="1"/>
    <col min="15897" max="15897" width="10.5703125" bestFit="1" customWidth="1"/>
    <col min="15898" max="15898" width="0" hidden="1" customWidth="1"/>
    <col min="15899" max="15899" width="9.5703125" bestFit="1" customWidth="1"/>
    <col min="15900" max="15900" width="0" hidden="1" customWidth="1"/>
    <col min="15901" max="15901" width="9.5703125" bestFit="1" customWidth="1"/>
    <col min="15902" max="15902" width="0" hidden="1" customWidth="1"/>
    <col min="15903" max="15903" width="10.42578125" bestFit="1" customWidth="1"/>
    <col min="15904" max="15904" width="0" hidden="1" customWidth="1"/>
    <col min="15905" max="15905" width="10.28515625" customWidth="1"/>
    <col min="15906" max="15906" width="0" hidden="1" customWidth="1"/>
    <col min="15907" max="15907" width="7" customWidth="1"/>
    <col min="15908" max="15908" width="8" bestFit="1" customWidth="1"/>
    <col min="15909" max="15909" width="6.85546875" customWidth="1"/>
    <col min="15910" max="15910" width="8" bestFit="1" customWidth="1"/>
    <col min="15911" max="15911" width="10.42578125" customWidth="1"/>
    <col min="15912" max="15912" width="9.5703125" bestFit="1" customWidth="1"/>
    <col min="15913" max="15913" width="5.42578125" bestFit="1" customWidth="1"/>
    <col min="15914" max="15914" width="9.5703125" bestFit="1" customWidth="1"/>
    <col min="15915" max="15915" width="6.7109375" customWidth="1"/>
    <col min="15916" max="15916" width="8.28515625" customWidth="1"/>
    <col min="15917" max="15917" width="9.5703125" customWidth="1"/>
    <col min="15918" max="15918" width="11" customWidth="1"/>
    <col min="16126" max="16126" width="10" bestFit="1" customWidth="1"/>
    <col min="16127" max="16127" width="4" customWidth="1"/>
    <col min="16128" max="16128" width="13.42578125" customWidth="1"/>
    <col min="16129" max="16129" width="0" hidden="1" customWidth="1"/>
    <col min="16130" max="16130" width="26.42578125" customWidth="1"/>
    <col min="16131" max="16131" width="27.5703125" customWidth="1"/>
    <col min="16132" max="16149" width="0" hidden="1" customWidth="1"/>
    <col min="16150" max="16150" width="5.85546875" customWidth="1"/>
    <col min="16151" max="16151" width="10.5703125" bestFit="1" customWidth="1"/>
    <col min="16152" max="16152" width="0" hidden="1" customWidth="1"/>
    <col min="16153" max="16153" width="10.5703125" bestFit="1" customWidth="1"/>
    <col min="16154" max="16154" width="0" hidden="1" customWidth="1"/>
    <col min="16155" max="16155" width="9.5703125" bestFit="1" customWidth="1"/>
    <col min="16156" max="16156" width="0" hidden="1" customWidth="1"/>
    <col min="16157" max="16157" width="9.5703125" bestFit="1" customWidth="1"/>
    <col min="16158" max="16158" width="0" hidden="1" customWidth="1"/>
    <col min="16159" max="16159" width="10.42578125" bestFit="1" customWidth="1"/>
    <col min="16160" max="16160" width="0" hidden="1" customWidth="1"/>
    <col min="16161" max="16161" width="10.28515625" customWidth="1"/>
    <col min="16162" max="16162" width="0" hidden="1" customWidth="1"/>
    <col min="16163" max="16163" width="7" customWidth="1"/>
    <col min="16164" max="16164" width="8" bestFit="1" customWidth="1"/>
    <col min="16165" max="16165" width="6.85546875" customWidth="1"/>
    <col min="16166" max="16166" width="8" bestFit="1" customWidth="1"/>
    <col min="16167" max="16167" width="10.42578125" customWidth="1"/>
    <col min="16168" max="16168" width="9.5703125" bestFit="1" customWidth="1"/>
    <col min="16169" max="16169" width="5.42578125" bestFit="1" customWidth="1"/>
    <col min="16170" max="16170" width="9.5703125" bestFit="1" customWidth="1"/>
    <col min="16171" max="16171" width="6.7109375" customWidth="1"/>
    <col min="16172" max="16172" width="8.28515625" customWidth="1"/>
    <col min="16173" max="16173" width="9.5703125" customWidth="1"/>
    <col min="16174" max="16174" width="11" customWidth="1"/>
  </cols>
  <sheetData>
    <row r="1" spans="1:46" x14ac:dyDescent="0.25">
      <c r="A1" t="s">
        <v>0</v>
      </c>
    </row>
    <row r="2" spans="1:46" x14ac:dyDescent="0.25">
      <c r="A2" s="28" t="s">
        <v>989</v>
      </c>
    </row>
    <row r="3" spans="1:46" ht="15.75" thickBot="1" x14ac:dyDescent="0.3"/>
    <row r="4" spans="1:46" s="8" customFormat="1" ht="60.75" thickBot="1" x14ac:dyDescent="0.3">
      <c r="A4" s="70" t="s">
        <v>990</v>
      </c>
      <c r="B4" s="42" t="s">
        <v>2</v>
      </c>
      <c r="C4" s="42" t="s">
        <v>3</v>
      </c>
      <c r="D4" s="42"/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714</v>
      </c>
      <c r="K4" s="42" t="s">
        <v>9</v>
      </c>
      <c r="L4" s="42" t="s">
        <v>10</v>
      </c>
      <c r="M4" s="42" t="s">
        <v>755</v>
      </c>
      <c r="N4" s="42" t="s">
        <v>756</v>
      </c>
      <c r="O4" s="43" t="s">
        <v>11</v>
      </c>
      <c r="P4" s="43" t="s">
        <v>12</v>
      </c>
      <c r="Q4" s="43" t="s">
        <v>13</v>
      </c>
      <c r="R4" s="42" t="s">
        <v>14</v>
      </c>
      <c r="S4" s="42" t="s">
        <v>15</v>
      </c>
      <c r="T4" s="42" t="s">
        <v>16</v>
      </c>
      <c r="U4" s="42" t="s">
        <v>17</v>
      </c>
      <c r="V4" s="42" t="s">
        <v>18</v>
      </c>
      <c r="W4" s="44" t="s">
        <v>19</v>
      </c>
      <c r="X4" s="44" t="s">
        <v>734</v>
      </c>
      <c r="Y4" s="44" t="s">
        <v>20</v>
      </c>
      <c r="Z4" s="44" t="s">
        <v>735</v>
      </c>
      <c r="AA4" s="44" t="s">
        <v>736</v>
      </c>
      <c r="AB4" s="44" t="s">
        <v>737</v>
      </c>
      <c r="AC4" s="44" t="s">
        <v>23</v>
      </c>
      <c r="AD4" s="44" t="s">
        <v>738</v>
      </c>
      <c r="AE4" s="44" t="s">
        <v>24</v>
      </c>
      <c r="AF4" s="44" t="s">
        <v>757</v>
      </c>
      <c r="AG4" s="44" t="s">
        <v>21</v>
      </c>
      <c r="AH4" s="44" t="s">
        <v>739</v>
      </c>
      <c r="AI4" s="44" t="s">
        <v>740</v>
      </c>
      <c r="AJ4" s="44" t="s">
        <v>26</v>
      </c>
      <c r="AK4" s="44" t="s">
        <v>987</v>
      </c>
      <c r="AL4" s="44" t="s">
        <v>696</v>
      </c>
      <c r="AM4" s="44" t="s">
        <v>27</v>
      </c>
      <c r="AN4" s="44" t="s">
        <v>28</v>
      </c>
      <c r="AO4" s="44" t="s">
        <v>29</v>
      </c>
      <c r="AP4" s="44" t="s">
        <v>30</v>
      </c>
      <c r="AQ4" s="44" t="s">
        <v>31</v>
      </c>
      <c r="AR4" s="44" t="s">
        <v>32</v>
      </c>
      <c r="AS4" s="44" t="s">
        <v>33</v>
      </c>
      <c r="AT4" s="45" t="s">
        <v>34</v>
      </c>
    </row>
    <row r="5" spans="1:46" ht="24.95" customHeight="1" x14ac:dyDescent="0.25">
      <c r="A5" s="28">
        <v>42704</v>
      </c>
      <c r="B5">
        <v>1</v>
      </c>
      <c r="C5" t="s">
        <v>43</v>
      </c>
      <c r="D5">
        <v>8</v>
      </c>
      <c r="E5" t="s">
        <v>44</v>
      </c>
      <c r="F5" s="1" t="s">
        <v>45</v>
      </c>
      <c r="G5" t="s">
        <v>0</v>
      </c>
      <c r="H5" t="s">
        <v>46</v>
      </c>
      <c r="I5" t="s">
        <v>39</v>
      </c>
      <c r="K5" t="s">
        <v>47</v>
      </c>
      <c r="L5" t="s">
        <v>48</v>
      </c>
      <c r="M5" t="s">
        <v>761</v>
      </c>
      <c r="N5" t="s">
        <v>762</v>
      </c>
      <c r="O5" s="28">
        <v>40413</v>
      </c>
      <c r="P5" s="28">
        <v>25121</v>
      </c>
      <c r="R5" t="s">
        <v>42</v>
      </c>
      <c r="S5">
        <v>30</v>
      </c>
      <c r="T5">
        <v>0</v>
      </c>
      <c r="U5">
        <v>0</v>
      </c>
      <c r="V5">
        <v>30</v>
      </c>
      <c r="W5" s="23">
        <v>52855</v>
      </c>
      <c r="X5" s="23">
        <v>0</v>
      </c>
      <c r="Y5" s="23">
        <v>21142</v>
      </c>
      <c r="Z5" s="23">
        <v>0</v>
      </c>
      <c r="AA5" s="23">
        <v>0</v>
      </c>
      <c r="AB5" s="23">
        <v>0</v>
      </c>
      <c r="AC5" s="23">
        <v>2700</v>
      </c>
      <c r="AD5" s="23">
        <v>0</v>
      </c>
      <c r="AE5" s="23">
        <v>1250</v>
      </c>
      <c r="AF5" s="23">
        <v>0</v>
      </c>
      <c r="AG5" s="23">
        <v>41003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118950</v>
      </c>
      <c r="AN5" s="23">
        <v>6343</v>
      </c>
      <c r="AO5" s="23">
        <v>0</v>
      </c>
      <c r="AP5" s="23">
        <v>8186</v>
      </c>
      <c r="AQ5" s="23">
        <v>0</v>
      </c>
      <c r="AR5" s="64">
        <v>1880</v>
      </c>
      <c r="AS5" s="23">
        <v>16409</v>
      </c>
      <c r="AT5" s="23">
        <v>102541</v>
      </c>
    </row>
    <row r="6" spans="1:46" ht="30" x14ac:dyDescent="0.25">
      <c r="A6" s="28">
        <v>42704</v>
      </c>
      <c r="B6">
        <v>2</v>
      </c>
      <c r="C6" t="s">
        <v>49</v>
      </c>
      <c r="D6">
        <v>11</v>
      </c>
      <c r="E6" t="s">
        <v>50</v>
      </c>
      <c r="F6" s="1" t="s">
        <v>51</v>
      </c>
      <c r="G6" t="s">
        <v>0</v>
      </c>
      <c r="H6" t="s">
        <v>52</v>
      </c>
      <c r="I6" t="s">
        <v>39</v>
      </c>
      <c r="K6" t="s">
        <v>53</v>
      </c>
      <c r="L6" t="s">
        <v>54</v>
      </c>
      <c r="M6" t="s">
        <v>763</v>
      </c>
      <c r="N6" t="s">
        <v>764</v>
      </c>
      <c r="O6" s="28">
        <v>40441</v>
      </c>
      <c r="P6" s="28">
        <v>30131</v>
      </c>
      <c r="R6" t="s">
        <v>42</v>
      </c>
      <c r="S6">
        <v>30</v>
      </c>
      <c r="T6">
        <v>0</v>
      </c>
      <c r="U6">
        <v>0</v>
      </c>
      <c r="V6">
        <v>30</v>
      </c>
      <c r="W6" s="23">
        <v>26252</v>
      </c>
      <c r="X6" s="23">
        <v>0</v>
      </c>
      <c r="Y6" s="23">
        <v>10501</v>
      </c>
      <c r="Z6" s="23">
        <v>0</v>
      </c>
      <c r="AA6" s="23">
        <v>0</v>
      </c>
      <c r="AB6" s="23">
        <v>0</v>
      </c>
      <c r="AC6" s="23">
        <v>2700</v>
      </c>
      <c r="AD6" s="23">
        <v>0</v>
      </c>
      <c r="AE6" s="23">
        <v>1250</v>
      </c>
      <c r="AF6" s="23">
        <v>0</v>
      </c>
      <c r="AG6" s="23">
        <v>19225</v>
      </c>
      <c r="AH6" s="23">
        <v>0</v>
      </c>
      <c r="AI6" s="23">
        <v>0</v>
      </c>
      <c r="AJ6" s="23">
        <v>0</v>
      </c>
      <c r="AK6" s="23">
        <v>0</v>
      </c>
      <c r="AL6" s="23">
        <v>0</v>
      </c>
      <c r="AM6" s="23">
        <v>59928</v>
      </c>
      <c r="AN6" s="23">
        <v>3150</v>
      </c>
      <c r="AO6" s="23">
        <v>0</v>
      </c>
      <c r="AP6" s="23">
        <v>1231</v>
      </c>
      <c r="AQ6" s="23">
        <v>0</v>
      </c>
      <c r="AR6" s="64">
        <v>1130</v>
      </c>
      <c r="AS6" s="23">
        <v>5511</v>
      </c>
      <c r="AT6" s="23">
        <v>54417</v>
      </c>
    </row>
    <row r="7" spans="1:46" ht="24.95" customHeight="1" x14ac:dyDescent="0.25">
      <c r="A7" s="28">
        <v>42704</v>
      </c>
      <c r="B7">
        <v>3</v>
      </c>
      <c r="C7" t="s">
        <v>55</v>
      </c>
      <c r="D7">
        <v>12</v>
      </c>
      <c r="E7" t="s">
        <v>56</v>
      </c>
      <c r="F7" s="1" t="s">
        <v>57</v>
      </c>
      <c r="G7" t="s">
        <v>0</v>
      </c>
      <c r="H7" t="s">
        <v>58</v>
      </c>
      <c r="I7" t="s">
        <v>59</v>
      </c>
      <c r="K7" t="s">
        <v>60</v>
      </c>
      <c r="L7" t="s">
        <v>61</v>
      </c>
      <c r="M7" t="s">
        <v>765</v>
      </c>
      <c r="N7" t="s">
        <v>766</v>
      </c>
      <c r="O7" s="28">
        <v>40450</v>
      </c>
      <c r="P7" s="28">
        <v>30611</v>
      </c>
      <c r="R7" t="s">
        <v>42</v>
      </c>
      <c r="S7">
        <v>30</v>
      </c>
      <c r="T7">
        <v>0</v>
      </c>
      <c r="U7">
        <v>0</v>
      </c>
      <c r="V7">
        <v>30</v>
      </c>
      <c r="W7" s="23">
        <v>16213</v>
      </c>
      <c r="X7" s="23">
        <v>0</v>
      </c>
      <c r="Y7" s="23">
        <v>6485</v>
      </c>
      <c r="Z7" s="23">
        <v>0</v>
      </c>
      <c r="AA7" s="23">
        <v>0</v>
      </c>
      <c r="AB7" s="23">
        <v>0</v>
      </c>
      <c r="AC7" s="23">
        <v>2700</v>
      </c>
      <c r="AD7" s="23">
        <v>0</v>
      </c>
      <c r="AE7" s="23">
        <v>1250</v>
      </c>
      <c r="AF7" s="23">
        <v>0</v>
      </c>
      <c r="AG7" s="23">
        <v>9871</v>
      </c>
      <c r="AH7" s="23">
        <v>0</v>
      </c>
      <c r="AI7" s="23">
        <v>2500</v>
      </c>
      <c r="AJ7" s="23">
        <v>0</v>
      </c>
      <c r="AK7" s="23">
        <v>0</v>
      </c>
      <c r="AL7" s="23">
        <v>0</v>
      </c>
      <c r="AM7" s="23">
        <v>39019</v>
      </c>
      <c r="AN7" s="23">
        <v>1946</v>
      </c>
      <c r="AO7" s="23">
        <v>0</v>
      </c>
      <c r="AP7" s="23">
        <v>0</v>
      </c>
      <c r="AQ7" s="23">
        <v>0</v>
      </c>
      <c r="AR7" s="23">
        <v>0</v>
      </c>
      <c r="AS7" s="23">
        <v>1946</v>
      </c>
      <c r="AT7" s="23">
        <v>37073</v>
      </c>
    </row>
    <row r="8" spans="1:46" ht="24.95" customHeight="1" x14ac:dyDescent="0.25">
      <c r="A8" s="28">
        <v>42704</v>
      </c>
      <c r="B8">
        <v>4</v>
      </c>
      <c r="C8" t="s">
        <v>62</v>
      </c>
      <c r="D8">
        <v>13</v>
      </c>
      <c r="E8" t="s">
        <v>63</v>
      </c>
      <c r="F8" s="1" t="s">
        <v>64</v>
      </c>
      <c r="G8" t="s">
        <v>0</v>
      </c>
      <c r="H8" t="s">
        <v>65</v>
      </c>
      <c r="I8" t="s">
        <v>39</v>
      </c>
      <c r="K8" t="s">
        <v>66</v>
      </c>
      <c r="L8" t="s">
        <v>67</v>
      </c>
      <c r="M8" t="s">
        <v>767</v>
      </c>
      <c r="N8" t="s">
        <v>768</v>
      </c>
      <c r="O8" s="28">
        <v>40472</v>
      </c>
      <c r="P8" s="28">
        <v>23259</v>
      </c>
      <c r="R8" t="s">
        <v>42</v>
      </c>
      <c r="S8">
        <v>30</v>
      </c>
      <c r="T8">
        <v>0</v>
      </c>
      <c r="U8">
        <v>0</v>
      </c>
      <c r="V8">
        <v>30</v>
      </c>
      <c r="W8" s="23">
        <v>118524</v>
      </c>
      <c r="X8" s="23">
        <v>0</v>
      </c>
      <c r="Y8" s="23">
        <v>47410</v>
      </c>
      <c r="Z8" s="23">
        <v>0</v>
      </c>
      <c r="AA8" s="23">
        <v>0</v>
      </c>
      <c r="AB8" s="23">
        <v>0</v>
      </c>
      <c r="AC8" s="23">
        <v>2700</v>
      </c>
      <c r="AD8" s="23">
        <v>0</v>
      </c>
      <c r="AE8" s="23">
        <v>1250</v>
      </c>
      <c r="AF8" s="23">
        <v>0</v>
      </c>
      <c r="AG8" s="23">
        <v>102126</v>
      </c>
      <c r="AH8" s="23">
        <v>0</v>
      </c>
      <c r="AI8" s="23">
        <v>0</v>
      </c>
      <c r="AJ8" s="23">
        <v>0</v>
      </c>
      <c r="AK8" s="23">
        <v>0</v>
      </c>
      <c r="AL8" s="23">
        <v>0</v>
      </c>
      <c r="AM8" s="23">
        <v>272010</v>
      </c>
      <c r="AN8" s="23">
        <v>14223</v>
      </c>
      <c r="AO8" s="23">
        <v>0</v>
      </c>
      <c r="AP8" s="23">
        <v>58797</v>
      </c>
      <c r="AQ8" s="23">
        <v>0</v>
      </c>
      <c r="AR8" s="23">
        <v>0</v>
      </c>
      <c r="AS8" s="23">
        <v>73020</v>
      </c>
      <c r="AT8" s="23">
        <v>198990</v>
      </c>
    </row>
    <row r="9" spans="1:46" ht="24.95" customHeight="1" x14ac:dyDescent="0.25">
      <c r="A9" s="28">
        <v>42704</v>
      </c>
      <c r="B9">
        <v>5</v>
      </c>
      <c r="C9" t="s">
        <v>68</v>
      </c>
      <c r="D9">
        <v>25</v>
      </c>
      <c r="E9" t="s">
        <v>69</v>
      </c>
      <c r="F9" s="1" t="s">
        <v>70</v>
      </c>
      <c r="G9" t="s">
        <v>0</v>
      </c>
      <c r="H9" t="s">
        <v>52</v>
      </c>
      <c r="I9" t="s">
        <v>39</v>
      </c>
      <c r="K9" t="s">
        <v>71</v>
      </c>
      <c r="L9" t="s">
        <v>72</v>
      </c>
      <c r="M9" t="s">
        <v>769</v>
      </c>
      <c r="N9" t="s">
        <v>770</v>
      </c>
      <c r="O9" s="28">
        <v>40546</v>
      </c>
      <c r="P9" s="28">
        <v>29491</v>
      </c>
      <c r="R9" t="s">
        <v>42</v>
      </c>
      <c r="S9">
        <v>30</v>
      </c>
      <c r="T9">
        <v>0</v>
      </c>
      <c r="U9">
        <v>0</v>
      </c>
      <c r="V9">
        <v>30</v>
      </c>
      <c r="W9" s="23">
        <v>23870</v>
      </c>
      <c r="X9" s="23">
        <v>0</v>
      </c>
      <c r="Y9" s="23">
        <v>9548</v>
      </c>
      <c r="Z9" s="23">
        <v>0</v>
      </c>
      <c r="AA9" s="23">
        <v>0</v>
      </c>
      <c r="AB9" s="23">
        <v>0</v>
      </c>
      <c r="AC9" s="23">
        <v>2700</v>
      </c>
      <c r="AD9" s="23">
        <v>0</v>
      </c>
      <c r="AE9" s="23">
        <v>1250</v>
      </c>
      <c r="AF9" s="23">
        <v>0</v>
      </c>
      <c r="AG9" s="23">
        <v>17004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54372</v>
      </c>
      <c r="AN9" s="23">
        <v>2864</v>
      </c>
      <c r="AO9" s="23">
        <v>0</v>
      </c>
      <c r="AP9" s="23">
        <v>0</v>
      </c>
      <c r="AQ9" s="23">
        <v>0</v>
      </c>
      <c r="AR9" s="64">
        <v>1130</v>
      </c>
      <c r="AS9" s="23">
        <v>3994</v>
      </c>
      <c r="AT9" s="23">
        <v>50378</v>
      </c>
    </row>
    <row r="10" spans="1:46" ht="30" x14ac:dyDescent="0.25">
      <c r="A10" s="28">
        <v>42704</v>
      </c>
      <c r="B10">
        <v>6</v>
      </c>
      <c r="C10" t="s">
        <v>73</v>
      </c>
      <c r="D10">
        <v>26</v>
      </c>
      <c r="E10" t="s">
        <v>74</v>
      </c>
      <c r="F10" s="1" t="s">
        <v>75</v>
      </c>
      <c r="G10" t="s">
        <v>0</v>
      </c>
      <c r="H10" t="s">
        <v>76</v>
      </c>
      <c r="I10" t="s">
        <v>39</v>
      </c>
      <c r="K10" t="s">
        <v>77</v>
      </c>
      <c r="L10" t="s">
        <v>78</v>
      </c>
      <c r="M10" t="s">
        <v>771</v>
      </c>
      <c r="N10" t="s">
        <v>772</v>
      </c>
      <c r="O10" s="28">
        <v>40546</v>
      </c>
      <c r="P10" s="28">
        <v>29187</v>
      </c>
      <c r="R10" t="s">
        <v>42</v>
      </c>
      <c r="S10">
        <v>30</v>
      </c>
      <c r="T10">
        <v>0</v>
      </c>
      <c r="U10">
        <v>0</v>
      </c>
      <c r="V10">
        <v>30</v>
      </c>
      <c r="W10" s="23">
        <v>30022</v>
      </c>
      <c r="X10" s="23">
        <v>0</v>
      </c>
      <c r="Y10" s="23">
        <v>12009</v>
      </c>
      <c r="Z10" s="23">
        <v>0</v>
      </c>
      <c r="AA10" s="23">
        <v>0</v>
      </c>
      <c r="AB10" s="23">
        <v>0</v>
      </c>
      <c r="AC10" s="23">
        <v>2700</v>
      </c>
      <c r="AD10" s="23">
        <v>0</v>
      </c>
      <c r="AE10" s="23">
        <v>1250</v>
      </c>
      <c r="AF10" s="23">
        <v>0</v>
      </c>
      <c r="AG10" s="23">
        <v>22493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68474</v>
      </c>
      <c r="AN10" s="23">
        <v>3603</v>
      </c>
      <c r="AO10" s="23">
        <v>0</v>
      </c>
      <c r="AP10" s="23">
        <v>3221</v>
      </c>
      <c r="AQ10" s="23">
        <v>0</v>
      </c>
      <c r="AR10" s="23">
        <v>0</v>
      </c>
      <c r="AS10" s="23">
        <v>6824</v>
      </c>
      <c r="AT10" s="23">
        <v>61650</v>
      </c>
    </row>
    <row r="11" spans="1:46" ht="24.95" customHeight="1" x14ac:dyDescent="0.25">
      <c r="A11" s="28">
        <v>42704</v>
      </c>
      <c r="B11">
        <v>7</v>
      </c>
      <c r="C11" t="s">
        <v>87</v>
      </c>
      <c r="D11">
        <v>35</v>
      </c>
      <c r="E11" t="s">
        <v>88</v>
      </c>
      <c r="F11" s="1" t="s">
        <v>89</v>
      </c>
      <c r="G11" t="s">
        <v>0</v>
      </c>
      <c r="H11" t="s">
        <v>58</v>
      </c>
      <c r="I11" t="s">
        <v>39</v>
      </c>
      <c r="K11" t="s">
        <v>90</v>
      </c>
      <c r="L11" t="s">
        <v>91</v>
      </c>
      <c r="M11" t="s">
        <v>773</v>
      </c>
      <c r="N11" t="s">
        <v>774</v>
      </c>
      <c r="O11" s="28">
        <v>40693</v>
      </c>
      <c r="P11" s="28">
        <v>30297</v>
      </c>
      <c r="R11" t="s">
        <v>42</v>
      </c>
      <c r="S11">
        <v>30</v>
      </c>
      <c r="T11">
        <v>0</v>
      </c>
      <c r="U11">
        <v>0</v>
      </c>
      <c r="V11">
        <v>30</v>
      </c>
      <c r="W11" s="23">
        <v>9749</v>
      </c>
      <c r="X11" s="23">
        <v>0</v>
      </c>
      <c r="Y11" s="23">
        <v>3900</v>
      </c>
      <c r="Z11" s="23">
        <v>0</v>
      </c>
      <c r="AA11" s="23">
        <v>1600</v>
      </c>
      <c r="AB11" s="23">
        <v>0</v>
      </c>
      <c r="AC11" s="23">
        <v>0</v>
      </c>
      <c r="AD11" s="23">
        <v>0</v>
      </c>
      <c r="AE11" s="23">
        <v>1250</v>
      </c>
      <c r="AF11" s="23">
        <v>0</v>
      </c>
      <c r="AG11" s="23">
        <v>4946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21445</v>
      </c>
      <c r="AN11" s="23">
        <v>1170</v>
      </c>
      <c r="AO11" s="23">
        <v>0</v>
      </c>
      <c r="AP11" s="23">
        <v>0</v>
      </c>
      <c r="AQ11" s="23">
        <v>0</v>
      </c>
      <c r="AR11" s="23">
        <v>0</v>
      </c>
      <c r="AS11" s="23">
        <v>1170</v>
      </c>
      <c r="AT11" s="23">
        <v>20275</v>
      </c>
    </row>
    <row r="12" spans="1:46" ht="24.95" customHeight="1" x14ac:dyDescent="0.25">
      <c r="A12" s="28">
        <v>42704</v>
      </c>
      <c r="B12">
        <v>8</v>
      </c>
      <c r="C12" t="s">
        <v>92</v>
      </c>
      <c r="D12">
        <v>39</v>
      </c>
      <c r="E12" t="s">
        <v>93</v>
      </c>
      <c r="F12" s="1" t="s">
        <v>94</v>
      </c>
      <c r="G12" t="s">
        <v>0</v>
      </c>
      <c r="H12" t="s">
        <v>95</v>
      </c>
      <c r="I12" t="s">
        <v>39</v>
      </c>
      <c r="K12" t="s">
        <v>96</v>
      </c>
      <c r="L12" t="s">
        <v>97</v>
      </c>
      <c r="M12" t="s">
        <v>775</v>
      </c>
      <c r="N12" t="s">
        <v>776</v>
      </c>
      <c r="O12" s="28">
        <v>40780</v>
      </c>
      <c r="P12" s="28">
        <v>30362</v>
      </c>
      <c r="R12" t="s">
        <v>42</v>
      </c>
      <c r="S12">
        <v>30</v>
      </c>
      <c r="T12">
        <v>0</v>
      </c>
      <c r="U12">
        <v>0</v>
      </c>
      <c r="V12">
        <v>30</v>
      </c>
      <c r="W12" s="23">
        <v>36570</v>
      </c>
      <c r="X12" s="23">
        <v>0</v>
      </c>
      <c r="Y12" s="23">
        <v>14628</v>
      </c>
      <c r="Z12" s="23">
        <v>0</v>
      </c>
      <c r="AA12" s="23">
        <v>0</v>
      </c>
      <c r="AB12" s="23">
        <v>0</v>
      </c>
      <c r="AC12" s="23">
        <v>2700</v>
      </c>
      <c r="AD12" s="23">
        <v>0</v>
      </c>
      <c r="AE12" s="23">
        <v>1250</v>
      </c>
      <c r="AF12" s="23">
        <v>0</v>
      </c>
      <c r="AG12" s="23">
        <v>28418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83566</v>
      </c>
      <c r="AN12" s="23">
        <v>4388</v>
      </c>
      <c r="AO12" s="23">
        <v>0</v>
      </c>
      <c r="AP12" s="23">
        <v>6019</v>
      </c>
      <c r="AQ12" s="23">
        <v>0</v>
      </c>
      <c r="AR12" s="23">
        <v>0</v>
      </c>
      <c r="AS12" s="23">
        <v>10407</v>
      </c>
      <c r="AT12" s="23">
        <v>73159</v>
      </c>
    </row>
    <row r="13" spans="1:46" ht="24.95" customHeight="1" x14ac:dyDescent="0.25">
      <c r="A13" s="28">
        <v>42704</v>
      </c>
      <c r="B13">
        <v>9</v>
      </c>
      <c r="C13" t="s">
        <v>98</v>
      </c>
      <c r="D13">
        <v>50</v>
      </c>
      <c r="E13" t="s">
        <v>99</v>
      </c>
      <c r="F13" s="1" t="s">
        <v>57</v>
      </c>
      <c r="G13" t="s">
        <v>0</v>
      </c>
      <c r="H13" t="s">
        <v>58</v>
      </c>
      <c r="I13" t="s">
        <v>39</v>
      </c>
      <c r="K13" t="s">
        <v>100</v>
      </c>
      <c r="L13" t="s">
        <v>101</v>
      </c>
      <c r="M13" t="s">
        <v>777</v>
      </c>
      <c r="N13" t="s">
        <v>778</v>
      </c>
      <c r="O13" s="28">
        <v>40805</v>
      </c>
      <c r="P13" s="28">
        <v>32599</v>
      </c>
      <c r="R13" t="s">
        <v>42</v>
      </c>
      <c r="S13">
        <v>30</v>
      </c>
      <c r="T13">
        <v>0</v>
      </c>
      <c r="U13">
        <v>0</v>
      </c>
      <c r="V13">
        <v>30</v>
      </c>
      <c r="W13" s="23">
        <v>11989</v>
      </c>
      <c r="X13" s="23">
        <v>0</v>
      </c>
      <c r="Y13" s="23">
        <v>4796</v>
      </c>
      <c r="Z13" s="23">
        <v>0</v>
      </c>
      <c r="AA13" s="23">
        <v>1600</v>
      </c>
      <c r="AB13" s="23">
        <v>0</v>
      </c>
      <c r="AC13" s="23">
        <v>0</v>
      </c>
      <c r="AD13" s="23">
        <v>0</v>
      </c>
      <c r="AE13" s="23">
        <v>1250</v>
      </c>
      <c r="AF13" s="23">
        <v>0</v>
      </c>
      <c r="AG13" s="23">
        <v>7036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26671</v>
      </c>
      <c r="AN13" s="23">
        <v>1439</v>
      </c>
      <c r="AO13" s="23">
        <v>0</v>
      </c>
      <c r="AP13" s="23">
        <v>0</v>
      </c>
      <c r="AQ13" s="23">
        <v>0</v>
      </c>
      <c r="AR13" s="23">
        <v>0</v>
      </c>
      <c r="AS13" s="23">
        <v>1439</v>
      </c>
      <c r="AT13" s="23">
        <v>25232</v>
      </c>
    </row>
    <row r="14" spans="1:46" ht="24.95" customHeight="1" x14ac:dyDescent="0.25">
      <c r="A14" s="28">
        <v>42704</v>
      </c>
      <c r="B14">
        <v>10</v>
      </c>
      <c r="C14" t="s">
        <v>102</v>
      </c>
      <c r="D14">
        <v>52</v>
      </c>
      <c r="E14" t="s">
        <v>103</v>
      </c>
      <c r="F14" s="1" t="s">
        <v>57</v>
      </c>
      <c r="G14" t="s">
        <v>0</v>
      </c>
      <c r="H14" t="s">
        <v>58</v>
      </c>
      <c r="I14" t="s">
        <v>39</v>
      </c>
      <c r="K14" t="s">
        <v>104</v>
      </c>
      <c r="L14" t="s">
        <v>105</v>
      </c>
      <c r="M14" t="s">
        <v>779</v>
      </c>
      <c r="N14" t="s">
        <v>780</v>
      </c>
      <c r="O14" s="28">
        <v>40805</v>
      </c>
      <c r="P14" s="28">
        <v>32399</v>
      </c>
      <c r="R14" t="s">
        <v>42</v>
      </c>
      <c r="S14">
        <v>30</v>
      </c>
      <c r="T14">
        <v>0</v>
      </c>
      <c r="U14">
        <v>0</v>
      </c>
      <c r="V14">
        <v>30</v>
      </c>
      <c r="W14" s="23">
        <v>16417</v>
      </c>
      <c r="X14" s="23">
        <v>0</v>
      </c>
      <c r="Y14" s="23">
        <v>6567</v>
      </c>
      <c r="Z14" s="23">
        <v>0</v>
      </c>
      <c r="AA14" s="23">
        <v>1600</v>
      </c>
      <c r="AB14" s="23">
        <v>0</v>
      </c>
      <c r="AC14" s="23">
        <v>0</v>
      </c>
      <c r="AD14" s="23">
        <v>0</v>
      </c>
      <c r="AE14" s="23">
        <v>1250</v>
      </c>
      <c r="AF14" s="23">
        <v>0</v>
      </c>
      <c r="AG14" s="23">
        <v>11122</v>
      </c>
      <c r="AH14" s="23">
        <v>0</v>
      </c>
      <c r="AI14" s="23">
        <v>0</v>
      </c>
      <c r="AJ14" s="64">
        <v>5825</v>
      </c>
      <c r="AK14" s="23">
        <v>0</v>
      </c>
      <c r="AL14" s="23">
        <v>0</v>
      </c>
      <c r="AM14" s="23">
        <v>42781</v>
      </c>
      <c r="AN14" s="23">
        <v>1970</v>
      </c>
      <c r="AO14" s="23">
        <v>0</v>
      </c>
      <c r="AP14" s="23">
        <v>0</v>
      </c>
      <c r="AQ14" s="23">
        <v>0</v>
      </c>
      <c r="AR14" s="23">
        <v>0</v>
      </c>
      <c r="AS14" s="23">
        <v>1970</v>
      </c>
      <c r="AT14" s="23">
        <v>40811</v>
      </c>
    </row>
    <row r="15" spans="1:46" ht="24.95" customHeight="1" x14ac:dyDescent="0.25">
      <c r="A15" s="28">
        <v>42704</v>
      </c>
      <c r="B15">
        <v>11</v>
      </c>
      <c r="C15" t="s">
        <v>106</v>
      </c>
      <c r="D15">
        <v>53</v>
      </c>
      <c r="E15" t="s">
        <v>107</v>
      </c>
      <c r="F15" s="1" t="s">
        <v>108</v>
      </c>
      <c r="G15" t="s">
        <v>0</v>
      </c>
      <c r="H15" t="s">
        <v>109</v>
      </c>
      <c r="I15" t="s">
        <v>39</v>
      </c>
      <c r="K15" t="s">
        <v>110</v>
      </c>
      <c r="L15" t="s">
        <v>111</v>
      </c>
      <c r="M15" t="s">
        <v>781</v>
      </c>
      <c r="N15" t="s">
        <v>782</v>
      </c>
      <c r="O15" s="28">
        <v>40821</v>
      </c>
      <c r="P15" s="28">
        <v>31355</v>
      </c>
      <c r="R15" t="s">
        <v>42</v>
      </c>
      <c r="S15">
        <v>30</v>
      </c>
      <c r="T15">
        <v>0</v>
      </c>
      <c r="U15">
        <v>0</v>
      </c>
      <c r="V15">
        <v>30</v>
      </c>
      <c r="W15" s="23">
        <v>23382</v>
      </c>
      <c r="X15" s="23">
        <v>0</v>
      </c>
      <c r="Y15" s="23">
        <v>9353</v>
      </c>
      <c r="Z15" s="23">
        <v>0</v>
      </c>
      <c r="AA15" s="23">
        <v>0</v>
      </c>
      <c r="AB15" s="23">
        <v>0</v>
      </c>
      <c r="AC15" s="23">
        <v>2700</v>
      </c>
      <c r="AD15" s="23">
        <v>0</v>
      </c>
      <c r="AE15" s="23">
        <v>1250</v>
      </c>
      <c r="AF15" s="23">
        <v>0</v>
      </c>
      <c r="AG15" s="23">
        <v>16541</v>
      </c>
      <c r="AH15" s="23">
        <v>0</v>
      </c>
      <c r="AI15" s="23">
        <v>0</v>
      </c>
      <c r="AJ15" s="23">
        <v>0</v>
      </c>
      <c r="AK15" s="23">
        <v>0</v>
      </c>
      <c r="AL15" s="23">
        <v>0</v>
      </c>
      <c r="AM15" s="23">
        <v>53226</v>
      </c>
      <c r="AN15" s="23">
        <v>2806</v>
      </c>
      <c r="AO15" s="23">
        <v>0</v>
      </c>
      <c r="AP15" s="23">
        <v>503</v>
      </c>
      <c r="AQ15" s="23">
        <v>0</v>
      </c>
      <c r="AR15" s="64">
        <v>1130</v>
      </c>
      <c r="AS15" s="23">
        <v>4439</v>
      </c>
      <c r="AT15" s="23">
        <v>48787</v>
      </c>
    </row>
    <row r="16" spans="1:46" ht="24.95" customHeight="1" x14ac:dyDescent="0.25">
      <c r="A16" s="28">
        <v>42704</v>
      </c>
      <c r="B16">
        <v>12</v>
      </c>
      <c r="C16" t="s">
        <v>112</v>
      </c>
      <c r="D16">
        <v>56</v>
      </c>
      <c r="E16" t="s">
        <v>113</v>
      </c>
      <c r="F16" s="1" t="s">
        <v>57</v>
      </c>
      <c r="G16" t="s">
        <v>0</v>
      </c>
      <c r="H16" t="s">
        <v>58</v>
      </c>
      <c r="I16" t="s">
        <v>39</v>
      </c>
      <c r="K16" t="s">
        <v>114</v>
      </c>
      <c r="L16" t="s">
        <v>115</v>
      </c>
      <c r="M16" t="s">
        <v>783</v>
      </c>
      <c r="N16" t="s">
        <v>784</v>
      </c>
      <c r="O16" s="28">
        <v>40868</v>
      </c>
      <c r="P16" s="28">
        <v>31476</v>
      </c>
      <c r="R16" t="s">
        <v>42</v>
      </c>
      <c r="S16">
        <v>30</v>
      </c>
      <c r="T16">
        <v>0</v>
      </c>
      <c r="U16">
        <v>0</v>
      </c>
      <c r="V16">
        <v>30</v>
      </c>
      <c r="W16" s="23">
        <v>16299</v>
      </c>
      <c r="X16" s="23">
        <v>0</v>
      </c>
      <c r="Y16" s="23">
        <v>6520</v>
      </c>
      <c r="Z16" s="23">
        <v>0</v>
      </c>
      <c r="AA16" s="23">
        <v>1600</v>
      </c>
      <c r="AB16" s="23">
        <v>0</v>
      </c>
      <c r="AC16" s="23">
        <v>0</v>
      </c>
      <c r="AD16" s="23">
        <v>0</v>
      </c>
      <c r="AE16" s="23">
        <v>1250</v>
      </c>
      <c r="AF16" s="23">
        <v>0</v>
      </c>
      <c r="AG16" s="23">
        <v>11016</v>
      </c>
      <c r="AH16" s="23">
        <v>0</v>
      </c>
      <c r="AI16" s="23">
        <v>0</v>
      </c>
      <c r="AJ16" s="23">
        <v>0</v>
      </c>
      <c r="AK16" s="23">
        <v>0</v>
      </c>
      <c r="AL16" s="23">
        <v>0</v>
      </c>
      <c r="AM16" s="23">
        <v>36685</v>
      </c>
      <c r="AN16" s="23">
        <v>1956</v>
      </c>
      <c r="AO16" s="23">
        <v>0</v>
      </c>
      <c r="AP16" s="23">
        <v>704</v>
      </c>
      <c r="AQ16" s="23">
        <v>0</v>
      </c>
      <c r="AR16" s="64">
        <v>1130</v>
      </c>
      <c r="AS16" s="23">
        <v>3790</v>
      </c>
      <c r="AT16" s="23">
        <v>32895</v>
      </c>
    </row>
    <row r="17" spans="1:46" ht="24.95" customHeight="1" x14ac:dyDescent="0.25">
      <c r="A17" s="28">
        <v>42704</v>
      </c>
      <c r="B17">
        <v>13</v>
      </c>
      <c r="C17" t="s">
        <v>116</v>
      </c>
      <c r="D17">
        <v>57</v>
      </c>
      <c r="E17" t="s">
        <v>117</v>
      </c>
      <c r="F17" s="1" t="s">
        <v>57</v>
      </c>
      <c r="G17" t="s">
        <v>0</v>
      </c>
      <c r="H17" t="s">
        <v>58</v>
      </c>
      <c r="I17" t="s">
        <v>39</v>
      </c>
      <c r="K17" t="s">
        <v>118</v>
      </c>
      <c r="L17" t="s">
        <v>119</v>
      </c>
      <c r="M17" t="s">
        <v>785</v>
      </c>
      <c r="N17" t="s">
        <v>786</v>
      </c>
      <c r="O17" s="28">
        <v>40868</v>
      </c>
      <c r="P17" s="28">
        <v>32722</v>
      </c>
      <c r="R17" t="s">
        <v>42</v>
      </c>
      <c r="S17">
        <v>30</v>
      </c>
      <c r="T17">
        <v>0</v>
      </c>
      <c r="U17">
        <v>0</v>
      </c>
      <c r="V17">
        <v>30</v>
      </c>
      <c r="W17" s="23">
        <v>17522</v>
      </c>
      <c r="X17" s="23">
        <v>0</v>
      </c>
      <c r="Y17" s="23">
        <v>7009</v>
      </c>
      <c r="Z17" s="23">
        <v>0</v>
      </c>
      <c r="AA17" s="23">
        <v>1600</v>
      </c>
      <c r="AB17" s="23">
        <v>0</v>
      </c>
      <c r="AC17" s="23">
        <v>0</v>
      </c>
      <c r="AD17" s="23">
        <v>0</v>
      </c>
      <c r="AE17" s="23">
        <v>1250</v>
      </c>
      <c r="AF17" s="23">
        <v>0</v>
      </c>
      <c r="AG17" s="23">
        <v>12152</v>
      </c>
      <c r="AH17" s="23">
        <v>0</v>
      </c>
      <c r="AI17" s="23">
        <v>0</v>
      </c>
      <c r="AJ17" s="23">
        <v>0</v>
      </c>
      <c r="AK17" s="23">
        <v>0</v>
      </c>
      <c r="AL17" s="23">
        <v>0</v>
      </c>
      <c r="AM17" s="23">
        <v>39533</v>
      </c>
      <c r="AN17" s="23">
        <v>2103</v>
      </c>
      <c r="AO17" s="23">
        <v>0</v>
      </c>
      <c r="AP17" s="23">
        <v>0</v>
      </c>
      <c r="AQ17" s="23">
        <v>0</v>
      </c>
      <c r="AR17" s="64">
        <v>1130</v>
      </c>
      <c r="AS17" s="23">
        <v>3233</v>
      </c>
      <c r="AT17" s="23">
        <v>36300</v>
      </c>
    </row>
    <row r="18" spans="1:46" ht="24.95" customHeight="1" x14ac:dyDescent="0.25">
      <c r="A18" s="28">
        <v>42704</v>
      </c>
      <c r="B18">
        <v>14</v>
      </c>
      <c r="C18" t="s">
        <v>120</v>
      </c>
      <c r="D18">
        <v>66</v>
      </c>
      <c r="E18" t="s">
        <v>121</v>
      </c>
      <c r="F18" s="1" t="s">
        <v>122</v>
      </c>
      <c r="G18" t="s">
        <v>0</v>
      </c>
      <c r="H18" t="s">
        <v>109</v>
      </c>
      <c r="I18" t="s">
        <v>39</v>
      </c>
      <c r="K18" t="s">
        <v>123</v>
      </c>
      <c r="L18" t="s">
        <v>124</v>
      </c>
      <c r="M18" t="s">
        <v>787</v>
      </c>
      <c r="N18" t="s">
        <v>788</v>
      </c>
      <c r="O18" s="28">
        <v>41002</v>
      </c>
      <c r="P18" s="28">
        <v>30896</v>
      </c>
      <c r="R18" t="s">
        <v>42</v>
      </c>
      <c r="S18">
        <v>30</v>
      </c>
      <c r="T18">
        <v>0</v>
      </c>
      <c r="U18">
        <v>0</v>
      </c>
      <c r="V18">
        <v>30</v>
      </c>
      <c r="W18" s="23">
        <v>27166</v>
      </c>
      <c r="X18" s="23">
        <v>0</v>
      </c>
      <c r="Y18" s="23">
        <v>10866</v>
      </c>
      <c r="Z18" s="23">
        <v>0</v>
      </c>
      <c r="AA18" s="23">
        <v>1600</v>
      </c>
      <c r="AB18" s="23">
        <v>0</v>
      </c>
      <c r="AC18" s="23">
        <v>0</v>
      </c>
      <c r="AD18" s="23">
        <v>0</v>
      </c>
      <c r="AE18" s="23">
        <v>1250</v>
      </c>
      <c r="AF18" s="23">
        <v>0</v>
      </c>
      <c r="AG18" s="23">
        <v>21131</v>
      </c>
      <c r="AH18" s="23">
        <v>0</v>
      </c>
      <c r="AI18" s="23">
        <v>0</v>
      </c>
      <c r="AJ18" s="64">
        <v>11700</v>
      </c>
      <c r="AK18" s="23">
        <v>0</v>
      </c>
      <c r="AL18" s="23">
        <v>0</v>
      </c>
      <c r="AM18" s="23">
        <v>73713</v>
      </c>
      <c r="AN18" s="23">
        <v>3260</v>
      </c>
      <c r="AO18" s="23">
        <v>0</v>
      </c>
      <c r="AP18" s="23">
        <v>3997</v>
      </c>
      <c r="AQ18" s="23">
        <v>0</v>
      </c>
      <c r="AR18" s="23">
        <v>0</v>
      </c>
      <c r="AS18" s="23">
        <v>7257</v>
      </c>
      <c r="AT18" s="23">
        <v>66456</v>
      </c>
    </row>
    <row r="19" spans="1:46" ht="24.95" customHeight="1" x14ac:dyDescent="0.25">
      <c r="A19" s="28">
        <v>42704</v>
      </c>
      <c r="B19">
        <v>15</v>
      </c>
      <c r="C19" t="s">
        <v>125</v>
      </c>
      <c r="D19">
        <v>67</v>
      </c>
      <c r="E19" t="s">
        <v>126</v>
      </c>
      <c r="F19" s="1" t="s">
        <v>122</v>
      </c>
      <c r="G19" t="s">
        <v>0</v>
      </c>
      <c r="H19" t="s">
        <v>109</v>
      </c>
      <c r="I19" t="s">
        <v>39</v>
      </c>
      <c r="K19" t="s">
        <v>127</v>
      </c>
      <c r="L19" t="s">
        <v>128</v>
      </c>
      <c r="M19" t="s">
        <v>789</v>
      </c>
      <c r="N19" t="s">
        <v>790</v>
      </c>
      <c r="O19" s="28">
        <v>41015</v>
      </c>
      <c r="P19" s="28">
        <v>30581</v>
      </c>
      <c r="R19" t="s">
        <v>42</v>
      </c>
      <c r="S19">
        <v>30</v>
      </c>
      <c r="T19">
        <v>0</v>
      </c>
      <c r="U19">
        <v>0</v>
      </c>
      <c r="V19">
        <v>30</v>
      </c>
      <c r="W19" s="23">
        <v>27166</v>
      </c>
      <c r="X19" s="23">
        <v>0</v>
      </c>
      <c r="Y19" s="23">
        <v>10866</v>
      </c>
      <c r="Z19" s="23">
        <v>0</v>
      </c>
      <c r="AA19" s="23">
        <v>0</v>
      </c>
      <c r="AB19" s="23">
        <v>0</v>
      </c>
      <c r="AC19" s="23">
        <v>2700</v>
      </c>
      <c r="AD19" s="23">
        <v>0</v>
      </c>
      <c r="AE19" s="23">
        <v>1250</v>
      </c>
      <c r="AF19" s="23">
        <v>0</v>
      </c>
      <c r="AG19" s="23">
        <v>20031</v>
      </c>
      <c r="AH19" s="23">
        <v>0</v>
      </c>
      <c r="AI19" s="23">
        <v>0</v>
      </c>
      <c r="AJ19" s="23">
        <v>0</v>
      </c>
      <c r="AK19" s="64">
        <v>1000</v>
      </c>
      <c r="AL19" s="23">
        <v>0</v>
      </c>
      <c r="AM19" s="23">
        <v>63013</v>
      </c>
      <c r="AN19" s="23">
        <v>3260</v>
      </c>
      <c r="AO19" s="23">
        <v>0</v>
      </c>
      <c r="AP19" s="23">
        <v>1379</v>
      </c>
      <c r="AQ19" s="23">
        <v>0</v>
      </c>
      <c r="AR19" s="64">
        <v>1130</v>
      </c>
      <c r="AS19" s="23">
        <v>5769</v>
      </c>
      <c r="AT19" s="23">
        <v>57244</v>
      </c>
    </row>
    <row r="20" spans="1:46" ht="24.95" customHeight="1" x14ac:dyDescent="0.25">
      <c r="A20" s="28">
        <v>42704</v>
      </c>
      <c r="B20">
        <v>16</v>
      </c>
      <c r="C20" t="s">
        <v>129</v>
      </c>
      <c r="D20">
        <v>75</v>
      </c>
      <c r="E20" t="s">
        <v>130</v>
      </c>
      <c r="F20" s="1" t="s">
        <v>131</v>
      </c>
      <c r="G20" t="s">
        <v>0</v>
      </c>
      <c r="H20" t="s">
        <v>132</v>
      </c>
      <c r="I20" t="s">
        <v>39</v>
      </c>
      <c r="K20" t="s">
        <v>133</v>
      </c>
      <c r="L20" t="s">
        <v>134</v>
      </c>
      <c r="M20" t="s">
        <v>791</v>
      </c>
      <c r="N20" t="s">
        <v>792</v>
      </c>
      <c r="O20" s="28">
        <v>41069</v>
      </c>
      <c r="P20" s="28">
        <v>32027</v>
      </c>
      <c r="R20" t="s">
        <v>42</v>
      </c>
      <c r="S20">
        <v>30</v>
      </c>
      <c r="T20">
        <v>0</v>
      </c>
      <c r="U20">
        <v>0</v>
      </c>
      <c r="V20">
        <v>30</v>
      </c>
      <c r="W20" s="23">
        <v>13721</v>
      </c>
      <c r="X20" s="23">
        <v>0</v>
      </c>
      <c r="Y20" s="23">
        <v>5488</v>
      </c>
      <c r="Z20" s="23">
        <v>0</v>
      </c>
      <c r="AA20" s="23">
        <v>0</v>
      </c>
      <c r="AB20" s="23">
        <v>0</v>
      </c>
      <c r="AC20" s="23">
        <v>2700</v>
      </c>
      <c r="AD20" s="23">
        <v>0</v>
      </c>
      <c r="AE20" s="23">
        <v>1250</v>
      </c>
      <c r="AF20" s="23">
        <v>0</v>
      </c>
      <c r="AG20" s="23">
        <v>7601</v>
      </c>
      <c r="AH20" s="23">
        <v>0</v>
      </c>
      <c r="AI20" s="23">
        <v>0</v>
      </c>
      <c r="AJ20" s="64">
        <v>5200</v>
      </c>
      <c r="AK20" s="23">
        <v>0</v>
      </c>
      <c r="AL20" s="23">
        <v>0</v>
      </c>
      <c r="AM20" s="23">
        <v>35960</v>
      </c>
      <c r="AN20" s="23">
        <v>1647</v>
      </c>
      <c r="AO20" s="23">
        <v>0</v>
      </c>
      <c r="AP20" s="23">
        <v>0</v>
      </c>
      <c r="AQ20" s="23">
        <v>0</v>
      </c>
      <c r="AR20" s="23">
        <v>0</v>
      </c>
      <c r="AS20" s="23">
        <v>1647</v>
      </c>
      <c r="AT20" s="23">
        <v>34313</v>
      </c>
    </row>
    <row r="21" spans="1:46" ht="24.95" customHeight="1" x14ac:dyDescent="0.25">
      <c r="A21" s="28">
        <v>42704</v>
      </c>
      <c r="B21">
        <v>17</v>
      </c>
      <c r="C21" t="s">
        <v>135</v>
      </c>
      <c r="D21">
        <v>77</v>
      </c>
      <c r="E21" t="s">
        <v>136</v>
      </c>
      <c r="F21" s="1" t="s">
        <v>89</v>
      </c>
      <c r="G21" t="s">
        <v>0</v>
      </c>
      <c r="H21" t="s">
        <v>58</v>
      </c>
      <c r="I21" t="s">
        <v>39</v>
      </c>
      <c r="K21" t="s">
        <v>137</v>
      </c>
      <c r="L21" t="s">
        <v>138</v>
      </c>
      <c r="M21" t="s">
        <v>793</v>
      </c>
      <c r="N21" t="s">
        <v>794</v>
      </c>
      <c r="O21" s="28">
        <v>41071</v>
      </c>
      <c r="P21" s="28">
        <v>31094</v>
      </c>
      <c r="R21" t="s">
        <v>42</v>
      </c>
      <c r="S21">
        <v>30</v>
      </c>
      <c r="T21">
        <v>0</v>
      </c>
      <c r="U21">
        <v>0</v>
      </c>
      <c r="V21">
        <v>30</v>
      </c>
      <c r="W21" s="23">
        <v>20734</v>
      </c>
      <c r="X21" s="23">
        <v>0</v>
      </c>
      <c r="Y21" s="23">
        <v>8294</v>
      </c>
      <c r="Z21" s="23">
        <v>0</v>
      </c>
      <c r="AA21" s="23">
        <v>0</v>
      </c>
      <c r="AB21" s="23">
        <v>0</v>
      </c>
      <c r="AC21" s="23">
        <v>2700</v>
      </c>
      <c r="AD21" s="23">
        <v>0</v>
      </c>
      <c r="AE21" s="23">
        <v>1250</v>
      </c>
      <c r="AF21" s="23">
        <v>0</v>
      </c>
      <c r="AG21" s="23">
        <v>14084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47062</v>
      </c>
      <c r="AN21" s="23">
        <v>2488</v>
      </c>
      <c r="AO21" s="23">
        <v>0</v>
      </c>
      <c r="AP21" s="23">
        <v>0</v>
      </c>
      <c r="AQ21" s="23">
        <v>0</v>
      </c>
      <c r="AR21" s="23">
        <v>0</v>
      </c>
      <c r="AS21" s="23">
        <v>2488</v>
      </c>
      <c r="AT21" s="23">
        <v>44574</v>
      </c>
    </row>
    <row r="22" spans="1:46" ht="24.95" customHeight="1" x14ac:dyDescent="0.25">
      <c r="A22" s="28">
        <v>42704</v>
      </c>
      <c r="B22">
        <v>18</v>
      </c>
      <c r="C22" t="s">
        <v>139</v>
      </c>
      <c r="D22">
        <v>79</v>
      </c>
      <c r="E22" t="s">
        <v>140</v>
      </c>
      <c r="F22" s="1" t="s">
        <v>141</v>
      </c>
      <c r="G22" t="s">
        <v>0</v>
      </c>
      <c r="H22" t="s">
        <v>132</v>
      </c>
      <c r="I22" t="s">
        <v>39</v>
      </c>
      <c r="K22" t="s">
        <v>142</v>
      </c>
      <c r="L22" t="s">
        <v>143</v>
      </c>
      <c r="M22" t="s">
        <v>795</v>
      </c>
      <c r="N22" t="s">
        <v>796</v>
      </c>
      <c r="O22" s="28">
        <v>41095</v>
      </c>
      <c r="P22" s="28">
        <v>29768</v>
      </c>
      <c r="R22" t="s">
        <v>42</v>
      </c>
      <c r="S22">
        <v>30</v>
      </c>
      <c r="T22">
        <v>0</v>
      </c>
      <c r="U22">
        <v>0</v>
      </c>
      <c r="V22">
        <v>30</v>
      </c>
      <c r="W22" s="23">
        <v>19853</v>
      </c>
      <c r="X22" s="23">
        <v>0</v>
      </c>
      <c r="Y22" s="23">
        <v>7941</v>
      </c>
      <c r="Z22" s="23">
        <v>0</v>
      </c>
      <c r="AA22" s="23">
        <v>0</v>
      </c>
      <c r="AB22" s="23">
        <v>0</v>
      </c>
      <c r="AC22" s="23">
        <v>2700</v>
      </c>
      <c r="AD22" s="23">
        <v>0</v>
      </c>
      <c r="AE22" s="23">
        <v>1250</v>
      </c>
      <c r="AF22" s="23">
        <v>0</v>
      </c>
      <c r="AG22" s="23">
        <v>13252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44996</v>
      </c>
      <c r="AN22" s="23">
        <v>2382</v>
      </c>
      <c r="AO22" s="23">
        <v>0</v>
      </c>
      <c r="AP22" s="23">
        <v>0</v>
      </c>
      <c r="AQ22" s="23">
        <v>0</v>
      </c>
      <c r="AR22" s="64">
        <v>565</v>
      </c>
      <c r="AS22" s="23">
        <v>2947</v>
      </c>
      <c r="AT22" s="23">
        <v>42049</v>
      </c>
    </row>
    <row r="23" spans="1:46" ht="24.95" customHeight="1" x14ac:dyDescent="0.25">
      <c r="A23" s="28">
        <v>42704</v>
      </c>
      <c r="B23">
        <v>19</v>
      </c>
      <c r="C23" t="s">
        <v>144</v>
      </c>
      <c r="D23">
        <v>80</v>
      </c>
      <c r="E23" t="s">
        <v>145</v>
      </c>
      <c r="F23" s="1" t="s">
        <v>146</v>
      </c>
      <c r="G23" t="s">
        <v>0</v>
      </c>
      <c r="H23" t="s">
        <v>109</v>
      </c>
      <c r="I23" t="s">
        <v>39</v>
      </c>
      <c r="K23" t="s">
        <v>147</v>
      </c>
      <c r="L23" t="s">
        <v>148</v>
      </c>
      <c r="M23" t="s">
        <v>797</v>
      </c>
      <c r="N23" t="s">
        <v>798</v>
      </c>
      <c r="O23" s="28">
        <v>41116</v>
      </c>
      <c r="P23" s="28">
        <v>32217</v>
      </c>
      <c r="R23" t="s">
        <v>42</v>
      </c>
      <c r="S23">
        <v>30</v>
      </c>
      <c r="T23">
        <v>0</v>
      </c>
      <c r="U23">
        <v>0</v>
      </c>
      <c r="V23">
        <v>30</v>
      </c>
      <c r="W23" s="23">
        <v>22058</v>
      </c>
      <c r="X23" s="23">
        <v>0</v>
      </c>
      <c r="Y23" s="23">
        <v>8823</v>
      </c>
      <c r="Z23" s="23">
        <v>0</v>
      </c>
      <c r="AA23" s="23">
        <v>0</v>
      </c>
      <c r="AB23" s="23">
        <v>0</v>
      </c>
      <c r="AC23" s="23">
        <v>2700</v>
      </c>
      <c r="AD23" s="23">
        <v>0</v>
      </c>
      <c r="AE23" s="23">
        <v>1250</v>
      </c>
      <c r="AF23" s="23">
        <v>0</v>
      </c>
      <c r="AG23" s="23">
        <v>15309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50140</v>
      </c>
      <c r="AN23" s="23">
        <v>2647</v>
      </c>
      <c r="AO23" s="23">
        <v>0</v>
      </c>
      <c r="AP23" s="23">
        <v>241</v>
      </c>
      <c r="AQ23" s="23">
        <v>0</v>
      </c>
      <c r="AR23" s="23">
        <v>0</v>
      </c>
      <c r="AS23" s="23">
        <v>2888</v>
      </c>
      <c r="AT23" s="23">
        <v>47252</v>
      </c>
    </row>
    <row r="24" spans="1:46" ht="24.95" customHeight="1" x14ac:dyDescent="0.25">
      <c r="A24" s="28">
        <v>42704</v>
      </c>
      <c r="B24">
        <v>20</v>
      </c>
      <c r="C24" t="s">
        <v>149</v>
      </c>
      <c r="D24">
        <v>82</v>
      </c>
      <c r="E24" t="s">
        <v>150</v>
      </c>
      <c r="F24" s="1" t="s">
        <v>131</v>
      </c>
      <c r="G24" t="s">
        <v>0</v>
      </c>
      <c r="H24" t="s">
        <v>132</v>
      </c>
      <c r="I24" t="s">
        <v>39</v>
      </c>
      <c r="K24" t="s">
        <v>151</v>
      </c>
      <c r="L24" t="s">
        <v>152</v>
      </c>
      <c r="M24" t="s">
        <v>799</v>
      </c>
      <c r="N24" t="s">
        <v>800</v>
      </c>
      <c r="O24" s="28">
        <v>41141</v>
      </c>
      <c r="P24" s="28">
        <v>32990</v>
      </c>
      <c r="R24" t="s">
        <v>42</v>
      </c>
      <c r="S24">
        <v>30</v>
      </c>
      <c r="T24">
        <v>0</v>
      </c>
      <c r="U24">
        <v>0</v>
      </c>
      <c r="V24">
        <v>30</v>
      </c>
      <c r="W24" s="23">
        <v>11386</v>
      </c>
      <c r="X24" s="23">
        <v>0</v>
      </c>
      <c r="Y24" s="23">
        <v>4554</v>
      </c>
      <c r="Z24" s="23">
        <v>0</v>
      </c>
      <c r="AA24" s="23">
        <v>1600</v>
      </c>
      <c r="AB24" s="23">
        <v>0</v>
      </c>
      <c r="AC24" s="23">
        <v>0</v>
      </c>
      <c r="AD24" s="23">
        <v>0</v>
      </c>
      <c r="AE24" s="23">
        <v>1250</v>
      </c>
      <c r="AF24" s="23">
        <v>0</v>
      </c>
      <c r="AG24" s="23">
        <v>6527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25317</v>
      </c>
      <c r="AN24" s="23">
        <v>1366</v>
      </c>
      <c r="AO24" s="23">
        <v>0</v>
      </c>
      <c r="AP24" s="23">
        <v>0</v>
      </c>
      <c r="AQ24" s="23">
        <v>0</v>
      </c>
      <c r="AR24" s="23">
        <v>0</v>
      </c>
      <c r="AS24" s="23">
        <v>1366</v>
      </c>
      <c r="AT24" s="23">
        <v>23951</v>
      </c>
    </row>
    <row r="25" spans="1:46" ht="24.95" customHeight="1" x14ac:dyDescent="0.25">
      <c r="A25" s="28">
        <v>42704</v>
      </c>
      <c r="B25">
        <v>21</v>
      </c>
      <c r="C25" t="s">
        <v>153</v>
      </c>
      <c r="D25">
        <v>88</v>
      </c>
      <c r="E25" t="s">
        <v>154</v>
      </c>
      <c r="F25" s="1" t="s">
        <v>155</v>
      </c>
      <c r="G25" t="s">
        <v>0</v>
      </c>
      <c r="H25" t="s">
        <v>132</v>
      </c>
      <c r="I25" t="s">
        <v>39</v>
      </c>
      <c r="K25" t="s">
        <v>156</v>
      </c>
      <c r="L25" t="s">
        <v>157</v>
      </c>
      <c r="M25" t="s">
        <v>801</v>
      </c>
      <c r="N25" t="s">
        <v>802</v>
      </c>
      <c r="O25" s="28">
        <v>41141</v>
      </c>
      <c r="P25" s="28">
        <v>32481</v>
      </c>
      <c r="R25" t="s">
        <v>42</v>
      </c>
      <c r="S25">
        <v>30</v>
      </c>
      <c r="T25">
        <v>0</v>
      </c>
      <c r="U25">
        <v>0</v>
      </c>
      <c r="V25">
        <v>30</v>
      </c>
      <c r="W25" s="23">
        <v>11386</v>
      </c>
      <c r="X25" s="23">
        <v>0</v>
      </c>
      <c r="Y25" s="23">
        <v>4554</v>
      </c>
      <c r="Z25" s="23">
        <v>0</v>
      </c>
      <c r="AA25" s="23">
        <v>1600</v>
      </c>
      <c r="AB25" s="23">
        <v>0</v>
      </c>
      <c r="AC25" s="23">
        <v>0</v>
      </c>
      <c r="AD25" s="23">
        <v>0</v>
      </c>
      <c r="AE25" s="23">
        <v>1250</v>
      </c>
      <c r="AF25" s="23">
        <v>0</v>
      </c>
      <c r="AG25" s="23">
        <v>6527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25317</v>
      </c>
      <c r="AN25" s="23">
        <v>1366</v>
      </c>
      <c r="AO25" s="23">
        <v>0</v>
      </c>
      <c r="AP25" s="23">
        <v>0</v>
      </c>
      <c r="AQ25" s="23">
        <v>0</v>
      </c>
      <c r="AR25" s="23">
        <v>0</v>
      </c>
      <c r="AS25" s="23">
        <v>1366</v>
      </c>
      <c r="AT25" s="23">
        <v>23951</v>
      </c>
    </row>
    <row r="26" spans="1:46" ht="24.95" customHeight="1" x14ac:dyDescent="0.25">
      <c r="A26" s="28">
        <v>42704</v>
      </c>
      <c r="B26">
        <v>22</v>
      </c>
      <c r="C26" t="s">
        <v>158</v>
      </c>
      <c r="D26">
        <v>91</v>
      </c>
      <c r="E26" t="s">
        <v>159</v>
      </c>
      <c r="F26" s="1" t="s">
        <v>131</v>
      </c>
      <c r="G26" t="s">
        <v>0</v>
      </c>
      <c r="H26" t="s">
        <v>132</v>
      </c>
      <c r="I26" t="s">
        <v>39</v>
      </c>
      <c r="K26" t="s">
        <v>160</v>
      </c>
      <c r="L26" t="s">
        <v>161</v>
      </c>
      <c r="M26" t="s">
        <v>803</v>
      </c>
      <c r="N26" t="s">
        <v>804</v>
      </c>
      <c r="O26" s="28">
        <v>41141</v>
      </c>
      <c r="P26" s="28">
        <v>33103</v>
      </c>
      <c r="R26" t="s">
        <v>42</v>
      </c>
      <c r="S26">
        <v>30</v>
      </c>
      <c r="T26">
        <v>0</v>
      </c>
      <c r="U26">
        <v>0</v>
      </c>
      <c r="V26">
        <v>30</v>
      </c>
      <c r="W26" s="23">
        <v>11386</v>
      </c>
      <c r="X26" s="23">
        <v>0</v>
      </c>
      <c r="Y26" s="23">
        <v>4554</v>
      </c>
      <c r="Z26" s="23">
        <v>0</v>
      </c>
      <c r="AA26" s="23">
        <v>1600</v>
      </c>
      <c r="AB26" s="23">
        <v>0</v>
      </c>
      <c r="AC26" s="23">
        <v>0</v>
      </c>
      <c r="AD26" s="23">
        <v>0</v>
      </c>
      <c r="AE26" s="23">
        <v>1250</v>
      </c>
      <c r="AF26" s="23">
        <v>0</v>
      </c>
      <c r="AG26" s="23">
        <v>6527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25317</v>
      </c>
      <c r="AN26" s="23">
        <v>1366</v>
      </c>
      <c r="AO26" s="23">
        <v>0</v>
      </c>
      <c r="AP26" s="23">
        <v>0</v>
      </c>
      <c r="AQ26" s="23">
        <v>0</v>
      </c>
      <c r="AR26" s="23">
        <v>0</v>
      </c>
      <c r="AS26" s="23">
        <v>1366</v>
      </c>
      <c r="AT26" s="23">
        <v>23951</v>
      </c>
    </row>
    <row r="27" spans="1:46" ht="24.95" customHeight="1" x14ac:dyDescent="0.25">
      <c r="A27" s="28">
        <v>42704</v>
      </c>
      <c r="B27">
        <v>23</v>
      </c>
      <c r="C27" t="s">
        <v>162</v>
      </c>
      <c r="D27">
        <v>93</v>
      </c>
      <c r="E27" t="s">
        <v>163</v>
      </c>
      <c r="F27" s="1" t="s">
        <v>131</v>
      </c>
      <c r="G27" t="s">
        <v>0</v>
      </c>
      <c r="H27" t="s">
        <v>132</v>
      </c>
      <c r="I27" t="s">
        <v>39</v>
      </c>
      <c r="K27" t="s">
        <v>164</v>
      </c>
      <c r="L27" t="s">
        <v>165</v>
      </c>
      <c r="M27" t="s">
        <v>805</v>
      </c>
      <c r="N27" t="s">
        <v>806</v>
      </c>
      <c r="O27" s="28">
        <v>41141</v>
      </c>
      <c r="P27" s="28">
        <v>33292</v>
      </c>
      <c r="R27" t="s">
        <v>42</v>
      </c>
      <c r="S27">
        <v>30</v>
      </c>
      <c r="T27">
        <v>1</v>
      </c>
      <c r="U27">
        <v>0</v>
      </c>
      <c r="V27" s="68">
        <v>29</v>
      </c>
      <c r="W27" s="23">
        <v>11006</v>
      </c>
      <c r="X27" s="23">
        <v>0</v>
      </c>
      <c r="Y27" s="23">
        <v>4402</v>
      </c>
      <c r="Z27" s="23">
        <v>0</v>
      </c>
      <c r="AA27" s="23">
        <v>0</v>
      </c>
      <c r="AB27" s="23">
        <v>0</v>
      </c>
      <c r="AC27" s="23">
        <v>2610</v>
      </c>
      <c r="AD27" s="23">
        <v>0</v>
      </c>
      <c r="AE27" s="23">
        <v>1208</v>
      </c>
      <c r="AF27" s="23">
        <v>0</v>
      </c>
      <c r="AG27" s="23">
        <v>5246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24472</v>
      </c>
      <c r="AN27" s="23">
        <v>1321</v>
      </c>
      <c r="AO27" s="23">
        <v>0</v>
      </c>
      <c r="AP27" s="23">
        <v>0</v>
      </c>
      <c r="AQ27" s="23">
        <v>0</v>
      </c>
      <c r="AR27" s="64">
        <v>1130</v>
      </c>
      <c r="AS27" s="23">
        <v>2451</v>
      </c>
      <c r="AT27" s="23">
        <v>22021</v>
      </c>
    </row>
    <row r="28" spans="1:46" ht="24.95" customHeight="1" x14ac:dyDescent="0.25">
      <c r="A28" s="28">
        <v>42704</v>
      </c>
      <c r="B28">
        <v>24</v>
      </c>
      <c r="C28" t="s">
        <v>170</v>
      </c>
      <c r="D28">
        <v>97</v>
      </c>
      <c r="E28" t="s">
        <v>171</v>
      </c>
      <c r="F28" s="1" t="s">
        <v>172</v>
      </c>
      <c r="G28" t="s">
        <v>0</v>
      </c>
      <c r="H28" t="s">
        <v>132</v>
      </c>
      <c r="I28" t="s">
        <v>39</v>
      </c>
      <c r="K28" t="s">
        <v>173</v>
      </c>
      <c r="L28" t="s">
        <v>174</v>
      </c>
      <c r="M28" t="s">
        <v>809</v>
      </c>
      <c r="N28" t="s">
        <v>810</v>
      </c>
      <c r="O28" s="28">
        <v>41141</v>
      </c>
      <c r="P28" s="28">
        <v>31434</v>
      </c>
      <c r="R28" t="s">
        <v>42</v>
      </c>
      <c r="S28">
        <v>30</v>
      </c>
      <c r="T28">
        <v>0</v>
      </c>
      <c r="U28">
        <v>0</v>
      </c>
      <c r="V28">
        <v>30</v>
      </c>
      <c r="W28" s="23">
        <v>11386</v>
      </c>
      <c r="X28" s="23">
        <v>0</v>
      </c>
      <c r="Y28" s="23">
        <v>4554</v>
      </c>
      <c r="Z28" s="23">
        <v>0</v>
      </c>
      <c r="AA28" s="23">
        <v>1600</v>
      </c>
      <c r="AB28" s="23">
        <v>0</v>
      </c>
      <c r="AC28" s="23">
        <v>0</v>
      </c>
      <c r="AD28" s="23">
        <v>0</v>
      </c>
      <c r="AE28" s="23">
        <v>1250</v>
      </c>
      <c r="AF28" s="23">
        <v>0</v>
      </c>
      <c r="AG28" s="23">
        <v>6527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25317</v>
      </c>
      <c r="AN28" s="23">
        <v>1366</v>
      </c>
      <c r="AO28" s="23">
        <v>0</v>
      </c>
      <c r="AP28" s="23">
        <v>0</v>
      </c>
      <c r="AQ28" s="23">
        <v>0</v>
      </c>
      <c r="AR28" s="23">
        <v>0</v>
      </c>
      <c r="AS28" s="23">
        <v>1366</v>
      </c>
      <c r="AT28" s="23">
        <v>23951</v>
      </c>
    </row>
    <row r="29" spans="1:46" ht="24.95" customHeight="1" x14ac:dyDescent="0.25">
      <c r="A29" s="28">
        <v>42704</v>
      </c>
      <c r="B29">
        <v>25</v>
      </c>
      <c r="C29" t="s">
        <v>175</v>
      </c>
      <c r="D29">
        <v>98</v>
      </c>
      <c r="E29" t="s">
        <v>176</v>
      </c>
      <c r="F29" s="1" t="s">
        <v>131</v>
      </c>
      <c r="G29" t="s">
        <v>0</v>
      </c>
      <c r="H29" t="s">
        <v>132</v>
      </c>
      <c r="I29" t="s">
        <v>39</v>
      </c>
      <c r="K29" t="s">
        <v>177</v>
      </c>
      <c r="L29" t="s">
        <v>178</v>
      </c>
      <c r="M29" t="s">
        <v>811</v>
      </c>
      <c r="N29" t="s">
        <v>812</v>
      </c>
      <c r="O29" s="28">
        <v>41141</v>
      </c>
      <c r="P29" s="28">
        <v>32637</v>
      </c>
      <c r="R29" t="s">
        <v>42</v>
      </c>
      <c r="S29">
        <v>30</v>
      </c>
      <c r="T29">
        <v>0</v>
      </c>
      <c r="U29">
        <v>0</v>
      </c>
      <c r="V29">
        <v>30</v>
      </c>
      <c r="W29" s="23">
        <v>11386</v>
      </c>
      <c r="X29" s="23">
        <v>0</v>
      </c>
      <c r="Y29" s="23">
        <v>4554</v>
      </c>
      <c r="Z29" s="23">
        <v>0</v>
      </c>
      <c r="AA29" s="23">
        <v>1600</v>
      </c>
      <c r="AB29" s="23">
        <v>0</v>
      </c>
      <c r="AC29" s="23">
        <v>0</v>
      </c>
      <c r="AD29" s="23">
        <v>0</v>
      </c>
      <c r="AE29" s="23">
        <v>1250</v>
      </c>
      <c r="AF29" s="23">
        <v>0</v>
      </c>
      <c r="AG29" s="23">
        <v>6527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25317</v>
      </c>
      <c r="AN29" s="23">
        <v>1366</v>
      </c>
      <c r="AO29" s="23">
        <v>0</v>
      </c>
      <c r="AP29" s="23">
        <v>0</v>
      </c>
      <c r="AQ29" s="23">
        <v>0</v>
      </c>
      <c r="AR29" s="23">
        <v>0</v>
      </c>
      <c r="AS29" s="23">
        <v>1366</v>
      </c>
      <c r="AT29" s="23">
        <v>23951</v>
      </c>
    </row>
    <row r="30" spans="1:46" ht="24.95" customHeight="1" x14ac:dyDescent="0.25">
      <c r="A30" s="28">
        <v>42704</v>
      </c>
      <c r="B30">
        <v>26</v>
      </c>
      <c r="C30" t="s">
        <v>188</v>
      </c>
      <c r="D30">
        <v>101</v>
      </c>
      <c r="E30" t="s">
        <v>189</v>
      </c>
      <c r="F30" s="1" t="s">
        <v>190</v>
      </c>
      <c r="G30" t="s">
        <v>0</v>
      </c>
      <c r="H30" t="s">
        <v>132</v>
      </c>
      <c r="I30" t="s">
        <v>39</v>
      </c>
      <c r="K30" t="s">
        <v>191</v>
      </c>
      <c r="L30" t="s">
        <v>192</v>
      </c>
      <c r="M30" t="s">
        <v>815</v>
      </c>
      <c r="N30" t="s">
        <v>816</v>
      </c>
      <c r="O30" s="28">
        <v>41141</v>
      </c>
      <c r="P30" s="28">
        <v>32820</v>
      </c>
      <c r="R30" t="s">
        <v>42</v>
      </c>
      <c r="S30">
        <v>30</v>
      </c>
      <c r="T30">
        <v>0</v>
      </c>
      <c r="U30">
        <v>0</v>
      </c>
      <c r="V30">
        <v>30</v>
      </c>
      <c r="W30" s="23">
        <v>11386</v>
      </c>
      <c r="X30" s="23">
        <v>0</v>
      </c>
      <c r="Y30" s="23">
        <v>4554</v>
      </c>
      <c r="Z30" s="23">
        <v>0</v>
      </c>
      <c r="AA30" s="23">
        <v>1600</v>
      </c>
      <c r="AB30" s="23">
        <v>0</v>
      </c>
      <c r="AC30" s="23">
        <v>0</v>
      </c>
      <c r="AD30" s="23">
        <v>0</v>
      </c>
      <c r="AE30" s="23">
        <v>1250</v>
      </c>
      <c r="AF30" s="23">
        <v>0</v>
      </c>
      <c r="AG30" s="23">
        <v>6527</v>
      </c>
      <c r="AH30" s="23">
        <v>0</v>
      </c>
      <c r="AI30" s="23">
        <v>0</v>
      </c>
      <c r="AJ30" s="64">
        <v>5200</v>
      </c>
      <c r="AK30" s="23">
        <v>0</v>
      </c>
      <c r="AL30" s="23">
        <v>0</v>
      </c>
      <c r="AM30" s="23">
        <v>30517</v>
      </c>
      <c r="AN30" s="23">
        <v>1366</v>
      </c>
      <c r="AO30" s="23">
        <v>0</v>
      </c>
      <c r="AP30" s="23">
        <v>0</v>
      </c>
      <c r="AQ30" s="23">
        <v>0</v>
      </c>
      <c r="AR30" s="23">
        <v>0</v>
      </c>
      <c r="AS30" s="23">
        <v>1366</v>
      </c>
      <c r="AT30" s="23">
        <v>29151</v>
      </c>
    </row>
    <row r="31" spans="1:46" ht="24.95" customHeight="1" x14ac:dyDescent="0.25">
      <c r="A31" s="28">
        <v>42704</v>
      </c>
      <c r="B31">
        <v>27</v>
      </c>
      <c r="C31" t="s">
        <v>193</v>
      </c>
      <c r="D31">
        <v>102</v>
      </c>
      <c r="E31" t="s">
        <v>194</v>
      </c>
      <c r="F31" s="1" t="s">
        <v>131</v>
      </c>
      <c r="G31" t="s">
        <v>0</v>
      </c>
      <c r="H31" t="s">
        <v>132</v>
      </c>
      <c r="I31" t="s">
        <v>39</v>
      </c>
      <c r="K31" t="s">
        <v>195</v>
      </c>
      <c r="L31" t="s">
        <v>196</v>
      </c>
      <c r="M31" t="s">
        <v>817</v>
      </c>
      <c r="N31" t="s">
        <v>818</v>
      </c>
      <c r="O31" s="28">
        <v>41141</v>
      </c>
      <c r="P31" s="28">
        <v>32955</v>
      </c>
      <c r="R31" t="s">
        <v>42</v>
      </c>
      <c r="S31">
        <v>30</v>
      </c>
      <c r="T31">
        <v>0</v>
      </c>
      <c r="U31">
        <v>0</v>
      </c>
      <c r="V31">
        <v>30</v>
      </c>
      <c r="W31" s="23">
        <v>11386</v>
      </c>
      <c r="X31" s="23">
        <v>0</v>
      </c>
      <c r="Y31" s="23">
        <v>4554</v>
      </c>
      <c r="Z31" s="23">
        <v>0</v>
      </c>
      <c r="AA31" s="23">
        <v>1600</v>
      </c>
      <c r="AB31" s="23">
        <v>0</v>
      </c>
      <c r="AC31" s="23">
        <v>0</v>
      </c>
      <c r="AD31" s="23">
        <v>0</v>
      </c>
      <c r="AE31" s="23">
        <v>1250</v>
      </c>
      <c r="AF31" s="23">
        <v>0</v>
      </c>
      <c r="AG31" s="23">
        <v>6527</v>
      </c>
      <c r="AH31" s="23">
        <v>0</v>
      </c>
      <c r="AI31" s="23">
        <v>0</v>
      </c>
      <c r="AJ31" s="64">
        <v>5200</v>
      </c>
      <c r="AK31" s="23">
        <v>0</v>
      </c>
      <c r="AL31" s="23">
        <v>0</v>
      </c>
      <c r="AM31" s="23">
        <v>30517</v>
      </c>
      <c r="AN31" s="23">
        <v>1366</v>
      </c>
      <c r="AO31" s="23">
        <v>0</v>
      </c>
      <c r="AP31" s="23">
        <v>0</v>
      </c>
      <c r="AQ31" s="23">
        <v>0</v>
      </c>
      <c r="AR31" s="23">
        <v>0</v>
      </c>
      <c r="AS31" s="23">
        <v>1366</v>
      </c>
      <c r="AT31" s="23">
        <v>29151</v>
      </c>
    </row>
    <row r="32" spans="1:46" ht="24.95" customHeight="1" x14ac:dyDescent="0.25">
      <c r="A32" s="28">
        <v>42704</v>
      </c>
      <c r="B32">
        <v>28</v>
      </c>
      <c r="C32" t="s">
        <v>197</v>
      </c>
      <c r="D32">
        <v>106</v>
      </c>
      <c r="E32" t="s">
        <v>198</v>
      </c>
      <c r="F32" s="1" t="s">
        <v>131</v>
      </c>
      <c r="G32" t="s">
        <v>0</v>
      </c>
      <c r="H32" t="s">
        <v>132</v>
      </c>
      <c r="I32" t="s">
        <v>39</v>
      </c>
      <c r="K32" t="s">
        <v>199</v>
      </c>
      <c r="L32" t="s">
        <v>200</v>
      </c>
      <c r="M32" t="s">
        <v>819</v>
      </c>
      <c r="N32" t="s">
        <v>820</v>
      </c>
      <c r="O32" s="28">
        <v>41141</v>
      </c>
      <c r="P32" s="28">
        <v>32434</v>
      </c>
      <c r="R32" t="s">
        <v>42</v>
      </c>
      <c r="S32">
        <v>30</v>
      </c>
      <c r="T32">
        <v>0</v>
      </c>
      <c r="U32">
        <v>0</v>
      </c>
      <c r="V32">
        <v>30</v>
      </c>
      <c r="W32" s="23">
        <v>11386</v>
      </c>
      <c r="X32" s="23">
        <v>0</v>
      </c>
      <c r="Y32" s="23">
        <v>4554</v>
      </c>
      <c r="Z32" s="23">
        <v>0</v>
      </c>
      <c r="AA32" s="23">
        <v>1600</v>
      </c>
      <c r="AB32" s="23">
        <v>0</v>
      </c>
      <c r="AC32" s="23">
        <v>0</v>
      </c>
      <c r="AD32" s="23">
        <v>0</v>
      </c>
      <c r="AE32" s="23">
        <v>1250</v>
      </c>
      <c r="AF32" s="23">
        <v>0</v>
      </c>
      <c r="AG32" s="23">
        <v>6527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25317</v>
      </c>
      <c r="AN32" s="23">
        <v>1366</v>
      </c>
      <c r="AO32" s="23">
        <v>0</v>
      </c>
      <c r="AP32" s="23">
        <v>0</v>
      </c>
      <c r="AQ32" s="23">
        <v>0</v>
      </c>
      <c r="AR32" s="23">
        <v>0</v>
      </c>
      <c r="AS32" s="23">
        <v>1366</v>
      </c>
      <c r="AT32" s="23">
        <v>23951</v>
      </c>
    </row>
    <row r="33" spans="1:46" ht="24.95" customHeight="1" x14ac:dyDescent="0.25">
      <c r="A33" s="28">
        <v>42704</v>
      </c>
      <c r="B33">
        <v>29</v>
      </c>
      <c r="C33" t="s">
        <v>201</v>
      </c>
      <c r="D33">
        <v>109</v>
      </c>
      <c r="E33" t="s">
        <v>202</v>
      </c>
      <c r="F33" s="1" t="s">
        <v>131</v>
      </c>
      <c r="G33" t="s">
        <v>0</v>
      </c>
      <c r="H33" t="s">
        <v>132</v>
      </c>
      <c r="I33" t="s">
        <v>39</v>
      </c>
      <c r="K33" t="s">
        <v>203</v>
      </c>
      <c r="L33" t="s">
        <v>204</v>
      </c>
      <c r="M33" t="s">
        <v>821</v>
      </c>
      <c r="N33" t="s">
        <v>822</v>
      </c>
      <c r="O33" s="28">
        <v>41141</v>
      </c>
      <c r="P33" s="28">
        <v>32783</v>
      </c>
      <c r="R33" t="s">
        <v>42</v>
      </c>
      <c r="S33">
        <v>30</v>
      </c>
      <c r="T33">
        <v>0</v>
      </c>
      <c r="U33">
        <v>0</v>
      </c>
      <c r="V33">
        <v>30</v>
      </c>
      <c r="W33" s="23">
        <v>11386</v>
      </c>
      <c r="X33" s="23">
        <v>0</v>
      </c>
      <c r="Y33" s="23">
        <v>4554</v>
      </c>
      <c r="Z33" s="23">
        <v>0</v>
      </c>
      <c r="AA33" s="23">
        <v>1600</v>
      </c>
      <c r="AB33" s="23">
        <v>0</v>
      </c>
      <c r="AC33" s="23">
        <v>0</v>
      </c>
      <c r="AD33" s="23">
        <v>0</v>
      </c>
      <c r="AE33" s="23">
        <v>1250</v>
      </c>
      <c r="AF33" s="23">
        <v>0</v>
      </c>
      <c r="AG33" s="23">
        <v>6527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25317</v>
      </c>
      <c r="AN33" s="23">
        <v>1366</v>
      </c>
      <c r="AO33" s="23">
        <v>0</v>
      </c>
      <c r="AP33" s="23">
        <v>0</v>
      </c>
      <c r="AQ33" s="23">
        <v>0</v>
      </c>
      <c r="AR33" s="23">
        <v>0</v>
      </c>
      <c r="AS33" s="23">
        <v>1366</v>
      </c>
      <c r="AT33" s="23">
        <v>23951</v>
      </c>
    </row>
    <row r="34" spans="1:46" ht="30" x14ac:dyDescent="0.25">
      <c r="A34" s="28">
        <v>42704</v>
      </c>
      <c r="B34">
        <v>30</v>
      </c>
      <c r="C34" t="s">
        <v>213</v>
      </c>
      <c r="D34">
        <v>115</v>
      </c>
      <c r="E34" t="s">
        <v>214</v>
      </c>
      <c r="F34" s="1" t="s">
        <v>215</v>
      </c>
      <c r="G34" t="s">
        <v>0</v>
      </c>
      <c r="H34" t="s">
        <v>132</v>
      </c>
      <c r="I34" t="s">
        <v>39</v>
      </c>
      <c r="K34" t="s">
        <v>216</v>
      </c>
      <c r="L34" t="s">
        <v>217</v>
      </c>
      <c r="M34" t="s">
        <v>825</v>
      </c>
      <c r="N34" t="s">
        <v>826</v>
      </c>
      <c r="O34" s="28">
        <v>41162</v>
      </c>
      <c r="P34" s="28">
        <v>32400</v>
      </c>
      <c r="R34" t="s">
        <v>42</v>
      </c>
      <c r="S34">
        <v>30</v>
      </c>
      <c r="T34">
        <v>0</v>
      </c>
      <c r="U34">
        <v>0</v>
      </c>
      <c r="V34">
        <v>30</v>
      </c>
      <c r="W34" s="23">
        <v>11086</v>
      </c>
      <c r="X34" s="23">
        <v>0</v>
      </c>
      <c r="Y34" s="23">
        <v>4434</v>
      </c>
      <c r="Z34" s="23">
        <v>0</v>
      </c>
      <c r="AA34" s="23">
        <v>1600</v>
      </c>
      <c r="AB34" s="23">
        <v>0</v>
      </c>
      <c r="AC34" s="23">
        <v>0</v>
      </c>
      <c r="AD34" s="23">
        <v>0</v>
      </c>
      <c r="AE34" s="23">
        <v>1250</v>
      </c>
      <c r="AF34" s="23">
        <v>0</v>
      </c>
      <c r="AG34" s="23">
        <v>6286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24656</v>
      </c>
      <c r="AN34" s="23">
        <v>1330</v>
      </c>
      <c r="AO34" s="23">
        <v>0</v>
      </c>
      <c r="AP34" s="23">
        <v>0</v>
      </c>
      <c r="AQ34" s="23">
        <v>0</v>
      </c>
      <c r="AR34" s="23">
        <v>0</v>
      </c>
      <c r="AS34" s="23">
        <v>1330</v>
      </c>
      <c r="AT34" s="23">
        <v>23326</v>
      </c>
    </row>
    <row r="35" spans="1:46" ht="24.95" customHeight="1" x14ac:dyDescent="0.25">
      <c r="A35" s="28">
        <v>42704</v>
      </c>
      <c r="B35">
        <v>31</v>
      </c>
      <c r="C35" t="s">
        <v>218</v>
      </c>
      <c r="D35">
        <v>120</v>
      </c>
      <c r="E35" t="s">
        <v>219</v>
      </c>
      <c r="F35" s="1" t="s">
        <v>146</v>
      </c>
      <c r="G35" t="s">
        <v>0</v>
      </c>
      <c r="H35" t="s">
        <v>109</v>
      </c>
      <c r="I35" t="s">
        <v>39</v>
      </c>
      <c r="K35" t="s">
        <v>220</v>
      </c>
      <c r="L35" t="s">
        <v>221</v>
      </c>
      <c r="M35" t="s">
        <v>827</v>
      </c>
      <c r="N35" t="s">
        <v>828</v>
      </c>
      <c r="O35" s="28">
        <v>41183</v>
      </c>
      <c r="P35" s="28">
        <v>29821</v>
      </c>
      <c r="R35" t="s">
        <v>42</v>
      </c>
      <c r="S35">
        <v>30</v>
      </c>
      <c r="T35">
        <v>0</v>
      </c>
      <c r="U35">
        <v>0</v>
      </c>
      <c r="V35">
        <v>30</v>
      </c>
      <c r="W35" s="23">
        <v>26470</v>
      </c>
      <c r="X35" s="23">
        <v>0</v>
      </c>
      <c r="Y35" s="23">
        <v>10588</v>
      </c>
      <c r="Z35" s="23">
        <v>0</v>
      </c>
      <c r="AA35" s="23">
        <v>0</v>
      </c>
      <c r="AB35" s="23">
        <v>0</v>
      </c>
      <c r="AC35" s="23">
        <v>2700</v>
      </c>
      <c r="AD35" s="23">
        <v>0</v>
      </c>
      <c r="AE35" s="23">
        <v>1250</v>
      </c>
      <c r="AF35" s="23">
        <v>0</v>
      </c>
      <c r="AG35" s="23">
        <v>19419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60427</v>
      </c>
      <c r="AN35" s="23">
        <v>3176</v>
      </c>
      <c r="AO35" s="23">
        <v>0</v>
      </c>
      <c r="AP35" s="23">
        <v>1260</v>
      </c>
      <c r="AQ35" s="23">
        <v>0</v>
      </c>
      <c r="AR35" s="64">
        <v>1130</v>
      </c>
      <c r="AS35" s="23">
        <v>5566</v>
      </c>
      <c r="AT35" s="23">
        <v>54861</v>
      </c>
    </row>
    <row r="36" spans="1:46" ht="24.95" customHeight="1" x14ac:dyDescent="0.25">
      <c r="A36" s="28">
        <v>42704</v>
      </c>
      <c r="B36">
        <v>32</v>
      </c>
      <c r="C36" t="s">
        <v>222</v>
      </c>
      <c r="D36">
        <v>121</v>
      </c>
      <c r="E36" t="s">
        <v>223</v>
      </c>
      <c r="F36" s="1" t="s">
        <v>131</v>
      </c>
      <c r="G36" t="s">
        <v>0</v>
      </c>
      <c r="H36" t="s">
        <v>132</v>
      </c>
      <c r="I36" t="s">
        <v>39</v>
      </c>
      <c r="K36" t="s">
        <v>224</v>
      </c>
      <c r="L36" t="s">
        <v>225</v>
      </c>
      <c r="M36" t="s">
        <v>829</v>
      </c>
      <c r="N36" t="s">
        <v>830</v>
      </c>
      <c r="O36" s="28">
        <v>41187</v>
      </c>
      <c r="P36" s="28">
        <v>30428</v>
      </c>
      <c r="R36" t="s">
        <v>42</v>
      </c>
      <c r="S36">
        <v>30</v>
      </c>
      <c r="T36">
        <v>0</v>
      </c>
      <c r="U36">
        <v>0</v>
      </c>
      <c r="V36">
        <v>30</v>
      </c>
      <c r="W36" s="23">
        <v>17646</v>
      </c>
      <c r="X36" s="23">
        <v>0</v>
      </c>
      <c r="Y36" s="23">
        <v>7058</v>
      </c>
      <c r="Z36" s="23">
        <v>0</v>
      </c>
      <c r="AA36" s="23">
        <v>1600</v>
      </c>
      <c r="AB36" s="23">
        <v>0</v>
      </c>
      <c r="AC36" s="23">
        <v>0</v>
      </c>
      <c r="AD36" s="23">
        <v>0</v>
      </c>
      <c r="AE36" s="23">
        <v>1250</v>
      </c>
      <c r="AF36" s="23">
        <v>0</v>
      </c>
      <c r="AG36" s="23">
        <v>12361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39915</v>
      </c>
      <c r="AN36" s="23">
        <v>2118</v>
      </c>
      <c r="AO36" s="23">
        <v>0</v>
      </c>
      <c r="AP36" s="23">
        <v>218</v>
      </c>
      <c r="AQ36" s="23">
        <v>0</v>
      </c>
      <c r="AR36" s="23">
        <v>0</v>
      </c>
      <c r="AS36" s="23">
        <v>2336</v>
      </c>
      <c r="AT36" s="23">
        <v>37579</v>
      </c>
    </row>
    <row r="37" spans="1:46" ht="30" x14ac:dyDescent="0.25">
      <c r="A37" s="28">
        <v>42704</v>
      </c>
      <c r="B37">
        <v>33</v>
      </c>
      <c r="C37" t="s">
        <v>226</v>
      </c>
      <c r="D37">
        <v>122</v>
      </c>
      <c r="E37" t="s">
        <v>227</v>
      </c>
      <c r="F37" s="1" t="s">
        <v>228</v>
      </c>
      <c r="G37" t="s">
        <v>0</v>
      </c>
      <c r="H37" t="s">
        <v>52</v>
      </c>
      <c r="I37" t="s">
        <v>39</v>
      </c>
      <c r="K37" t="s">
        <v>229</v>
      </c>
      <c r="L37" t="s">
        <v>230</v>
      </c>
      <c r="M37" t="s">
        <v>831</v>
      </c>
      <c r="N37" t="s">
        <v>832</v>
      </c>
      <c r="O37" s="28">
        <v>41193</v>
      </c>
      <c r="P37" s="28">
        <v>27883</v>
      </c>
      <c r="R37" t="s">
        <v>42</v>
      </c>
      <c r="S37">
        <v>30</v>
      </c>
      <c r="T37">
        <v>0</v>
      </c>
      <c r="U37">
        <v>0</v>
      </c>
      <c r="V37">
        <v>30</v>
      </c>
      <c r="W37" s="23">
        <v>33746</v>
      </c>
      <c r="X37" s="23">
        <v>0</v>
      </c>
      <c r="Y37" s="23">
        <v>13498</v>
      </c>
      <c r="Z37" s="23">
        <v>0</v>
      </c>
      <c r="AA37" s="23">
        <v>0</v>
      </c>
      <c r="AB37" s="23">
        <v>0</v>
      </c>
      <c r="AC37" s="23">
        <v>2700</v>
      </c>
      <c r="AD37" s="23">
        <v>0</v>
      </c>
      <c r="AE37" s="23">
        <v>1250</v>
      </c>
      <c r="AF37" s="23">
        <v>0</v>
      </c>
      <c r="AG37" s="23">
        <v>25941</v>
      </c>
      <c r="AH37" s="23">
        <v>0</v>
      </c>
      <c r="AI37" s="23">
        <v>0</v>
      </c>
      <c r="AJ37" s="23">
        <v>0</v>
      </c>
      <c r="AK37" s="23">
        <v>0</v>
      </c>
      <c r="AL37" s="23">
        <v>0</v>
      </c>
      <c r="AM37" s="23">
        <v>77135</v>
      </c>
      <c r="AN37" s="23">
        <v>4050</v>
      </c>
      <c r="AO37" s="23">
        <v>0</v>
      </c>
      <c r="AP37" s="23">
        <v>4302</v>
      </c>
      <c r="AQ37" s="23">
        <v>0</v>
      </c>
      <c r="AR37" s="23">
        <v>0</v>
      </c>
      <c r="AS37" s="23">
        <v>8352</v>
      </c>
      <c r="AT37" s="23">
        <v>68783</v>
      </c>
    </row>
    <row r="38" spans="1:46" ht="30" x14ac:dyDescent="0.25">
      <c r="A38" s="28">
        <v>42704</v>
      </c>
      <c r="B38">
        <v>34</v>
      </c>
      <c r="C38" t="s">
        <v>231</v>
      </c>
      <c r="D38">
        <v>123</v>
      </c>
      <c r="E38" t="s">
        <v>232</v>
      </c>
      <c r="F38" s="1" t="s">
        <v>233</v>
      </c>
      <c r="G38" t="s">
        <v>0</v>
      </c>
      <c r="H38" t="s">
        <v>82</v>
      </c>
      <c r="I38" t="s">
        <v>39</v>
      </c>
      <c r="K38" t="s">
        <v>234</v>
      </c>
      <c r="L38" t="s">
        <v>235</v>
      </c>
      <c r="M38" t="s">
        <v>833</v>
      </c>
      <c r="N38" t="s">
        <v>834</v>
      </c>
      <c r="O38" s="28">
        <v>41211</v>
      </c>
      <c r="P38" s="28">
        <v>25156</v>
      </c>
      <c r="R38" t="s">
        <v>42</v>
      </c>
      <c r="S38">
        <v>30</v>
      </c>
      <c r="T38">
        <v>0</v>
      </c>
      <c r="U38">
        <v>0</v>
      </c>
      <c r="V38">
        <v>30</v>
      </c>
      <c r="W38" s="23">
        <v>102537</v>
      </c>
      <c r="X38" s="23">
        <v>0</v>
      </c>
      <c r="Y38" s="23">
        <v>41015</v>
      </c>
      <c r="Z38" s="23">
        <v>0</v>
      </c>
      <c r="AA38" s="23">
        <v>0</v>
      </c>
      <c r="AB38" s="23">
        <v>0</v>
      </c>
      <c r="AC38" s="23">
        <v>2700</v>
      </c>
      <c r="AD38" s="23">
        <v>0</v>
      </c>
      <c r="AE38" s="23">
        <v>1250</v>
      </c>
      <c r="AF38" s="23">
        <v>0</v>
      </c>
      <c r="AG38" s="23">
        <v>87853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235355</v>
      </c>
      <c r="AN38" s="23">
        <v>12304</v>
      </c>
      <c r="AO38" s="23">
        <v>0</v>
      </c>
      <c r="AP38" s="23">
        <v>49985</v>
      </c>
      <c r="AQ38" s="23">
        <v>0</v>
      </c>
      <c r="AR38" s="23">
        <v>0</v>
      </c>
      <c r="AS38" s="23">
        <v>62289</v>
      </c>
      <c r="AT38" s="23">
        <v>173066</v>
      </c>
    </row>
    <row r="39" spans="1:46" ht="30" x14ac:dyDescent="0.25">
      <c r="A39" s="28">
        <v>42704</v>
      </c>
      <c r="B39">
        <v>35</v>
      </c>
      <c r="C39" t="s">
        <v>236</v>
      </c>
      <c r="D39">
        <v>126</v>
      </c>
      <c r="E39" t="s">
        <v>237</v>
      </c>
      <c r="F39" s="1" t="s">
        <v>238</v>
      </c>
      <c r="G39" t="s">
        <v>0</v>
      </c>
      <c r="H39" t="s">
        <v>109</v>
      </c>
      <c r="I39" t="s">
        <v>290</v>
      </c>
      <c r="K39" t="s">
        <v>715</v>
      </c>
      <c r="L39" t="s">
        <v>240</v>
      </c>
      <c r="M39" t="s">
        <v>835</v>
      </c>
      <c r="N39" t="s">
        <v>836</v>
      </c>
      <c r="O39" s="28">
        <v>41223</v>
      </c>
      <c r="P39" s="28">
        <v>30262</v>
      </c>
      <c r="R39" t="s">
        <v>42</v>
      </c>
      <c r="S39">
        <v>30</v>
      </c>
      <c r="T39">
        <v>4</v>
      </c>
      <c r="U39">
        <v>0</v>
      </c>
      <c r="V39" s="68">
        <v>26</v>
      </c>
      <c r="W39" s="23">
        <v>17311</v>
      </c>
      <c r="X39" s="23">
        <v>0</v>
      </c>
      <c r="Y39" s="23">
        <v>6925</v>
      </c>
      <c r="Z39" s="23">
        <v>0</v>
      </c>
      <c r="AA39" s="23">
        <v>1387</v>
      </c>
      <c r="AB39" s="23">
        <v>0</v>
      </c>
      <c r="AC39" s="23">
        <v>0</v>
      </c>
      <c r="AD39" s="23">
        <v>0</v>
      </c>
      <c r="AE39" s="23">
        <v>1083</v>
      </c>
      <c r="AF39" s="23">
        <v>0</v>
      </c>
      <c r="AG39" s="23">
        <v>12571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39277</v>
      </c>
      <c r="AN39" s="23">
        <v>2077</v>
      </c>
      <c r="AO39" s="23">
        <v>0</v>
      </c>
      <c r="AP39" s="23">
        <v>967</v>
      </c>
      <c r="AQ39" s="23">
        <v>0</v>
      </c>
      <c r="AR39" s="64">
        <v>1130</v>
      </c>
      <c r="AS39" s="23">
        <v>4174</v>
      </c>
      <c r="AT39" s="23">
        <v>35103</v>
      </c>
    </row>
    <row r="40" spans="1:46" ht="24.95" customHeight="1" x14ac:dyDescent="0.25">
      <c r="A40" s="28">
        <v>42704</v>
      </c>
      <c r="B40">
        <v>36</v>
      </c>
      <c r="C40" t="s">
        <v>246</v>
      </c>
      <c r="D40">
        <v>130</v>
      </c>
      <c r="E40" t="s">
        <v>247</v>
      </c>
      <c r="F40" s="1" t="s">
        <v>248</v>
      </c>
      <c r="G40" t="s">
        <v>0</v>
      </c>
      <c r="H40" t="s">
        <v>76</v>
      </c>
      <c r="I40" t="s">
        <v>39</v>
      </c>
      <c r="K40" t="s">
        <v>249</v>
      </c>
      <c r="L40" t="s">
        <v>250</v>
      </c>
      <c r="M40" t="s">
        <v>837</v>
      </c>
      <c r="N40" t="s">
        <v>838</v>
      </c>
      <c r="O40" s="28">
        <v>41234</v>
      </c>
      <c r="P40" s="28">
        <v>26682</v>
      </c>
      <c r="R40" t="s">
        <v>42</v>
      </c>
      <c r="S40">
        <v>30</v>
      </c>
      <c r="T40">
        <v>0</v>
      </c>
      <c r="U40">
        <v>0</v>
      </c>
      <c r="V40">
        <v>30</v>
      </c>
      <c r="W40" s="23">
        <v>40161</v>
      </c>
      <c r="X40" s="23">
        <v>0</v>
      </c>
      <c r="Y40" s="23">
        <v>16064</v>
      </c>
      <c r="Z40" s="23">
        <v>0</v>
      </c>
      <c r="AA40" s="23">
        <v>1600</v>
      </c>
      <c r="AB40" s="23">
        <v>0</v>
      </c>
      <c r="AC40" s="23">
        <v>0</v>
      </c>
      <c r="AD40" s="23">
        <v>0</v>
      </c>
      <c r="AE40" s="23">
        <v>1250</v>
      </c>
      <c r="AF40" s="23">
        <v>0</v>
      </c>
      <c r="AG40" s="23">
        <v>32906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91981</v>
      </c>
      <c r="AN40" s="23">
        <v>4819</v>
      </c>
      <c r="AO40" s="23">
        <v>0</v>
      </c>
      <c r="AP40" s="23">
        <v>8484</v>
      </c>
      <c r="AQ40" s="23">
        <v>0</v>
      </c>
      <c r="AR40" s="23">
        <v>0</v>
      </c>
      <c r="AS40" s="23">
        <v>13303</v>
      </c>
      <c r="AT40" s="23">
        <v>78678</v>
      </c>
    </row>
    <row r="41" spans="1:46" ht="24.95" customHeight="1" x14ac:dyDescent="0.25">
      <c r="A41" s="28">
        <v>42704</v>
      </c>
      <c r="B41">
        <v>37</v>
      </c>
      <c r="C41" t="s">
        <v>251</v>
      </c>
      <c r="D41">
        <v>132</v>
      </c>
      <c r="E41" t="s">
        <v>252</v>
      </c>
      <c r="F41" s="1" t="s">
        <v>253</v>
      </c>
      <c r="G41" t="s">
        <v>0</v>
      </c>
      <c r="H41" t="s">
        <v>254</v>
      </c>
      <c r="I41" t="s">
        <v>39</v>
      </c>
      <c r="K41" t="s">
        <v>255</v>
      </c>
      <c r="L41" t="s">
        <v>256</v>
      </c>
      <c r="M41" t="s">
        <v>839</v>
      </c>
      <c r="N41" t="s">
        <v>840</v>
      </c>
      <c r="O41" s="28">
        <v>41250</v>
      </c>
      <c r="P41" s="28">
        <v>25385</v>
      </c>
      <c r="R41" t="s">
        <v>42</v>
      </c>
      <c r="S41">
        <v>30</v>
      </c>
      <c r="T41">
        <v>0</v>
      </c>
      <c r="U41">
        <v>0</v>
      </c>
      <c r="V41">
        <v>30</v>
      </c>
      <c r="W41" s="23">
        <v>55306</v>
      </c>
      <c r="X41" s="23">
        <v>0</v>
      </c>
      <c r="Y41" s="23">
        <v>22122</v>
      </c>
      <c r="Z41" s="23">
        <v>0</v>
      </c>
      <c r="AA41" s="23">
        <v>1600</v>
      </c>
      <c r="AB41" s="23">
        <v>0</v>
      </c>
      <c r="AC41" s="23">
        <v>0</v>
      </c>
      <c r="AD41" s="23">
        <v>0</v>
      </c>
      <c r="AE41" s="23">
        <v>1250</v>
      </c>
      <c r="AF41" s="23">
        <v>0</v>
      </c>
      <c r="AG41" s="23">
        <v>45291</v>
      </c>
      <c r="AH41" s="23">
        <v>0</v>
      </c>
      <c r="AI41" s="23">
        <v>0</v>
      </c>
      <c r="AJ41" s="23">
        <v>0</v>
      </c>
      <c r="AK41" s="23">
        <v>0</v>
      </c>
      <c r="AL41" s="64">
        <v>9870</v>
      </c>
      <c r="AM41" s="23">
        <v>135439</v>
      </c>
      <c r="AN41" s="23">
        <v>6637</v>
      </c>
      <c r="AO41" s="23">
        <v>0</v>
      </c>
      <c r="AP41" s="23">
        <v>8494</v>
      </c>
      <c r="AQ41" s="23">
        <v>0</v>
      </c>
      <c r="AR41" s="64">
        <v>940</v>
      </c>
      <c r="AS41" s="23">
        <v>16071</v>
      </c>
      <c r="AT41" s="23">
        <v>119368</v>
      </c>
    </row>
    <row r="42" spans="1:46" ht="30" x14ac:dyDescent="0.25">
      <c r="A42" s="28">
        <v>42704</v>
      </c>
      <c r="B42">
        <v>38</v>
      </c>
      <c r="C42" t="s">
        <v>257</v>
      </c>
      <c r="D42">
        <v>133</v>
      </c>
      <c r="E42" t="s">
        <v>258</v>
      </c>
      <c r="F42" s="1" t="s">
        <v>259</v>
      </c>
      <c r="G42" t="s">
        <v>0</v>
      </c>
      <c r="H42" t="s">
        <v>52</v>
      </c>
      <c r="I42" t="s">
        <v>39</v>
      </c>
      <c r="K42" t="s">
        <v>260</v>
      </c>
      <c r="L42" t="s">
        <v>261</v>
      </c>
      <c r="M42" t="s">
        <v>841</v>
      </c>
      <c r="N42" t="s">
        <v>842</v>
      </c>
      <c r="O42" s="28">
        <v>41257</v>
      </c>
      <c r="P42" s="28">
        <v>30987</v>
      </c>
      <c r="R42" t="s">
        <v>42</v>
      </c>
      <c r="S42">
        <v>30</v>
      </c>
      <c r="T42">
        <v>0</v>
      </c>
      <c r="U42">
        <v>0</v>
      </c>
      <c r="V42">
        <v>30</v>
      </c>
      <c r="W42" s="23">
        <v>27925</v>
      </c>
      <c r="X42" s="23">
        <v>0</v>
      </c>
      <c r="Y42" s="23">
        <v>11170</v>
      </c>
      <c r="Z42" s="23">
        <v>0</v>
      </c>
      <c r="AA42" s="23">
        <v>0</v>
      </c>
      <c r="AB42" s="23">
        <v>0</v>
      </c>
      <c r="AC42" s="23">
        <v>2700</v>
      </c>
      <c r="AD42" s="23">
        <v>0</v>
      </c>
      <c r="AE42" s="23">
        <v>1250</v>
      </c>
      <c r="AF42" s="23">
        <v>0</v>
      </c>
      <c r="AG42" s="23">
        <v>20515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63560</v>
      </c>
      <c r="AN42" s="23">
        <v>3351</v>
      </c>
      <c r="AO42" s="23">
        <v>0</v>
      </c>
      <c r="AP42" s="23">
        <v>2512</v>
      </c>
      <c r="AQ42" s="23">
        <v>0</v>
      </c>
      <c r="AR42" s="23">
        <v>0</v>
      </c>
      <c r="AS42" s="23">
        <v>5863</v>
      </c>
      <c r="AT42" s="23">
        <v>57697</v>
      </c>
    </row>
    <row r="43" spans="1:46" ht="24.95" customHeight="1" x14ac:dyDescent="0.25">
      <c r="A43" s="28">
        <v>42704</v>
      </c>
      <c r="B43">
        <v>39</v>
      </c>
      <c r="C43" t="s">
        <v>262</v>
      </c>
      <c r="D43">
        <v>135</v>
      </c>
      <c r="E43" t="s">
        <v>263</v>
      </c>
      <c r="F43" s="1" t="s">
        <v>264</v>
      </c>
      <c r="G43" t="s">
        <v>0</v>
      </c>
      <c r="H43" t="s">
        <v>265</v>
      </c>
      <c r="I43" t="s">
        <v>39</v>
      </c>
      <c r="K43" t="s">
        <v>266</v>
      </c>
      <c r="L43" t="s">
        <v>267</v>
      </c>
      <c r="M43" t="s">
        <v>843</v>
      </c>
      <c r="N43" t="s">
        <v>844</v>
      </c>
      <c r="O43" s="28">
        <v>41276</v>
      </c>
      <c r="P43" s="28">
        <v>29403</v>
      </c>
      <c r="R43" t="s">
        <v>42</v>
      </c>
      <c r="S43">
        <v>30</v>
      </c>
      <c r="T43">
        <v>0</v>
      </c>
      <c r="U43">
        <v>0</v>
      </c>
      <c r="V43">
        <v>30</v>
      </c>
      <c r="W43" s="23">
        <v>51052</v>
      </c>
      <c r="X43" s="23">
        <v>0</v>
      </c>
      <c r="Y43" s="23">
        <v>20421</v>
      </c>
      <c r="Z43" s="23">
        <v>0</v>
      </c>
      <c r="AA43" s="23">
        <v>0</v>
      </c>
      <c r="AB43" s="23">
        <v>0</v>
      </c>
      <c r="AC43" s="23">
        <v>2700</v>
      </c>
      <c r="AD43" s="23">
        <v>0</v>
      </c>
      <c r="AE43" s="23">
        <v>1250</v>
      </c>
      <c r="AF43" s="23">
        <v>0</v>
      </c>
      <c r="AG43" s="23">
        <v>41608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117031</v>
      </c>
      <c r="AN43" s="23">
        <v>6126</v>
      </c>
      <c r="AO43" s="23">
        <v>0</v>
      </c>
      <c r="AP43" s="23">
        <v>10206</v>
      </c>
      <c r="AQ43" s="23">
        <v>0</v>
      </c>
      <c r="AR43" s="23">
        <v>0</v>
      </c>
      <c r="AS43" s="23">
        <v>16332</v>
      </c>
      <c r="AT43" s="23">
        <v>100699</v>
      </c>
    </row>
    <row r="44" spans="1:46" ht="24.95" customHeight="1" x14ac:dyDescent="0.25">
      <c r="A44" s="28">
        <v>42704</v>
      </c>
      <c r="B44">
        <v>40</v>
      </c>
      <c r="C44" t="s">
        <v>268</v>
      </c>
      <c r="D44">
        <v>138</v>
      </c>
      <c r="E44" t="s">
        <v>269</v>
      </c>
      <c r="F44" s="1" t="s">
        <v>270</v>
      </c>
      <c r="G44" t="s">
        <v>0</v>
      </c>
      <c r="H44" t="s">
        <v>76</v>
      </c>
      <c r="I44" t="s">
        <v>39</v>
      </c>
      <c r="K44" t="s">
        <v>271</v>
      </c>
      <c r="L44" t="s">
        <v>272</v>
      </c>
      <c r="M44" t="s">
        <v>845</v>
      </c>
      <c r="N44" t="s">
        <v>846</v>
      </c>
      <c r="O44" s="28">
        <v>41306</v>
      </c>
      <c r="P44" s="28">
        <v>28858</v>
      </c>
      <c r="R44" t="s">
        <v>42</v>
      </c>
      <c r="S44">
        <v>30</v>
      </c>
      <c r="T44">
        <v>0</v>
      </c>
      <c r="U44">
        <v>0</v>
      </c>
      <c r="V44">
        <v>30</v>
      </c>
      <c r="W44" s="23">
        <v>33746</v>
      </c>
      <c r="X44" s="23">
        <v>0</v>
      </c>
      <c r="Y44" s="23">
        <v>13498</v>
      </c>
      <c r="Z44" s="23">
        <v>0</v>
      </c>
      <c r="AA44" s="23">
        <v>1600</v>
      </c>
      <c r="AB44" s="23">
        <v>0</v>
      </c>
      <c r="AC44" s="23">
        <v>0</v>
      </c>
      <c r="AD44" s="23">
        <v>0</v>
      </c>
      <c r="AE44" s="23">
        <v>1250</v>
      </c>
      <c r="AF44" s="23">
        <v>0</v>
      </c>
      <c r="AG44" s="23">
        <v>26922</v>
      </c>
      <c r="AH44" s="23">
        <v>0</v>
      </c>
      <c r="AI44" s="23">
        <v>0</v>
      </c>
      <c r="AJ44" s="23">
        <v>0</v>
      </c>
      <c r="AK44" s="23">
        <v>0</v>
      </c>
      <c r="AL44" s="64">
        <v>9870</v>
      </c>
      <c r="AM44" s="23">
        <v>86886</v>
      </c>
      <c r="AN44" s="23">
        <v>4050</v>
      </c>
      <c r="AO44" s="23">
        <v>0</v>
      </c>
      <c r="AP44" s="23">
        <v>4460</v>
      </c>
      <c r="AQ44" s="23">
        <v>0</v>
      </c>
      <c r="AR44" s="64">
        <v>1880</v>
      </c>
      <c r="AS44" s="23">
        <v>10390</v>
      </c>
      <c r="AT44" s="23">
        <v>76496</v>
      </c>
    </row>
    <row r="45" spans="1:46" ht="24.95" customHeight="1" x14ac:dyDescent="0.25">
      <c r="A45" s="28">
        <v>42704</v>
      </c>
      <c r="B45">
        <v>41</v>
      </c>
      <c r="C45" t="s">
        <v>273</v>
      </c>
      <c r="D45">
        <v>140</v>
      </c>
      <c r="E45" t="s">
        <v>274</v>
      </c>
      <c r="F45" s="1" t="s">
        <v>275</v>
      </c>
      <c r="G45" t="s">
        <v>0</v>
      </c>
      <c r="H45" t="s">
        <v>76</v>
      </c>
      <c r="I45" t="s">
        <v>39</v>
      </c>
      <c r="K45" t="s">
        <v>276</v>
      </c>
      <c r="L45" t="s">
        <v>277</v>
      </c>
      <c r="M45" t="s">
        <v>847</v>
      </c>
      <c r="N45" t="s">
        <v>848</v>
      </c>
      <c r="O45" s="28">
        <v>41344</v>
      </c>
      <c r="P45" s="28">
        <v>26918</v>
      </c>
      <c r="R45" t="s">
        <v>42</v>
      </c>
      <c r="S45">
        <v>30</v>
      </c>
      <c r="T45">
        <v>0</v>
      </c>
      <c r="U45">
        <v>0</v>
      </c>
      <c r="V45">
        <v>30</v>
      </c>
      <c r="W45" s="23">
        <v>33641</v>
      </c>
      <c r="X45" s="23">
        <v>0</v>
      </c>
      <c r="Y45" s="23">
        <v>13456</v>
      </c>
      <c r="Z45" s="23">
        <v>0</v>
      </c>
      <c r="AA45" s="23">
        <v>0</v>
      </c>
      <c r="AB45" s="23">
        <v>0</v>
      </c>
      <c r="AC45" s="23">
        <v>2700</v>
      </c>
      <c r="AD45" s="23">
        <v>0</v>
      </c>
      <c r="AE45" s="23">
        <v>1250</v>
      </c>
      <c r="AF45" s="23">
        <v>0</v>
      </c>
      <c r="AG45" s="23">
        <v>25725</v>
      </c>
      <c r="AH45" s="23">
        <v>0</v>
      </c>
      <c r="AI45" s="23">
        <v>0</v>
      </c>
      <c r="AJ45" s="23">
        <v>0</v>
      </c>
      <c r="AK45" s="23">
        <v>0</v>
      </c>
      <c r="AL45" s="23">
        <v>0</v>
      </c>
      <c r="AM45" s="23">
        <v>76772</v>
      </c>
      <c r="AN45" s="23">
        <v>4037</v>
      </c>
      <c r="AO45" s="23">
        <v>0</v>
      </c>
      <c r="AP45" s="23">
        <v>3745</v>
      </c>
      <c r="AQ45" s="23">
        <v>0</v>
      </c>
      <c r="AR45" s="64">
        <v>1880</v>
      </c>
      <c r="AS45" s="23">
        <v>9662</v>
      </c>
      <c r="AT45" s="23">
        <v>67110</v>
      </c>
    </row>
    <row r="46" spans="1:46" ht="24.95" customHeight="1" x14ac:dyDescent="0.25">
      <c r="A46" s="28">
        <v>42704</v>
      </c>
      <c r="B46">
        <v>42</v>
      </c>
      <c r="C46" t="s">
        <v>278</v>
      </c>
      <c r="D46">
        <v>141</v>
      </c>
      <c r="E46" t="s">
        <v>279</v>
      </c>
      <c r="F46" s="1" t="s">
        <v>190</v>
      </c>
      <c r="G46" t="s">
        <v>0</v>
      </c>
      <c r="H46" t="s">
        <v>109</v>
      </c>
      <c r="I46" t="s">
        <v>39</v>
      </c>
      <c r="K46" t="s">
        <v>280</v>
      </c>
      <c r="L46" t="s">
        <v>281</v>
      </c>
      <c r="M46" t="s">
        <v>849</v>
      </c>
      <c r="N46" t="s">
        <v>850</v>
      </c>
      <c r="O46" s="28">
        <v>41344</v>
      </c>
      <c r="P46" s="28">
        <v>31310</v>
      </c>
      <c r="R46" t="s">
        <v>42</v>
      </c>
      <c r="S46">
        <v>30</v>
      </c>
      <c r="T46">
        <v>0</v>
      </c>
      <c r="U46">
        <v>0</v>
      </c>
      <c r="V46">
        <v>30</v>
      </c>
      <c r="W46" s="23">
        <v>14999</v>
      </c>
      <c r="X46" s="23">
        <v>0</v>
      </c>
      <c r="Y46" s="23">
        <v>6000</v>
      </c>
      <c r="Z46" s="23">
        <v>0</v>
      </c>
      <c r="AA46" s="23">
        <v>1600</v>
      </c>
      <c r="AB46" s="23">
        <v>0</v>
      </c>
      <c r="AC46" s="23">
        <v>0</v>
      </c>
      <c r="AD46" s="23">
        <v>0</v>
      </c>
      <c r="AE46" s="23">
        <v>1250</v>
      </c>
      <c r="AF46" s="23">
        <v>0</v>
      </c>
      <c r="AG46" s="23">
        <v>9893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33742</v>
      </c>
      <c r="AN46" s="23">
        <v>1800</v>
      </c>
      <c r="AO46" s="23">
        <v>0</v>
      </c>
      <c r="AP46" s="23">
        <v>0</v>
      </c>
      <c r="AQ46" s="23">
        <v>0</v>
      </c>
      <c r="AR46" s="23">
        <v>0</v>
      </c>
      <c r="AS46" s="23">
        <v>1800</v>
      </c>
      <c r="AT46" s="23">
        <v>31942</v>
      </c>
    </row>
    <row r="47" spans="1:46" ht="24.95" customHeight="1" x14ac:dyDescent="0.25">
      <c r="A47" s="28">
        <v>42704</v>
      </c>
      <c r="B47">
        <v>43</v>
      </c>
      <c r="C47" t="s">
        <v>293</v>
      </c>
      <c r="D47">
        <v>149</v>
      </c>
      <c r="E47" t="s">
        <v>294</v>
      </c>
      <c r="F47" s="1" t="s">
        <v>295</v>
      </c>
      <c r="G47" t="s">
        <v>0</v>
      </c>
      <c r="H47" t="s">
        <v>132</v>
      </c>
      <c r="I47" t="s">
        <v>290</v>
      </c>
      <c r="K47" t="s">
        <v>296</v>
      </c>
      <c r="L47" t="s">
        <v>297</v>
      </c>
      <c r="M47" t="s">
        <v>851</v>
      </c>
      <c r="N47" t="s">
        <v>852</v>
      </c>
      <c r="O47" s="28">
        <v>41414</v>
      </c>
      <c r="P47" s="28">
        <v>32984</v>
      </c>
      <c r="R47" t="s">
        <v>42</v>
      </c>
      <c r="S47">
        <v>30</v>
      </c>
      <c r="T47">
        <v>0</v>
      </c>
      <c r="U47">
        <v>0</v>
      </c>
      <c r="V47">
        <v>30</v>
      </c>
      <c r="W47" s="23">
        <v>9987</v>
      </c>
      <c r="X47" s="23">
        <v>0</v>
      </c>
      <c r="Y47" s="23">
        <v>3995</v>
      </c>
      <c r="Z47" s="23">
        <v>0</v>
      </c>
      <c r="AA47" s="23">
        <v>1600</v>
      </c>
      <c r="AB47" s="23">
        <v>0</v>
      </c>
      <c r="AC47" s="23">
        <v>0</v>
      </c>
      <c r="AD47" s="23">
        <v>0</v>
      </c>
      <c r="AE47" s="23">
        <v>1250</v>
      </c>
      <c r="AF47" s="23">
        <v>0</v>
      </c>
      <c r="AG47" s="23">
        <v>5397</v>
      </c>
      <c r="AH47" s="23">
        <v>0</v>
      </c>
      <c r="AI47" s="23">
        <v>0</v>
      </c>
      <c r="AJ47" s="23">
        <v>0</v>
      </c>
      <c r="AK47" s="23">
        <v>0</v>
      </c>
      <c r="AL47" s="23">
        <v>0</v>
      </c>
      <c r="AM47" s="23">
        <v>22229</v>
      </c>
      <c r="AN47" s="23">
        <v>1198</v>
      </c>
      <c r="AO47" s="23">
        <v>0</v>
      </c>
      <c r="AP47" s="23">
        <v>0</v>
      </c>
      <c r="AQ47" s="23">
        <v>0</v>
      </c>
      <c r="AR47" s="23">
        <v>0</v>
      </c>
      <c r="AS47" s="23">
        <v>1198</v>
      </c>
      <c r="AT47" s="23">
        <v>21031</v>
      </c>
    </row>
    <row r="48" spans="1:46" ht="24.95" customHeight="1" x14ac:dyDescent="0.25">
      <c r="A48" s="28">
        <v>42704</v>
      </c>
      <c r="B48">
        <v>44</v>
      </c>
      <c r="C48" t="s">
        <v>298</v>
      </c>
      <c r="D48">
        <v>154</v>
      </c>
      <c r="E48" t="s">
        <v>299</v>
      </c>
      <c r="F48" s="1" t="s">
        <v>300</v>
      </c>
      <c r="G48" t="s">
        <v>0</v>
      </c>
      <c r="H48" t="s">
        <v>76</v>
      </c>
      <c r="I48" t="s">
        <v>290</v>
      </c>
      <c r="K48" t="s">
        <v>301</v>
      </c>
      <c r="L48" t="s">
        <v>302</v>
      </c>
      <c r="M48" t="s">
        <v>853</v>
      </c>
      <c r="N48" t="s">
        <v>854</v>
      </c>
      <c r="O48" s="28">
        <v>41491</v>
      </c>
      <c r="P48" s="28">
        <v>30507</v>
      </c>
      <c r="R48" t="s">
        <v>42</v>
      </c>
      <c r="S48">
        <v>30</v>
      </c>
      <c r="T48">
        <v>0</v>
      </c>
      <c r="U48">
        <v>0</v>
      </c>
      <c r="V48">
        <v>30</v>
      </c>
      <c r="W48" s="23">
        <v>33746</v>
      </c>
      <c r="X48" s="23">
        <v>0</v>
      </c>
      <c r="Y48" s="23">
        <v>13498</v>
      </c>
      <c r="Z48" s="23">
        <v>0</v>
      </c>
      <c r="AA48" s="23">
        <v>0</v>
      </c>
      <c r="AB48" s="23">
        <v>0</v>
      </c>
      <c r="AC48" s="23">
        <v>2700</v>
      </c>
      <c r="AD48" s="23">
        <v>0</v>
      </c>
      <c r="AE48" s="23">
        <v>1250</v>
      </c>
      <c r="AF48" s="23">
        <v>0</v>
      </c>
      <c r="AG48" s="23">
        <v>23632</v>
      </c>
      <c r="AH48" s="23">
        <v>0</v>
      </c>
      <c r="AI48" s="23">
        <v>0</v>
      </c>
      <c r="AJ48" s="23">
        <v>0</v>
      </c>
      <c r="AK48" s="23">
        <v>0</v>
      </c>
      <c r="AL48" s="23">
        <v>0</v>
      </c>
      <c r="AM48" s="23">
        <v>74826</v>
      </c>
      <c r="AN48" s="23">
        <v>4050</v>
      </c>
      <c r="AO48" s="23">
        <v>0</v>
      </c>
      <c r="AP48" s="23">
        <v>2807</v>
      </c>
      <c r="AQ48" s="23">
        <v>0</v>
      </c>
      <c r="AR48" s="23">
        <v>0</v>
      </c>
      <c r="AS48" s="23">
        <v>6857</v>
      </c>
      <c r="AT48" s="23">
        <v>67969</v>
      </c>
    </row>
    <row r="49" spans="1:46" ht="30" x14ac:dyDescent="0.25">
      <c r="A49" s="28">
        <v>42704</v>
      </c>
      <c r="B49">
        <v>45</v>
      </c>
      <c r="C49" t="s">
        <v>303</v>
      </c>
      <c r="D49">
        <v>155</v>
      </c>
      <c r="E49" t="s">
        <v>304</v>
      </c>
      <c r="F49" s="1" t="s">
        <v>305</v>
      </c>
      <c r="G49" t="s">
        <v>0</v>
      </c>
      <c r="H49" t="s">
        <v>82</v>
      </c>
      <c r="I49" t="s">
        <v>290</v>
      </c>
      <c r="K49" t="s">
        <v>306</v>
      </c>
      <c r="L49" t="s">
        <v>307</v>
      </c>
      <c r="M49" t="s">
        <v>855</v>
      </c>
      <c r="N49" t="s">
        <v>856</v>
      </c>
      <c r="O49" s="28">
        <v>41505</v>
      </c>
      <c r="P49" s="28">
        <v>27598</v>
      </c>
      <c r="R49" t="s">
        <v>42</v>
      </c>
      <c r="S49">
        <v>30</v>
      </c>
      <c r="T49">
        <v>0</v>
      </c>
      <c r="U49">
        <v>0</v>
      </c>
      <c r="V49">
        <v>30</v>
      </c>
      <c r="W49" s="23">
        <v>86132</v>
      </c>
      <c r="X49" s="23">
        <v>0</v>
      </c>
      <c r="Y49" s="23">
        <v>34453</v>
      </c>
      <c r="Z49" s="23">
        <v>0</v>
      </c>
      <c r="AA49" s="23">
        <v>0</v>
      </c>
      <c r="AB49" s="23">
        <v>0</v>
      </c>
      <c r="AC49" s="23">
        <v>2700</v>
      </c>
      <c r="AD49" s="23">
        <v>0</v>
      </c>
      <c r="AE49" s="23">
        <v>1250</v>
      </c>
      <c r="AF49" s="23">
        <v>0</v>
      </c>
      <c r="AG49" s="23">
        <v>66333</v>
      </c>
      <c r="AH49" s="23">
        <v>0</v>
      </c>
      <c r="AI49" s="23">
        <v>0</v>
      </c>
      <c r="AJ49" s="23">
        <v>0</v>
      </c>
      <c r="AK49" s="23">
        <v>0</v>
      </c>
      <c r="AL49" s="64">
        <v>9870</v>
      </c>
      <c r="AM49" s="23">
        <v>200738</v>
      </c>
      <c r="AN49" s="23">
        <v>10336</v>
      </c>
      <c r="AO49" s="23">
        <v>0</v>
      </c>
      <c r="AP49" s="23">
        <v>35671</v>
      </c>
      <c r="AQ49" s="23">
        <v>0</v>
      </c>
      <c r="AR49" s="23">
        <v>0</v>
      </c>
      <c r="AS49" s="23">
        <v>46007</v>
      </c>
      <c r="AT49" s="23">
        <v>154731</v>
      </c>
    </row>
    <row r="50" spans="1:46" ht="24.95" customHeight="1" x14ac:dyDescent="0.25">
      <c r="A50" s="28">
        <v>42704</v>
      </c>
      <c r="B50">
        <v>46</v>
      </c>
      <c r="C50" t="s">
        <v>313</v>
      </c>
      <c r="D50">
        <v>158</v>
      </c>
      <c r="E50" t="s">
        <v>314</v>
      </c>
      <c r="F50" s="1" t="s">
        <v>295</v>
      </c>
      <c r="G50" t="s">
        <v>0</v>
      </c>
      <c r="H50" t="s">
        <v>132</v>
      </c>
      <c r="I50" t="s">
        <v>290</v>
      </c>
      <c r="K50" t="s">
        <v>315</v>
      </c>
      <c r="L50" t="s">
        <v>316</v>
      </c>
      <c r="M50" t="s">
        <v>857</v>
      </c>
      <c r="N50" t="s">
        <v>858</v>
      </c>
      <c r="O50" s="28">
        <v>41548</v>
      </c>
      <c r="P50" s="28">
        <v>33650</v>
      </c>
      <c r="R50" t="s">
        <v>42</v>
      </c>
      <c r="S50">
        <v>30</v>
      </c>
      <c r="T50">
        <v>2</v>
      </c>
      <c r="U50">
        <v>0</v>
      </c>
      <c r="V50" s="68">
        <v>28</v>
      </c>
      <c r="W50" s="23">
        <v>9321</v>
      </c>
      <c r="X50" s="23">
        <v>0</v>
      </c>
      <c r="Y50" s="23">
        <v>3729</v>
      </c>
      <c r="Z50" s="23">
        <v>0</v>
      </c>
      <c r="AA50" s="23">
        <v>0</v>
      </c>
      <c r="AB50" s="23">
        <v>0</v>
      </c>
      <c r="AC50" s="23">
        <v>2520</v>
      </c>
      <c r="AD50" s="23">
        <v>0</v>
      </c>
      <c r="AE50" s="23">
        <v>1167</v>
      </c>
      <c r="AF50" s="23">
        <v>0</v>
      </c>
      <c r="AG50" s="23">
        <v>4011</v>
      </c>
      <c r="AH50" s="23">
        <v>0</v>
      </c>
      <c r="AI50" s="23">
        <v>0</v>
      </c>
      <c r="AJ50" s="23">
        <v>0</v>
      </c>
      <c r="AK50" s="23">
        <v>0</v>
      </c>
      <c r="AL50" s="23">
        <v>0</v>
      </c>
      <c r="AM50" s="23">
        <v>20748</v>
      </c>
      <c r="AN50" s="23">
        <v>1119</v>
      </c>
      <c r="AO50" s="23">
        <v>0</v>
      </c>
      <c r="AP50" s="23">
        <v>0</v>
      </c>
      <c r="AQ50" s="23">
        <v>0</v>
      </c>
      <c r="AR50" s="23">
        <v>0</v>
      </c>
      <c r="AS50" s="23">
        <v>1119</v>
      </c>
      <c r="AT50" s="23">
        <v>19629</v>
      </c>
    </row>
    <row r="51" spans="1:46" ht="24.95" customHeight="1" x14ac:dyDescent="0.25">
      <c r="A51" s="28">
        <v>42704</v>
      </c>
      <c r="B51">
        <v>47</v>
      </c>
      <c r="C51" t="s">
        <v>317</v>
      </c>
      <c r="D51">
        <v>159</v>
      </c>
      <c r="E51" t="s">
        <v>318</v>
      </c>
      <c r="F51" s="1" t="s">
        <v>295</v>
      </c>
      <c r="G51" t="s">
        <v>0</v>
      </c>
      <c r="H51" t="s">
        <v>132</v>
      </c>
      <c r="I51" t="s">
        <v>290</v>
      </c>
      <c r="K51" t="s">
        <v>319</v>
      </c>
      <c r="L51" t="s">
        <v>320</v>
      </c>
      <c r="M51" t="s">
        <v>859</v>
      </c>
      <c r="N51" t="s">
        <v>860</v>
      </c>
      <c r="O51" s="28">
        <v>41548</v>
      </c>
      <c r="P51" s="28">
        <v>32067</v>
      </c>
      <c r="R51" t="s">
        <v>42</v>
      </c>
      <c r="S51">
        <v>30</v>
      </c>
      <c r="T51">
        <v>0</v>
      </c>
      <c r="U51">
        <v>0</v>
      </c>
      <c r="V51">
        <v>30</v>
      </c>
      <c r="W51" s="23">
        <v>9987</v>
      </c>
      <c r="X51" s="23">
        <v>0</v>
      </c>
      <c r="Y51" s="23">
        <v>3995</v>
      </c>
      <c r="Z51" s="23">
        <v>0</v>
      </c>
      <c r="AA51" s="23">
        <v>0</v>
      </c>
      <c r="AB51" s="23">
        <v>0</v>
      </c>
      <c r="AC51" s="23">
        <v>2700</v>
      </c>
      <c r="AD51" s="23">
        <v>0</v>
      </c>
      <c r="AE51" s="23">
        <v>1250</v>
      </c>
      <c r="AF51" s="23">
        <v>0</v>
      </c>
      <c r="AG51" s="23">
        <v>4297</v>
      </c>
      <c r="AH51" s="23">
        <v>0</v>
      </c>
      <c r="AI51" s="23">
        <v>0</v>
      </c>
      <c r="AJ51" s="23">
        <v>0</v>
      </c>
      <c r="AK51" s="23">
        <v>0</v>
      </c>
      <c r="AL51" s="23">
        <v>0</v>
      </c>
      <c r="AM51" s="23">
        <v>22229</v>
      </c>
      <c r="AN51" s="23">
        <v>1198</v>
      </c>
      <c r="AO51" s="23">
        <v>0</v>
      </c>
      <c r="AP51" s="23">
        <v>0</v>
      </c>
      <c r="AQ51" s="23">
        <v>0</v>
      </c>
      <c r="AR51" s="23">
        <v>0</v>
      </c>
      <c r="AS51" s="23">
        <v>1198</v>
      </c>
      <c r="AT51" s="23">
        <v>21031</v>
      </c>
    </row>
    <row r="52" spans="1:46" ht="24.95" customHeight="1" x14ac:dyDescent="0.25">
      <c r="A52" s="28">
        <v>42704</v>
      </c>
      <c r="B52">
        <v>48</v>
      </c>
      <c r="C52" t="s">
        <v>333</v>
      </c>
      <c r="D52">
        <v>163</v>
      </c>
      <c r="E52" t="s">
        <v>334</v>
      </c>
      <c r="F52" s="1" t="s">
        <v>335</v>
      </c>
      <c r="G52" t="s">
        <v>0</v>
      </c>
      <c r="H52" t="s">
        <v>132</v>
      </c>
      <c r="I52" t="s">
        <v>290</v>
      </c>
      <c r="K52" t="s">
        <v>336</v>
      </c>
      <c r="L52" t="s">
        <v>337</v>
      </c>
      <c r="M52" t="s">
        <v>863</v>
      </c>
      <c r="N52" t="s">
        <v>864</v>
      </c>
      <c r="O52" s="28">
        <v>41579</v>
      </c>
      <c r="P52" s="28">
        <v>33249</v>
      </c>
      <c r="R52" t="s">
        <v>42</v>
      </c>
      <c r="S52">
        <v>30</v>
      </c>
      <c r="T52">
        <v>0</v>
      </c>
      <c r="U52">
        <v>0</v>
      </c>
      <c r="V52">
        <v>30</v>
      </c>
      <c r="W52" s="23">
        <v>9987</v>
      </c>
      <c r="X52" s="23">
        <v>0</v>
      </c>
      <c r="Y52" s="23">
        <v>3995</v>
      </c>
      <c r="Z52" s="23">
        <v>0</v>
      </c>
      <c r="AA52" s="23">
        <v>1600</v>
      </c>
      <c r="AB52" s="23">
        <v>0</v>
      </c>
      <c r="AC52" s="23">
        <v>0</v>
      </c>
      <c r="AD52" s="23">
        <v>0</v>
      </c>
      <c r="AE52" s="23">
        <v>1250</v>
      </c>
      <c r="AF52" s="23">
        <v>0</v>
      </c>
      <c r="AG52" s="23">
        <v>5397</v>
      </c>
      <c r="AH52" s="23">
        <v>0</v>
      </c>
      <c r="AI52" s="23">
        <v>0</v>
      </c>
      <c r="AJ52" s="64">
        <v>10400</v>
      </c>
      <c r="AK52" s="23">
        <v>0</v>
      </c>
      <c r="AL52" s="23">
        <v>0</v>
      </c>
      <c r="AM52" s="23">
        <v>32629</v>
      </c>
      <c r="AN52" s="23">
        <v>1198</v>
      </c>
      <c r="AO52" s="23">
        <v>0</v>
      </c>
      <c r="AP52" s="23">
        <v>0</v>
      </c>
      <c r="AQ52" s="23">
        <v>0</v>
      </c>
      <c r="AR52" s="23">
        <v>0</v>
      </c>
      <c r="AS52" s="23">
        <v>1198</v>
      </c>
      <c r="AT52" s="23">
        <v>31431</v>
      </c>
    </row>
    <row r="53" spans="1:46" ht="24.95" customHeight="1" x14ac:dyDescent="0.25">
      <c r="A53" s="28">
        <v>42704</v>
      </c>
      <c r="B53">
        <v>49</v>
      </c>
      <c r="C53" t="s">
        <v>338</v>
      </c>
      <c r="D53">
        <v>164</v>
      </c>
      <c r="E53" t="s">
        <v>339</v>
      </c>
      <c r="F53" s="1" t="s">
        <v>335</v>
      </c>
      <c r="G53" t="s">
        <v>0</v>
      </c>
      <c r="H53" t="s">
        <v>132</v>
      </c>
      <c r="I53" t="s">
        <v>290</v>
      </c>
      <c r="K53" t="s">
        <v>340</v>
      </c>
      <c r="L53" t="s">
        <v>341</v>
      </c>
      <c r="M53" t="s">
        <v>865</v>
      </c>
      <c r="N53" t="s">
        <v>866</v>
      </c>
      <c r="O53" s="28">
        <v>41579</v>
      </c>
      <c r="P53" s="28">
        <v>32295</v>
      </c>
      <c r="R53" t="s">
        <v>42</v>
      </c>
      <c r="S53">
        <v>30</v>
      </c>
      <c r="T53">
        <v>0</v>
      </c>
      <c r="U53">
        <v>0</v>
      </c>
      <c r="V53">
        <v>30</v>
      </c>
      <c r="W53" s="23">
        <v>9987</v>
      </c>
      <c r="X53" s="23">
        <v>0</v>
      </c>
      <c r="Y53" s="23">
        <v>3995</v>
      </c>
      <c r="Z53" s="23">
        <v>0</v>
      </c>
      <c r="AA53" s="23">
        <v>1600</v>
      </c>
      <c r="AB53" s="23">
        <v>0</v>
      </c>
      <c r="AC53" s="23">
        <v>0</v>
      </c>
      <c r="AD53" s="23">
        <v>0</v>
      </c>
      <c r="AE53" s="23">
        <v>1250</v>
      </c>
      <c r="AF53" s="23">
        <v>0</v>
      </c>
      <c r="AG53" s="23">
        <v>5397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3">
        <v>22229</v>
      </c>
      <c r="AN53" s="23">
        <v>1198</v>
      </c>
      <c r="AO53" s="23">
        <v>0</v>
      </c>
      <c r="AP53" s="23">
        <v>0</v>
      </c>
      <c r="AQ53" s="23">
        <v>0</v>
      </c>
      <c r="AR53" s="64">
        <v>565</v>
      </c>
      <c r="AS53" s="23">
        <v>1763</v>
      </c>
      <c r="AT53" s="23">
        <v>20466</v>
      </c>
    </row>
    <row r="54" spans="1:46" ht="24.95" customHeight="1" x14ac:dyDescent="0.25">
      <c r="A54" s="28">
        <v>42704</v>
      </c>
      <c r="B54">
        <v>50</v>
      </c>
      <c r="C54" t="s">
        <v>342</v>
      </c>
      <c r="D54">
        <v>165</v>
      </c>
      <c r="E54" t="s">
        <v>343</v>
      </c>
      <c r="F54" s="1" t="s">
        <v>335</v>
      </c>
      <c r="G54" t="s">
        <v>0</v>
      </c>
      <c r="H54" t="s">
        <v>132</v>
      </c>
      <c r="I54" t="s">
        <v>290</v>
      </c>
      <c r="K54" t="s">
        <v>344</v>
      </c>
      <c r="L54" t="s">
        <v>345</v>
      </c>
      <c r="M54" t="s">
        <v>867</v>
      </c>
      <c r="N54" t="s">
        <v>868</v>
      </c>
      <c r="O54" s="28">
        <v>41579</v>
      </c>
      <c r="P54" s="28">
        <v>33475</v>
      </c>
      <c r="R54" t="s">
        <v>42</v>
      </c>
      <c r="S54">
        <v>30</v>
      </c>
      <c r="T54">
        <v>5</v>
      </c>
      <c r="U54">
        <v>0</v>
      </c>
      <c r="V54" s="68">
        <v>25</v>
      </c>
      <c r="W54" s="23">
        <v>8323</v>
      </c>
      <c r="X54" s="23">
        <v>0</v>
      </c>
      <c r="Y54" s="23">
        <v>3329</v>
      </c>
      <c r="Z54" s="23">
        <v>0</v>
      </c>
      <c r="AA54" s="23">
        <v>1333</v>
      </c>
      <c r="AB54" s="23">
        <v>0</v>
      </c>
      <c r="AC54" s="23">
        <v>0</v>
      </c>
      <c r="AD54" s="23">
        <v>0</v>
      </c>
      <c r="AE54" s="23">
        <v>1042</v>
      </c>
      <c r="AF54" s="23">
        <v>0</v>
      </c>
      <c r="AG54" s="23">
        <v>4498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18525</v>
      </c>
      <c r="AN54" s="23">
        <v>999</v>
      </c>
      <c r="AO54" s="23">
        <v>0</v>
      </c>
      <c r="AP54" s="23">
        <v>0</v>
      </c>
      <c r="AQ54" s="23">
        <v>0</v>
      </c>
      <c r="AR54" s="23">
        <v>0</v>
      </c>
      <c r="AS54" s="23">
        <v>999</v>
      </c>
      <c r="AT54" s="23">
        <v>17526</v>
      </c>
    </row>
    <row r="55" spans="1:46" ht="24.95" customHeight="1" x14ac:dyDescent="0.25">
      <c r="A55" s="28">
        <v>42704</v>
      </c>
      <c r="B55">
        <v>51</v>
      </c>
      <c r="C55" t="s">
        <v>346</v>
      </c>
      <c r="D55">
        <v>166</v>
      </c>
      <c r="E55" t="s">
        <v>347</v>
      </c>
      <c r="F55" s="1" t="s">
        <v>335</v>
      </c>
      <c r="G55" t="s">
        <v>0</v>
      </c>
      <c r="H55" t="s">
        <v>132</v>
      </c>
      <c r="I55" t="s">
        <v>290</v>
      </c>
      <c r="K55" t="s">
        <v>348</v>
      </c>
      <c r="L55" t="s">
        <v>349</v>
      </c>
      <c r="M55" t="s">
        <v>869</v>
      </c>
      <c r="N55" t="s">
        <v>870</v>
      </c>
      <c r="O55" s="28">
        <v>41579</v>
      </c>
      <c r="P55" s="28">
        <v>33368</v>
      </c>
      <c r="R55" t="s">
        <v>42</v>
      </c>
      <c r="S55">
        <v>30</v>
      </c>
      <c r="T55">
        <v>0</v>
      </c>
      <c r="U55">
        <v>0</v>
      </c>
      <c r="V55">
        <v>30</v>
      </c>
      <c r="W55" s="23">
        <v>9987</v>
      </c>
      <c r="X55" s="23">
        <v>0</v>
      </c>
      <c r="Y55" s="23">
        <v>3995</v>
      </c>
      <c r="Z55" s="23">
        <v>0</v>
      </c>
      <c r="AA55" s="23">
        <v>1600</v>
      </c>
      <c r="AB55" s="23">
        <v>0</v>
      </c>
      <c r="AC55" s="23">
        <v>0</v>
      </c>
      <c r="AD55" s="23">
        <v>0</v>
      </c>
      <c r="AE55" s="23">
        <v>1250</v>
      </c>
      <c r="AF55" s="23">
        <v>0</v>
      </c>
      <c r="AG55" s="23">
        <v>5397</v>
      </c>
      <c r="AH55" s="23">
        <v>0</v>
      </c>
      <c r="AI55" s="23">
        <v>0</v>
      </c>
      <c r="AJ55" s="23">
        <v>0</v>
      </c>
      <c r="AK55" s="23">
        <v>0</v>
      </c>
      <c r="AL55" s="23">
        <v>0</v>
      </c>
      <c r="AM55" s="23">
        <v>22229</v>
      </c>
      <c r="AN55" s="23">
        <v>1198</v>
      </c>
      <c r="AO55" s="23">
        <v>0</v>
      </c>
      <c r="AP55" s="23">
        <v>0</v>
      </c>
      <c r="AQ55" s="23">
        <v>0</v>
      </c>
      <c r="AR55" s="23">
        <v>0</v>
      </c>
      <c r="AS55" s="23">
        <v>1198</v>
      </c>
      <c r="AT55" s="23">
        <v>21031</v>
      </c>
    </row>
    <row r="56" spans="1:46" ht="24.95" customHeight="1" x14ac:dyDescent="0.25">
      <c r="A56" s="28">
        <v>42704</v>
      </c>
      <c r="B56">
        <v>52</v>
      </c>
      <c r="C56" t="s">
        <v>350</v>
      </c>
      <c r="D56">
        <v>169</v>
      </c>
      <c r="E56" t="s">
        <v>351</v>
      </c>
      <c r="F56" s="1" t="s">
        <v>335</v>
      </c>
      <c r="G56" t="s">
        <v>0</v>
      </c>
      <c r="H56" t="s">
        <v>132</v>
      </c>
      <c r="I56" t="s">
        <v>290</v>
      </c>
      <c r="K56" t="s">
        <v>352</v>
      </c>
      <c r="L56" t="s">
        <v>353</v>
      </c>
      <c r="M56" t="s">
        <v>871</v>
      </c>
      <c r="N56" t="s">
        <v>872</v>
      </c>
      <c r="O56" s="28">
        <v>41579</v>
      </c>
      <c r="P56" s="28">
        <v>33739</v>
      </c>
      <c r="R56" t="s">
        <v>42</v>
      </c>
      <c r="S56">
        <v>30</v>
      </c>
      <c r="T56">
        <v>0</v>
      </c>
      <c r="U56">
        <v>0</v>
      </c>
      <c r="V56">
        <v>30</v>
      </c>
      <c r="W56" s="23">
        <v>9987</v>
      </c>
      <c r="X56" s="23">
        <v>0</v>
      </c>
      <c r="Y56" s="23">
        <v>3995</v>
      </c>
      <c r="Z56" s="23">
        <v>0</v>
      </c>
      <c r="AA56" s="23">
        <v>1600</v>
      </c>
      <c r="AB56" s="23">
        <v>0</v>
      </c>
      <c r="AC56" s="23">
        <v>0</v>
      </c>
      <c r="AD56" s="23">
        <v>0</v>
      </c>
      <c r="AE56" s="23">
        <v>1250</v>
      </c>
      <c r="AF56" s="23">
        <v>0</v>
      </c>
      <c r="AG56" s="23">
        <v>5397</v>
      </c>
      <c r="AH56" s="23">
        <v>0</v>
      </c>
      <c r="AI56" s="23">
        <v>0</v>
      </c>
      <c r="AJ56" s="23">
        <v>0</v>
      </c>
      <c r="AK56" s="23">
        <v>0</v>
      </c>
      <c r="AL56" s="23">
        <v>0</v>
      </c>
      <c r="AM56" s="23">
        <v>22229</v>
      </c>
      <c r="AN56" s="23">
        <v>1198</v>
      </c>
      <c r="AO56" s="23">
        <v>0</v>
      </c>
      <c r="AP56" s="23">
        <v>0</v>
      </c>
      <c r="AQ56" s="23">
        <v>0</v>
      </c>
      <c r="AR56" s="64">
        <v>1130</v>
      </c>
      <c r="AS56" s="23">
        <v>2328</v>
      </c>
      <c r="AT56" s="23">
        <v>19901</v>
      </c>
    </row>
    <row r="57" spans="1:46" ht="24.95" customHeight="1" x14ac:dyDescent="0.25">
      <c r="A57" s="28">
        <v>42704</v>
      </c>
      <c r="B57">
        <v>53</v>
      </c>
      <c r="C57" t="s">
        <v>357</v>
      </c>
      <c r="D57">
        <v>172</v>
      </c>
      <c r="E57" t="s">
        <v>358</v>
      </c>
      <c r="F57" s="1" t="s">
        <v>181</v>
      </c>
      <c r="G57" t="s">
        <v>0</v>
      </c>
      <c r="H57" t="s">
        <v>132</v>
      </c>
      <c r="I57" t="s">
        <v>290</v>
      </c>
      <c r="K57" t="s">
        <v>359</v>
      </c>
      <c r="L57" t="s">
        <v>360</v>
      </c>
      <c r="M57" t="s">
        <v>875</v>
      </c>
      <c r="N57" t="s">
        <v>876</v>
      </c>
      <c r="O57" s="28">
        <v>41579</v>
      </c>
      <c r="P57" s="28">
        <v>33494</v>
      </c>
      <c r="R57" t="s">
        <v>42</v>
      </c>
      <c r="S57">
        <v>30</v>
      </c>
      <c r="T57">
        <v>0</v>
      </c>
      <c r="U57">
        <v>0</v>
      </c>
      <c r="V57">
        <v>30</v>
      </c>
      <c r="W57" s="23">
        <v>9987</v>
      </c>
      <c r="X57" s="23">
        <v>0</v>
      </c>
      <c r="Y57" s="23">
        <v>3995</v>
      </c>
      <c r="Z57" s="23">
        <v>0</v>
      </c>
      <c r="AA57" s="23">
        <v>1600</v>
      </c>
      <c r="AB57" s="23">
        <v>0</v>
      </c>
      <c r="AC57" s="23">
        <v>0</v>
      </c>
      <c r="AD57" s="23">
        <v>0</v>
      </c>
      <c r="AE57" s="23">
        <v>1250</v>
      </c>
      <c r="AF57" s="23">
        <v>0</v>
      </c>
      <c r="AG57" s="23">
        <v>5397</v>
      </c>
      <c r="AH57" s="23">
        <v>0</v>
      </c>
      <c r="AI57" s="23">
        <v>0</v>
      </c>
      <c r="AJ57" s="23">
        <v>0</v>
      </c>
      <c r="AK57" s="23">
        <v>0</v>
      </c>
      <c r="AL57" s="23">
        <v>0</v>
      </c>
      <c r="AM57" s="23">
        <v>22229</v>
      </c>
      <c r="AN57" s="23">
        <v>1198</v>
      </c>
      <c r="AO57" s="23">
        <v>0</v>
      </c>
      <c r="AP57" s="23">
        <v>0</v>
      </c>
      <c r="AQ57" s="23">
        <v>0</v>
      </c>
      <c r="AR57" s="23">
        <v>0</v>
      </c>
      <c r="AS57" s="23">
        <v>1198</v>
      </c>
      <c r="AT57" s="23">
        <v>21031</v>
      </c>
    </row>
    <row r="58" spans="1:46" ht="24.95" customHeight="1" x14ac:dyDescent="0.25">
      <c r="A58" s="28">
        <v>42704</v>
      </c>
      <c r="B58">
        <v>54</v>
      </c>
      <c r="C58" t="s">
        <v>365</v>
      </c>
      <c r="D58">
        <v>174</v>
      </c>
      <c r="E58" t="s">
        <v>366</v>
      </c>
      <c r="F58" s="1" t="s">
        <v>181</v>
      </c>
      <c r="G58" t="s">
        <v>0</v>
      </c>
      <c r="H58" t="s">
        <v>132</v>
      </c>
      <c r="I58" t="s">
        <v>290</v>
      </c>
      <c r="K58" t="s">
        <v>367</v>
      </c>
      <c r="L58" t="s">
        <v>368</v>
      </c>
      <c r="M58" t="s">
        <v>879</v>
      </c>
      <c r="N58" t="s">
        <v>880</v>
      </c>
      <c r="O58" s="28">
        <v>41579</v>
      </c>
      <c r="P58" s="28">
        <v>33393</v>
      </c>
      <c r="R58" t="s">
        <v>42</v>
      </c>
      <c r="S58">
        <v>30</v>
      </c>
      <c r="T58">
        <v>0</v>
      </c>
      <c r="U58">
        <v>0</v>
      </c>
      <c r="V58">
        <v>30</v>
      </c>
      <c r="W58" s="23">
        <v>9987</v>
      </c>
      <c r="X58" s="23">
        <v>0</v>
      </c>
      <c r="Y58" s="23">
        <v>3995</v>
      </c>
      <c r="Z58" s="23">
        <v>0</v>
      </c>
      <c r="AA58" s="23">
        <v>1600</v>
      </c>
      <c r="AB58" s="23">
        <v>0</v>
      </c>
      <c r="AC58" s="23">
        <v>0</v>
      </c>
      <c r="AD58" s="23">
        <v>0</v>
      </c>
      <c r="AE58" s="23">
        <v>1250</v>
      </c>
      <c r="AF58" s="23">
        <v>0</v>
      </c>
      <c r="AG58" s="23">
        <v>5397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22229</v>
      </c>
      <c r="AN58" s="23">
        <v>1198</v>
      </c>
      <c r="AO58" s="23">
        <v>0</v>
      </c>
      <c r="AP58" s="23">
        <v>0</v>
      </c>
      <c r="AQ58" s="23">
        <v>0</v>
      </c>
      <c r="AR58" s="23">
        <v>0</v>
      </c>
      <c r="AS58" s="23">
        <v>1198</v>
      </c>
      <c r="AT58" s="23">
        <v>21031</v>
      </c>
    </row>
    <row r="59" spans="1:46" ht="24.95" customHeight="1" x14ac:dyDescent="0.25">
      <c r="A59" s="28">
        <v>42704</v>
      </c>
      <c r="B59">
        <v>55</v>
      </c>
      <c r="C59" t="s">
        <v>369</v>
      </c>
      <c r="D59">
        <v>175</v>
      </c>
      <c r="E59" t="s">
        <v>370</v>
      </c>
      <c r="F59" s="1" t="s">
        <v>181</v>
      </c>
      <c r="G59" t="s">
        <v>0</v>
      </c>
      <c r="H59" t="s">
        <v>132</v>
      </c>
      <c r="I59" t="s">
        <v>290</v>
      </c>
      <c r="K59" t="s">
        <v>371</v>
      </c>
      <c r="L59" t="s">
        <v>372</v>
      </c>
      <c r="M59" t="s">
        <v>881</v>
      </c>
      <c r="N59" t="s">
        <v>882</v>
      </c>
      <c r="O59" s="28">
        <v>41579</v>
      </c>
      <c r="P59" s="28">
        <v>33478</v>
      </c>
      <c r="R59" t="s">
        <v>42</v>
      </c>
      <c r="S59">
        <v>30</v>
      </c>
      <c r="T59">
        <v>0</v>
      </c>
      <c r="U59">
        <v>0</v>
      </c>
      <c r="V59">
        <v>30</v>
      </c>
      <c r="W59" s="23">
        <v>9987</v>
      </c>
      <c r="X59" s="23">
        <v>0</v>
      </c>
      <c r="Y59" s="23">
        <v>3995</v>
      </c>
      <c r="Z59" s="23">
        <v>0</v>
      </c>
      <c r="AA59" s="23">
        <v>1600</v>
      </c>
      <c r="AB59" s="23">
        <v>0</v>
      </c>
      <c r="AC59" s="23">
        <v>0</v>
      </c>
      <c r="AD59" s="23">
        <v>0</v>
      </c>
      <c r="AE59" s="23">
        <v>1250</v>
      </c>
      <c r="AF59" s="23">
        <v>0</v>
      </c>
      <c r="AG59" s="23">
        <v>5397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22229</v>
      </c>
      <c r="AN59" s="23">
        <v>1198</v>
      </c>
      <c r="AO59" s="23">
        <v>0</v>
      </c>
      <c r="AP59" s="23">
        <v>0</v>
      </c>
      <c r="AQ59" s="23">
        <v>0</v>
      </c>
      <c r="AR59" s="23">
        <v>0</v>
      </c>
      <c r="AS59" s="23">
        <v>1198</v>
      </c>
      <c r="AT59" s="23">
        <v>21031</v>
      </c>
    </row>
    <row r="60" spans="1:46" ht="24.95" customHeight="1" x14ac:dyDescent="0.25">
      <c r="A60" s="28">
        <v>42704</v>
      </c>
      <c r="B60">
        <v>56</v>
      </c>
      <c r="C60" t="s">
        <v>373</v>
      </c>
      <c r="D60">
        <v>176</v>
      </c>
      <c r="E60" t="s">
        <v>374</v>
      </c>
      <c r="F60" s="1" t="s">
        <v>181</v>
      </c>
      <c r="G60" t="s">
        <v>0</v>
      </c>
      <c r="H60" t="s">
        <v>132</v>
      </c>
      <c r="I60" t="s">
        <v>290</v>
      </c>
      <c r="K60" t="s">
        <v>375</v>
      </c>
      <c r="L60" t="s">
        <v>376</v>
      </c>
      <c r="M60" t="s">
        <v>883</v>
      </c>
      <c r="N60" t="s">
        <v>884</v>
      </c>
      <c r="O60" s="28">
        <v>41579</v>
      </c>
      <c r="P60" s="28">
        <v>33634</v>
      </c>
      <c r="R60" t="s">
        <v>42</v>
      </c>
      <c r="S60">
        <v>30</v>
      </c>
      <c r="T60">
        <v>0</v>
      </c>
      <c r="U60">
        <v>0</v>
      </c>
      <c r="V60">
        <v>30</v>
      </c>
      <c r="W60" s="23">
        <v>9987</v>
      </c>
      <c r="X60" s="23">
        <v>0</v>
      </c>
      <c r="Y60" s="23">
        <v>3995</v>
      </c>
      <c r="Z60" s="23">
        <v>0</v>
      </c>
      <c r="AA60" s="23">
        <v>1600</v>
      </c>
      <c r="AB60" s="23">
        <v>0</v>
      </c>
      <c r="AC60" s="23">
        <v>0</v>
      </c>
      <c r="AD60" s="23">
        <v>0</v>
      </c>
      <c r="AE60" s="23">
        <v>1250</v>
      </c>
      <c r="AF60" s="23">
        <v>0</v>
      </c>
      <c r="AG60" s="23">
        <v>5397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22229</v>
      </c>
      <c r="AN60" s="23">
        <v>1198</v>
      </c>
      <c r="AO60" s="23">
        <v>0</v>
      </c>
      <c r="AP60" s="23">
        <v>0</v>
      </c>
      <c r="AQ60" s="23">
        <v>0</v>
      </c>
      <c r="AR60" s="64">
        <v>565</v>
      </c>
      <c r="AS60" s="23">
        <v>1763</v>
      </c>
      <c r="AT60" s="23">
        <v>20466</v>
      </c>
    </row>
    <row r="61" spans="1:46" ht="30" x14ac:dyDescent="0.25">
      <c r="A61" s="28">
        <v>42704</v>
      </c>
      <c r="B61">
        <v>57</v>
      </c>
      <c r="C61" t="s">
        <v>381</v>
      </c>
      <c r="D61">
        <v>180</v>
      </c>
      <c r="E61" t="s">
        <v>382</v>
      </c>
      <c r="F61" s="1" t="s">
        <v>383</v>
      </c>
      <c r="G61" t="s">
        <v>0</v>
      </c>
      <c r="H61" t="s">
        <v>76</v>
      </c>
      <c r="I61" t="s">
        <v>290</v>
      </c>
      <c r="K61" t="s">
        <v>384</v>
      </c>
      <c r="L61" t="s">
        <v>385</v>
      </c>
      <c r="M61" t="s">
        <v>887</v>
      </c>
      <c r="N61" t="s">
        <v>888</v>
      </c>
      <c r="O61" s="28">
        <v>41601</v>
      </c>
      <c r="P61" s="28">
        <v>28323</v>
      </c>
      <c r="R61" t="s">
        <v>42</v>
      </c>
      <c r="S61">
        <v>30</v>
      </c>
      <c r="T61">
        <v>0</v>
      </c>
      <c r="U61">
        <v>0</v>
      </c>
      <c r="V61">
        <v>30</v>
      </c>
      <c r="W61" s="23">
        <v>32893</v>
      </c>
      <c r="X61" s="23">
        <v>0</v>
      </c>
      <c r="Y61" s="23">
        <v>13157</v>
      </c>
      <c r="Z61" s="23">
        <v>0</v>
      </c>
      <c r="AA61" s="23">
        <v>0</v>
      </c>
      <c r="AB61" s="23">
        <v>0</v>
      </c>
      <c r="AC61" s="23">
        <v>2700</v>
      </c>
      <c r="AD61" s="23">
        <v>0</v>
      </c>
      <c r="AE61" s="23">
        <v>1250</v>
      </c>
      <c r="AF61" s="23">
        <v>0</v>
      </c>
      <c r="AG61" s="23">
        <v>25188</v>
      </c>
      <c r="AH61" s="23">
        <v>0</v>
      </c>
      <c r="AI61" s="23">
        <v>0</v>
      </c>
      <c r="AJ61" s="23">
        <v>0</v>
      </c>
      <c r="AK61" s="23">
        <v>0</v>
      </c>
      <c r="AL61" s="23">
        <v>0</v>
      </c>
      <c r="AM61" s="23">
        <v>75188</v>
      </c>
      <c r="AN61" s="23">
        <v>3947</v>
      </c>
      <c r="AO61" s="23">
        <v>0</v>
      </c>
      <c r="AP61" s="23">
        <v>2830</v>
      </c>
      <c r="AQ61" s="23">
        <v>0</v>
      </c>
      <c r="AR61" s="23">
        <v>0</v>
      </c>
      <c r="AS61" s="23">
        <v>6777</v>
      </c>
      <c r="AT61" s="23">
        <v>68411</v>
      </c>
    </row>
    <row r="62" spans="1:46" ht="24.95" customHeight="1" x14ac:dyDescent="0.25">
      <c r="A62" s="28">
        <v>42704</v>
      </c>
      <c r="B62">
        <v>58</v>
      </c>
      <c r="C62" t="s">
        <v>386</v>
      </c>
      <c r="D62">
        <v>181</v>
      </c>
      <c r="E62" t="s">
        <v>387</v>
      </c>
      <c r="F62" s="1" t="s">
        <v>388</v>
      </c>
      <c r="G62" t="s">
        <v>0</v>
      </c>
      <c r="H62" t="s">
        <v>132</v>
      </c>
      <c r="I62" t="s">
        <v>290</v>
      </c>
      <c r="K62" t="s">
        <v>389</v>
      </c>
      <c r="L62" t="s">
        <v>390</v>
      </c>
      <c r="M62" t="s">
        <v>889</v>
      </c>
      <c r="N62" t="s">
        <v>890</v>
      </c>
      <c r="O62" s="28">
        <v>41605</v>
      </c>
      <c r="P62" s="28">
        <v>31899</v>
      </c>
      <c r="R62" t="s">
        <v>42</v>
      </c>
      <c r="S62">
        <v>30</v>
      </c>
      <c r="T62">
        <v>0</v>
      </c>
      <c r="U62">
        <v>0</v>
      </c>
      <c r="V62">
        <v>30</v>
      </c>
      <c r="W62" s="23">
        <v>14512</v>
      </c>
      <c r="X62" s="23">
        <v>0</v>
      </c>
      <c r="Y62" s="23">
        <v>5805</v>
      </c>
      <c r="Z62" s="23">
        <v>0</v>
      </c>
      <c r="AA62" s="23">
        <v>1600</v>
      </c>
      <c r="AB62" s="23">
        <v>0</v>
      </c>
      <c r="AC62" s="23">
        <v>0</v>
      </c>
      <c r="AD62" s="23">
        <v>0</v>
      </c>
      <c r="AE62" s="23">
        <v>1250</v>
      </c>
      <c r="AF62" s="23">
        <v>0</v>
      </c>
      <c r="AG62" s="23">
        <v>9612</v>
      </c>
      <c r="AH62" s="23">
        <v>0</v>
      </c>
      <c r="AI62" s="23">
        <v>0</v>
      </c>
      <c r="AJ62" s="23">
        <v>0</v>
      </c>
      <c r="AK62" s="23">
        <v>0</v>
      </c>
      <c r="AL62" s="23">
        <v>0</v>
      </c>
      <c r="AM62" s="23">
        <v>32779</v>
      </c>
      <c r="AN62" s="23">
        <v>1741</v>
      </c>
      <c r="AO62" s="23">
        <v>0</v>
      </c>
      <c r="AP62" s="23">
        <v>0</v>
      </c>
      <c r="AQ62" s="23">
        <v>0</v>
      </c>
      <c r="AR62" s="23">
        <v>0</v>
      </c>
      <c r="AS62" s="23">
        <v>1741</v>
      </c>
      <c r="AT62" s="23">
        <v>31038</v>
      </c>
    </row>
    <row r="63" spans="1:46" ht="30" x14ac:dyDescent="0.25">
      <c r="A63" s="28">
        <v>42704</v>
      </c>
      <c r="B63">
        <v>59</v>
      </c>
      <c r="C63" t="s">
        <v>391</v>
      </c>
      <c r="D63">
        <v>183</v>
      </c>
      <c r="E63" t="s">
        <v>392</v>
      </c>
      <c r="F63" s="1" t="s">
        <v>393</v>
      </c>
      <c r="G63" t="s">
        <v>0</v>
      </c>
      <c r="H63" t="s">
        <v>82</v>
      </c>
      <c r="I63" t="s">
        <v>39</v>
      </c>
      <c r="K63" t="s">
        <v>394</v>
      </c>
      <c r="L63" t="s">
        <v>395</v>
      </c>
      <c r="M63" t="s">
        <v>891</v>
      </c>
      <c r="N63" t="s">
        <v>892</v>
      </c>
      <c r="O63" s="28">
        <v>41612</v>
      </c>
      <c r="P63" s="28">
        <v>25034</v>
      </c>
      <c r="R63" t="s">
        <v>42</v>
      </c>
      <c r="S63">
        <v>30</v>
      </c>
      <c r="T63">
        <v>0</v>
      </c>
      <c r="U63">
        <v>0</v>
      </c>
      <c r="V63">
        <v>30</v>
      </c>
      <c r="W63" s="23">
        <v>79020</v>
      </c>
      <c r="X63" s="23">
        <v>0</v>
      </c>
      <c r="Y63" s="23">
        <v>31608</v>
      </c>
      <c r="Z63" s="23">
        <v>0</v>
      </c>
      <c r="AA63" s="23">
        <v>1600</v>
      </c>
      <c r="AB63" s="23">
        <v>0</v>
      </c>
      <c r="AC63" s="23">
        <v>0</v>
      </c>
      <c r="AD63" s="23">
        <v>0</v>
      </c>
      <c r="AE63" s="23">
        <v>1250</v>
      </c>
      <c r="AF63" s="23">
        <v>0</v>
      </c>
      <c r="AG63" s="23">
        <v>67381</v>
      </c>
      <c r="AH63" s="23">
        <v>0</v>
      </c>
      <c r="AI63" s="23">
        <v>0</v>
      </c>
      <c r="AJ63" s="23">
        <v>0</v>
      </c>
      <c r="AK63" s="23">
        <v>0</v>
      </c>
      <c r="AL63" s="23">
        <v>0</v>
      </c>
      <c r="AM63" s="23">
        <v>180859</v>
      </c>
      <c r="AN63" s="23">
        <v>9482</v>
      </c>
      <c r="AO63" s="23">
        <v>0</v>
      </c>
      <c r="AP63" s="23">
        <v>35091</v>
      </c>
      <c r="AQ63" s="23">
        <v>0</v>
      </c>
      <c r="AR63" s="23">
        <v>0</v>
      </c>
      <c r="AS63" s="23">
        <v>44573</v>
      </c>
      <c r="AT63" s="23">
        <v>136286</v>
      </c>
    </row>
    <row r="64" spans="1:46" ht="24.95" customHeight="1" x14ac:dyDescent="0.25">
      <c r="A64" s="28">
        <v>42704</v>
      </c>
      <c r="B64">
        <v>60</v>
      </c>
      <c r="C64" t="s">
        <v>396</v>
      </c>
      <c r="D64">
        <v>185</v>
      </c>
      <c r="E64" t="s">
        <v>397</v>
      </c>
      <c r="F64" s="1" t="s">
        <v>335</v>
      </c>
      <c r="G64" t="s">
        <v>0</v>
      </c>
      <c r="H64" t="s">
        <v>132</v>
      </c>
      <c r="I64" t="s">
        <v>290</v>
      </c>
      <c r="K64" t="s">
        <v>398</v>
      </c>
      <c r="L64" t="s">
        <v>399</v>
      </c>
      <c r="M64" t="s">
        <v>893</v>
      </c>
      <c r="N64" t="s">
        <v>894</v>
      </c>
      <c r="O64" s="28">
        <v>41618</v>
      </c>
      <c r="P64" s="28">
        <v>33771</v>
      </c>
      <c r="R64" t="s">
        <v>42</v>
      </c>
      <c r="S64">
        <v>30</v>
      </c>
      <c r="T64">
        <v>0</v>
      </c>
      <c r="U64">
        <v>0</v>
      </c>
      <c r="V64">
        <v>30</v>
      </c>
      <c r="W64" s="23">
        <v>9987</v>
      </c>
      <c r="X64" s="23">
        <v>0</v>
      </c>
      <c r="Y64" s="23">
        <v>3995</v>
      </c>
      <c r="Z64" s="23">
        <v>0</v>
      </c>
      <c r="AA64" s="23">
        <v>1600</v>
      </c>
      <c r="AB64" s="23">
        <v>0</v>
      </c>
      <c r="AC64" s="23">
        <v>0</v>
      </c>
      <c r="AD64" s="23">
        <v>0</v>
      </c>
      <c r="AE64" s="23">
        <v>1250</v>
      </c>
      <c r="AF64" s="23">
        <v>0</v>
      </c>
      <c r="AG64" s="23">
        <v>5397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22229</v>
      </c>
      <c r="AN64" s="23">
        <v>1198</v>
      </c>
      <c r="AO64" s="23">
        <v>0</v>
      </c>
      <c r="AP64" s="23">
        <v>0</v>
      </c>
      <c r="AQ64" s="23">
        <v>0</v>
      </c>
      <c r="AR64" s="23">
        <v>0</v>
      </c>
      <c r="AS64" s="23">
        <v>1198</v>
      </c>
      <c r="AT64" s="23">
        <v>21031</v>
      </c>
    </row>
    <row r="65" spans="1:46" ht="24.95" customHeight="1" x14ac:dyDescent="0.25">
      <c r="A65" s="28">
        <v>42704</v>
      </c>
      <c r="B65">
        <v>61</v>
      </c>
      <c r="C65" t="s">
        <v>400</v>
      </c>
      <c r="D65">
        <v>191</v>
      </c>
      <c r="E65" t="s">
        <v>401</v>
      </c>
      <c r="F65" s="1" t="s">
        <v>146</v>
      </c>
      <c r="G65" t="s">
        <v>0</v>
      </c>
      <c r="H65" t="s">
        <v>109</v>
      </c>
      <c r="I65" t="s">
        <v>290</v>
      </c>
      <c r="K65" t="s">
        <v>402</v>
      </c>
      <c r="L65" t="s">
        <v>403</v>
      </c>
      <c r="M65" t="s">
        <v>895</v>
      </c>
      <c r="N65" t="s">
        <v>896</v>
      </c>
      <c r="O65" s="28">
        <v>41685</v>
      </c>
      <c r="P65" s="28">
        <v>31449</v>
      </c>
      <c r="R65" t="s">
        <v>42</v>
      </c>
      <c r="S65">
        <v>30</v>
      </c>
      <c r="T65">
        <v>0</v>
      </c>
      <c r="U65">
        <v>0</v>
      </c>
      <c r="V65">
        <v>30</v>
      </c>
      <c r="W65" s="23">
        <v>23219</v>
      </c>
      <c r="X65" s="23">
        <v>0</v>
      </c>
      <c r="Y65" s="23">
        <v>9288</v>
      </c>
      <c r="Z65" s="23">
        <v>0</v>
      </c>
      <c r="AA65" s="23">
        <v>1600</v>
      </c>
      <c r="AB65" s="23">
        <v>0</v>
      </c>
      <c r="AC65" s="23">
        <v>0</v>
      </c>
      <c r="AD65" s="23">
        <v>0</v>
      </c>
      <c r="AE65" s="23">
        <v>1250</v>
      </c>
      <c r="AF65" s="23">
        <v>0</v>
      </c>
      <c r="AG65" s="23">
        <v>17671</v>
      </c>
      <c r="AH65" s="23">
        <v>0</v>
      </c>
      <c r="AI65" s="23">
        <v>0</v>
      </c>
      <c r="AJ65" s="23">
        <v>0</v>
      </c>
      <c r="AK65" s="23">
        <v>0</v>
      </c>
      <c r="AL65" s="23">
        <v>0</v>
      </c>
      <c r="AM65" s="23">
        <v>53028</v>
      </c>
      <c r="AN65" s="23">
        <v>2786</v>
      </c>
      <c r="AO65" s="23">
        <v>0</v>
      </c>
      <c r="AP65" s="23">
        <v>1320</v>
      </c>
      <c r="AQ65" s="23">
        <v>0</v>
      </c>
      <c r="AR65" s="64">
        <v>1130</v>
      </c>
      <c r="AS65" s="23">
        <v>5236</v>
      </c>
      <c r="AT65" s="23">
        <v>47792</v>
      </c>
    </row>
    <row r="66" spans="1:46" ht="24.95" customHeight="1" x14ac:dyDescent="0.25">
      <c r="A66" s="28">
        <v>42704</v>
      </c>
      <c r="B66">
        <v>62</v>
      </c>
      <c r="C66" t="s">
        <v>404</v>
      </c>
      <c r="D66">
        <v>194</v>
      </c>
      <c r="E66" t="s">
        <v>405</v>
      </c>
      <c r="F66" s="1" t="s">
        <v>243</v>
      </c>
      <c r="G66" t="s">
        <v>0</v>
      </c>
      <c r="H66" t="s">
        <v>132</v>
      </c>
      <c r="I66" t="s">
        <v>290</v>
      </c>
      <c r="K66" t="s">
        <v>406</v>
      </c>
      <c r="L66" t="s">
        <v>407</v>
      </c>
      <c r="M66" t="s">
        <v>897</v>
      </c>
      <c r="N66" t="s">
        <v>898</v>
      </c>
      <c r="O66" s="28">
        <v>41711</v>
      </c>
      <c r="P66" s="28">
        <v>32171</v>
      </c>
      <c r="R66" t="s">
        <v>42</v>
      </c>
      <c r="S66">
        <v>30</v>
      </c>
      <c r="T66">
        <v>0</v>
      </c>
      <c r="U66">
        <v>0</v>
      </c>
      <c r="V66">
        <v>30</v>
      </c>
      <c r="W66" s="23">
        <v>10487</v>
      </c>
      <c r="X66" s="23">
        <v>0</v>
      </c>
      <c r="Y66" s="23">
        <v>4195</v>
      </c>
      <c r="Z66" s="23">
        <v>0</v>
      </c>
      <c r="AA66" s="23">
        <v>1600</v>
      </c>
      <c r="AB66" s="23">
        <v>0</v>
      </c>
      <c r="AC66" s="23">
        <v>0</v>
      </c>
      <c r="AD66" s="23">
        <v>0</v>
      </c>
      <c r="AE66" s="23">
        <v>1250</v>
      </c>
      <c r="AF66" s="23">
        <v>0</v>
      </c>
      <c r="AG66" s="23">
        <v>5862</v>
      </c>
      <c r="AH66" s="23">
        <v>0</v>
      </c>
      <c r="AI66" s="23">
        <v>0</v>
      </c>
      <c r="AJ66" s="23">
        <v>0</v>
      </c>
      <c r="AK66" s="23">
        <v>0</v>
      </c>
      <c r="AL66" s="23">
        <v>0</v>
      </c>
      <c r="AM66" s="23">
        <v>23394</v>
      </c>
      <c r="AN66" s="23">
        <v>1258</v>
      </c>
      <c r="AO66" s="23">
        <v>0</v>
      </c>
      <c r="AP66" s="23">
        <v>0</v>
      </c>
      <c r="AQ66" s="23">
        <v>0</v>
      </c>
      <c r="AR66" s="23">
        <v>0</v>
      </c>
      <c r="AS66" s="23">
        <v>1258</v>
      </c>
      <c r="AT66" s="23">
        <v>22136</v>
      </c>
    </row>
    <row r="67" spans="1:46" ht="24.95" customHeight="1" x14ac:dyDescent="0.25">
      <c r="A67" s="28">
        <v>42704</v>
      </c>
      <c r="B67">
        <v>63</v>
      </c>
      <c r="C67" t="s">
        <v>408</v>
      </c>
      <c r="D67">
        <v>196</v>
      </c>
      <c r="E67" t="s">
        <v>409</v>
      </c>
      <c r="F67" s="1" t="s">
        <v>181</v>
      </c>
      <c r="G67" t="s">
        <v>0</v>
      </c>
      <c r="H67" t="s">
        <v>132</v>
      </c>
      <c r="I67" t="s">
        <v>290</v>
      </c>
      <c r="K67" t="s">
        <v>410</v>
      </c>
      <c r="L67" t="s">
        <v>411</v>
      </c>
      <c r="M67" t="s">
        <v>899</v>
      </c>
      <c r="N67" t="s">
        <v>900</v>
      </c>
      <c r="O67" s="28">
        <v>41724</v>
      </c>
      <c r="P67" s="28">
        <v>32973</v>
      </c>
      <c r="R67" t="s">
        <v>42</v>
      </c>
      <c r="S67">
        <v>30</v>
      </c>
      <c r="T67">
        <v>0</v>
      </c>
      <c r="U67">
        <v>0</v>
      </c>
      <c r="V67">
        <v>30</v>
      </c>
      <c r="W67" s="23">
        <v>9987</v>
      </c>
      <c r="X67" s="23">
        <v>0</v>
      </c>
      <c r="Y67" s="23">
        <v>3995</v>
      </c>
      <c r="Z67" s="23">
        <v>0</v>
      </c>
      <c r="AA67" s="23">
        <v>1600</v>
      </c>
      <c r="AB67" s="23">
        <v>0</v>
      </c>
      <c r="AC67" s="23">
        <v>0</v>
      </c>
      <c r="AD67" s="23">
        <v>0</v>
      </c>
      <c r="AE67" s="23">
        <v>1250</v>
      </c>
      <c r="AF67" s="23">
        <v>0</v>
      </c>
      <c r="AG67" s="23">
        <v>5397</v>
      </c>
      <c r="AH67" s="23">
        <v>0</v>
      </c>
      <c r="AI67" s="23">
        <v>0</v>
      </c>
      <c r="AJ67" s="23">
        <v>0</v>
      </c>
      <c r="AK67" s="23">
        <v>0</v>
      </c>
      <c r="AL67" s="23">
        <v>0</v>
      </c>
      <c r="AM67" s="23">
        <v>22229</v>
      </c>
      <c r="AN67" s="23">
        <v>1198</v>
      </c>
      <c r="AO67" s="23">
        <v>0</v>
      </c>
      <c r="AP67" s="23">
        <v>0</v>
      </c>
      <c r="AQ67" s="23">
        <v>0</v>
      </c>
      <c r="AR67" s="23">
        <v>0</v>
      </c>
      <c r="AS67" s="23">
        <v>1198</v>
      </c>
      <c r="AT67" s="23">
        <v>21031</v>
      </c>
    </row>
    <row r="68" spans="1:46" ht="24.95" customHeight="1" x14ac:dyDescent="0.25">
      <c r="A68" s="28">
        <v>42704</v>
      </c>
      <c r="B68">
        <v>64</v>
      </c>
      <c r="C68" t="s">
        <v>412</v>
      </c>
      <c r="D68">
        <v>197</v>
      </c>
      <c r="E68" t="s">
        <v>154</v>
      </c>
      <c r="F68" s="1" t="s">
        <v>190</v>
      </c>
      <c r="G68" t="s">
        <v>0</v>
      </c>
      <c r="H68" t="s">
        <v>132</v>
      </c>
      <c r="I68" t="s">
        <v>290</v>
      </c>
      <c r="K68" t="s">
        <v>413</v>
      </c>
      <c r="L68" t="s">
        <v>414</v>
      </c>
      <c r="M68" t="s">
        <v>901</v>
      </c>
      <c r="N68" t="s">
        <v>902</v>
      </c>
      <c r="O68" s="28">
        <v>41725</v>
      </c>
      <c r="P68" s="28">
        <v>33263</v>
      </c>
      <c r="R68" t="s">
        <v>42</v>
      </c>
      <c r="S68">
        <v>30</v>
      </c>
      <c r="T68">
        <v>0</v>
      </c>
      <c r="U68">
        <v>0</v>
      </c>
      <c r="V68">
        <v>30</v>
      </c>
      <c r="W68" s="23">
        <v>9987</v>
      </c>
      <c r="X68" s="23">
        <v>0</v>
      </c>
      <c r="Y68" s="23">
        <v>3995</v>
      </c>
      <c r="Z68" s="23">
        <v>0</v>
      </c>
      <c r="AA68" s="23">
        <v>1600</v>
      </c>
      <c r="AB68" s="23">
        <v>0</v>
      </c>
      <c r="AC68" s="23">
        <v>0</v>
      </c>
      <c r="AD68" s="23">
        <v>0</v>
      </c>
      <c r="AE68" s="23">
        <v>1250</v>
      </c>
      <c r="AF68" s="23">
        <v>0</v>
      </c>
      <c r="AG68" s="23">
        <v>5397</v>
      </c>
      <c r="AH68" s="23">
        <v>0</v>
      </c>
      <c r="AI68" s="23">
        <v>0</v>
      </c>
      <c r="AJ68" s="23">
        <v>0</v>
      </c>
      <c r="AK68" s="23">
        <v>0</v>
      </c>
      <c r="AL68" s="23">
        <v>0</v>
      </c>
      <c r="AM68" s="23">
        <v>22229</v>
      </c>
      <c r="AN68" s="23">
        <v>1198</v>
      </c>
      <c r="AO68" s="23">
        <v>0</v>
      </c>
      <c r="AP68" s="23">
        <v>0</v>
      </c>
      <c r="AQ68" s="23">
        <v>0</v>
      </c>
      <c r="AR68" s="23">
        <v>0</v>
      </c>
      <c r="AS68" s="23">
        <v>1198</v>
      </c>
      <c r="AT68" s="23">
        <v>21031</v>
      </c>
    </row>
    <row r="69" spans="1:46" ht="24.95" customHeight="1" x14ac:dyDescent="0.25">
      <c r="A69" s="28">
        <v>42704</v>
      </c>
      <c r="B69">
        <v>65</v>
      </c>
      <c r="C69" t="s">
        <v>415</v>
      </c>
      <c r="D69">
        <v>198</v>
      </c>
      <c r="E69" t="s">
        <v>416</v>
      </c>
      <c r="F69" s="1" t="s">
        <v>190</v>
      </c>
      <c r="G69" t="s">
        <v>0</v>
      </c>
      <c r="H69" t="s">
        <v>132</v>
      </c>
      <c r="I69" t="s">
        <v>290</v>
      </c>
      <c r="K69" t="s">
        <v>417</v>
      </c>
      <c r="L69" t="s">
        <v>418</v>
      </c>
      <c r="M69" t="s">
        <v>903</v>
      </c>
      <c r="N69" t="s">
        <v>904</v>
      </c>
      <c r="O69" s="28">
        <v>41725</v>
      </c>
      <c r="P69" s="28">
        <v>33002</v>
      </c>
      <c r="R69" t="s">
        <v>42</v>
      </c>
      <c r="S69">
        <v>30</v>
      </c>
      <c r="T69">
        <v>0</v>
      </c>
      <c r="U69">
        <v>0</v>
      </c>
      <c r="V69">
        <v>30</v>
      </c>
      <c r="W69" s="23">
        <v>9987</v>
      </c>
      <c r="X69" s="23">
        <v>0</v>
      </c>
      <c r="Y69" s="23">
        <v>3995</v>
      </c>
      <c r="Z69" s="23">
        <v>0</v>
      </c>
      <c r="AA69" s="23">
        <v>1600</v>
      </c>
      <c r="AB69" s="23">
        <v>0</v>
      </c>
      <c r="AC69" s="23">
        <v>0</v>
      </c>
      <c r="AD69" s="23">
        <v>0</v>
      </c>
      <c r="AE69" s="23">
        <v>1250</v>
      </c>
      <c r="AF69" s="23">
        <v>0</v>
      </c>
      <c r="AG69" s="23">
        <v>5397</v>
      </c>
      <c r="AH69" s="23">
        <v>0</v>
      </c>
      <c r="AI69" s="23">
        <v>0</v>
      </c>
      <c r="AJ69" s="23">
        <v>0</v>
      </c>
      <c r="AK69" s="23">
        <v>0</v>
      </c>
      <c r="AL69" s="23">
        <v>0</v>
      </c>
      <c r="AM69" s="23">
        <v>22229</v>
      </c>
      <c r="AN69" s="23">
        <v>1198</v>
      </c>
      <c r="AO69" s="23">
        <v>0</v>
      </c>
      <c r="AP69" s="23">
        <v>0</v>
      </c>
      <c r="AQ69" s="23">
        <v>0</v>
      </c>
      <c r="AR69" s="23">
        <v>0</v>
      </c>
      <c r="AS69" s="23">
        <v>1198</v>
      </c>
      <c r="AT69" s="23">
        <v>21031</v>
      </c>
    </row>
    <row r="70" spans="1:46" ht="24.95" customHeight="1" x14ac:dyDescent="0.25">
      <c r="A70" s="28">
        <v>42704</v>
      </c>
      <c r="B70">
        <v>66</v>
      </c>
      <c r="C70" t="s">
        <v>419</v>
      </c>
      <c r="D70">
        <v>199</v>
      </c>
      <c r="E70" t="s">
        <v>420</v>
      </c>
      <c r="F70" s="1" t="s">
        <v>310</v>
      </c>
      <c r="G70" t="s">
        <v>0</v>
      </c>
      <c r="H70" t="s">
        <v>132</v>
      </c>
      <c r="I70" t="s">
        <v>290</v>
      </c>
      <c r="K70" t="s">
        <v>421</v>
      </c>
      <c r="L70" t="s">
        <v>422</v>
      </c>
      <c r="M70" t="s">
        <v>905</v>
      </c>
      <c r="N70" t="s">
        <v>906</v>
      </c>
      <c r="O70" s="28">
        <v>41726</v>
      </c>
      <c r="P70" s="28">
        <v>33498</v>
      </c>
      <c r="R70" t="s">
        <v>42</v>
      </c>
      <c r="S70">
        <v>30</v>
      </c>
      <c r="T70">
        <v>0</v>
      </c>
      <c r="U70">
        <v>0</v>
      </c>
      <c r="V70">
        <v>30</v>
      </c>
      <c r="W70" s="23">
        <v>9987</v>
      </c>
      <c r="X70" s="23">
        <v>0</v>
      </c>
      <c r="Y70" s="23">
        <v>3995</v>
      </c>
      <c r="Z70" s="23">
        <v>0</v>
      </c>
      <c r="AA70" s="23">
        <v>1600</v>
      </c>
      <c r="AB70" s="23">
        <v>0</v>
      </c>
      <c r="AC70" s="23">
        <v>0</v>
      </c>
      <c r="AD70" s="23">
        <v>0</v>
      </c>
      <c r="AE70" s="23">
        <v>1250</v>
      </c>
      <c r="AF70" s="23">
        <v>0</v>
      </c>
      <c r="AG70" s="23">
        <v>5397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3">
        <v>22229</v>
      </c>
      <c r="AN70" s="23">
        <v>1198</v>
      </c>
      <c r="AO70" s="23">
        <v>0</v>
      </c>
      <c r="AP70" s="23">
        <v>0</v>
      </c>
      <c r="AQ70" s="23">
        <v>0</v>
      </c>
      <c r="AR70" s="23">
        <v>0</v>
      </c>
      <c r="AS70" s="23">
        <v>1198</v>
      </c>
      <c r="AT70" s="23">
        <v>21031</v>
      </c>
    </row>
    <row r="71" spans="1:46" ht="24.95" customHeight="1" x14ac:dyDescent="0.25">
      <c r="A71" s="28">
        <v>42704</v>
      </c>
      <c r="B71">
        <v>67</v>
      </c>
      <c r="C71" t="s">
        <v>423</v>
      </c>
      <c r="D71">
        <v>200</v>
      </c>
      <c r="E71" t="s">
        <v>424</v>
      </c>
      <c r="F71" s="1" t="s">
        <v>181</v>
      </c>
      <c r="G71" t="s">
        <v>0</v>
      </c>
      <c r="H71" t="s">
        <v>132</v>
      </c>
      <c r="I71" t="s">
        <v>290</v>
      </c>
      <c r="K71" t="s">
        <v>425</v>
      </c>
      <c r="L71" t="s">
        <v>426</v>
      </c>
      <c r="M71" t="s">
        <v>907</v>
      </c>
      <c r="N71" t="s">
        <v>908</v>
      </c>
      <c r="O71" s="28">
        <v>41730</v>
      </c>
      <c r="P71" s="28">
        <v>33419</v>
      </c>
      <c r="R71" t="s">
        <v>42</v>
      </c>
      <c r="S71">
        <v>30</v>
      </c>
      <c r="T71">
        <v>0</v>
      </c>
      <c r="U71">
        <v>0</v>
      </c>
      <c r="V71">
        <v>30</v>
      </c>
      <c r="W71" s="23">
        <v>9987</v>
      </c>
      <c r="X71" s="23">
        <v>0</v>
      </c>
      <c r="Y71" s="23">
        <v>3995</v>
      </c>
      <c r="Z71" s="23">
        <v>0</v>
      </c>
      <c r="AA71" s="23">
        <v>1600</v>
      </c>
      <c r="AB71" s="23">
        <v>0</v>
      </c>
      <c r="AC71" s="23">
        <v>0</v>
      </c>
      <c r="AD71" s="23">
        <v>0</v>
      </c>
      <c r="AE71" s="23">
        <v>1250</v>
      </c>
      <c r="AF71" s="23">
        <v>0</v>
      </c>
      <c r="AG71" s="23">
        <v>5397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22229</v>
      </c>
      <c r="AN71" s="23">
        <v>1198</v>
      </c>
      <c r="AO71" s="23">
        <v>0</v>
      </c>
      <c r="AP71" s="23">
        <v>0</v>
      </c>
      <c r="AQ71" s="23">
        <v>0</v>
      </c>
      <c r="AR71" s="64">
        <v>1130</v>
      </c>
      <c r="AS71" s="23">
        <v>2328</v>
      </c>
      <c r="AT71" s="23">
        <v>19901</v>
      </c>
    </row>
    <row r="72" spans="1:46" ht="24.95" customHeight="1" x14ac:dyDescent="0.25">
      <c r="A72" s="28">
        <v>42704</v>
      </c>
      <c r="B72">
        <v>68</v>
      </c>
      <c r="C72" t="s">
        <v>427</v>
      </c>
      <c r="D72">
        <v>201</v>
      </c>
      <c r="E72" t="s">
        <v>428</v>
      </c>
      <c r="F72" s="1" t="s">
        <v>181</v>
      </c>
      <c r="G72" t="s">
        <v>0</v>
      </c>
      <c r="H72" t="s">
        <v>132</v>
      </c>
      <c r="I72" t="s">
        <v>290</v>
      </c>
      <c r="K72" t="s">
        <v>429</v>
      </c>
      <c r="L72" t="s">
        <v>430</v>
      </c>
      <c r="M72" t="s">
        <v>909</v>
      </c>
      <c r="N72" t="s">
        <v>910</v>
      </c>
      <c r="O72" s="28">
        <v>41733</v>
      </c>
      <c r="P72" s="28">
        <v>31547</v>
      </c>
      <c r="R72" t="s">
        <v>42</v>
      </c>
      <c r="S72">
        <v>30</v>
      </c>
      <c r="T72">
        <v>0</v>
      </c>
      <c r="U72">
        <v>0</v>
      </c>
      <c r="V72">
        <v>30</v>
      </c>
      <c r="W72" s="23">
        <v>9987</v>
      </c>
      <c r="X72" s="23">
        <v>0</v>
      </c>
      <c r="Y72" s="23">
        <v>3995</v>
      </c>
      <c r="Z72" s="23">
        <v>0</v>
      </c>
      <c r="AA72" s="23">
        <v>1600</v>
      </c>
      <c r="AB72" s="23">
        <v>0</v>
      </c>
      <c r="AC72" s="23">
        <v>0</v>
      </c>
      <c r="AD72" s="23">
        <v>0</v>
      </c>
      <c r="AE72" s="23">
        <v>1250</v>
      </c>
      <c r="AF72" s="23">
        <v>0</v>
      </c>
      <c r="AG72" s="23">
        <v>5397</v>
      </c>
      <c r="AH72" s="23">
        <v>0</v>
      </c>
      <c r="AI72" s="23">
        <v>0</v>
      </c>
      <c r="AJ72" s="23">
        <v>0</v>
      </c>
      <c r="AK72" s="23">
        <v>0</v>
      </c>
      <c r="AL72" s="23">
        <v>0</v>
      </c>
      <c r="AM72" s="23">
        <v>22229</v>
      </c>
      <c r="AN72" s="23">
        <v>1198</v>
      </c>
      <c r="AO72" s="23">
        <v>0</v>
      </c>
      <c r="AP72" s="23">
        <v>0</v>
      </c>
      <c r="AQ72" s="23">
        <v>0</v>
      </c>
      <c r="AR72" s="23">
        <v>0</v>
      </c>
      <c r="AS72" s="23">
        <v>1198</v>
      </c>
      <c r="AT72" s="23">
        <v>21031</v>
      </c>
    </row>
    <row r="73" spans="1:46" ht="24.95" customHeight="1" x14ac:dyDescent="0.25">
      <c r="A73" s="28">
        <v>42704</v>
      </c>
      <c r="B73">
        <v>69</v>
      </c>
      <c r="C73" t="s">
        <v>431</v>
      </c>
      <c r="D73">
        <v>203</v>
      </c>
      <c r="E73" t="s">
        <v>432</v>
      </c>
      <c r="F73" s="1" t="s">
        <v>433</v>
      </c>
      <c r="G73" t="s">
        <v>0</v>
      </c>
      <c r="H73" t="s">
        <v>265</v>
      </c>
      <c r="I73" t="s">
        <v>290</v>
      </c>
      <c r="K73" t="s">
        <v>434</v>
      </c>
      <c r="L73" t="s">
        <v>435</v>
      </c>
      <c r="M73" t="s">
        <v>911</v>
      </c>
      <c r="N73" t="s">
        <v>912</v>
      </c>
      <c r="O73" s="28">
        <v>41733</v>
      </c>
      <c r="P73" s="28">
        <v>28856</v>
      </c>
      <c r="R73" t="s">
        <v>42</v>
      </c>
      <c r="S73">
        <v>30</v>
      </c>
      <c r="T73">
        <v>0</v>
      </c>
      <c r="U73">
        <v>0</v>
      </c>
      <c r="V73">
        <v>30</v>
      </c>
      <c r="W73" s="23">
        <v>45582</v>
      </c>
      <c r="X73" s="23">
        <v>0</v>
      </c>
      <c r="Y73" s="23">
        <v>18233</v>
      </c>
      <c r="Z73" s="23">
        <v>0</v>
      </c>
      <c r="AA73" s="23">
        <v>0</v>
      </c>
      <c r="AB73" s="23">
        <v>0</v>
      </c>
      <c r="AC73" s="23">
        <v>2700</v>
      </c>
      <c r="AD73" s="23">
        <v>0</v>
      </c>
      <c r="AE73" s="23">
        <v>1250</v>
      </c>
      <c r="AF73" s="23">
        <v>0</v>
      </c>
      <c r="AG73" s="23">
        <v>36754</v>
      </c>
      <c r="AH73" s="23">
        <v>0</v>
      </c>
      <c r="AI73" s="23">
        <v>0</v>
      </c>
      <c r="AJ73" s="23">
        <v>0</v>
      </c>
      <c r="AK73" s="23">
        <v>0</v>
      </c>
      <c r="AL73" s="23">
        <v>0</v>
      </c>
      <c r="AM73" s="23">
        <v>104519</v>
      </c>
      <c r="AN73" s="23">
        <v>5470</v>
      </c>
      <c r="AO73" s="23">
        <v>0</v>
      </c>
      <c r="AP73" s="23">
        <v>8527</v>
      </c>
      <c r="AQ73" s="23">
        <v>0</v>
      </c>
      <c r="AR73" s="64">
        <v>1880</v>
      </c>
      <c r="AS73" s="23">
        <v>15877</v>
      </c>
      <c r="AT73" s="23">
        <v>88642</v>
      </c>
    </row>
    <row r="74" spans="1:46" ht="30" x14ac:dyDescent="0.25">
      <c r="A74" s="28">
        <v>42704</v>
      </c>
      <c r="B74">
        <v>70</v>
      </c>
      <c r="C74" t="s">
        <v>436</v>
      </c>
      <c r="D74">
        <v>204</v>
      </c>
      <c r="E74" t="s">
        <v>437</v>
      </c>
      <c r="F74" s="1" t="s">
        <v>438</v>
      </c>
      <c r="G74" t="s">
        <v>0</v>
      </c>
      <c r="H74" t="s">
        <v>109</v>
      </c>
      <c r="I74" t="s">
        <v>290</v>
      </c>
      <c r="K74" t="s">
        <v>439</v>
      </c>
      <c r="L74" t="s">
        <v>440</v>
      </c>
      <c r="M74" t="s">
        <v>913</v>
      </c>
      <c r="N74" t="s">
        <v>914</v>
      </c>
      <c r="O74" s="28">
        <v>41758</v>
      </c>
      <c r="P74" s="28">
        <v>33001</v>
      </c>
      <c r="R74" t="s">
        <v>42</v>
      </c>
      <c r="S74">
        <v>30</v>
      </c>
      <c r="T74">
        <v>0</v>
      </c>
      <c r="U74">
        <v>0</v>
      </c>
      <c r="V74">
        <v>30</v>
      </c>
      <c r="W74" s="23">
        <v>23219</v>
      </c>
      <c r="X74" s="23">
        <v>0</v>
      </c>
      <c r="Y74" s="23">
        <v>9288</v>
      </c>
      <c r="Z74" s="23">
        <v>0</v>
      </c>
      <c r="AA74" s="23">
        <v>1600</v>
      </c>
      <c r="AB74" s="23">
        <v>0</v>
      </c>
      <c r="AC74" s="23">
        <v>0</v>
      </c>
      <c r="AD74" s="23">
        <v>0</v>
      </c>
      <c r="AE74" s="23">
        <v>1250</v>
      </c>
      <c r="AF74" s="23">
        <v>0</v>
      </c>
      <c r="AG74" s="23">
        <v>17671</v>
      </c>
      <c r="AH74" s="23">
        <v>0</v>
      </c>
      <c r="AI74" s="23">
        <v>0</v>
      </c>
      <c r="AJ74" s="23">
        <v>0</v>
      </c>
      <c r="AK74" s="23">
        <v>0</v>
      </c>
      <c r="AL74" s="23">
        <v>0</v>
      </c>
      <c r="AM74" s="23">
        <v>53028</v>
      </c>
      <c r="AN74" s="23">
        <v>2786</v>
      </c>
      <c r="AO74" s="23">
        <v>0</v>
      </c>
      <c r="AP74" s="23">
        <v>110</v>
      </c>
      <c r="AQ74" s="23">
        <v>0</v>
      </c>
      <c r="AR74" s="23">
        <v>0</v>
      </c>
      <c r="AS74" s="23">
        <v>2896</v>
      </c>
      <c r="AT74" s="23">
        <v>50132</v>
      </c>
    </row>
    <row r="75" spans="1:46" ht="24.95" customHeight="1" x14ac:dyDescent="0.25">
      <c r="A75" s="28">
        <v>42704</v>
      </c>
      <c r="B75">
        <v>71</v>
      </c>
      <c r="C75" t="s">
        <v>441</v>
      </c>
      <c r="D75">
        <v>205</v>
      </c>
      <c r="E75" t="s">
        <v>442</v>
      </c>
      <c r="F75" s="1" t="s">
        <v>172</v>
      </c>
      <c r="G75" t="s">
        <v>0</v>
      </c>
      <c r="H75" t="s">
        <v>109</v>
      </c>
      <c r="I75" t="s">
        <v>290</v>
      </c>
      <c r="K75" t="s">
        <v>444</v>
      </c>
      <c r="L75" t="s">
        <v>445</v>
      </c>
      <c r="M75" t="s">
        <v>915</v>
      </c>
      <c r="N75" t="s">
        <v>916</v>
      </c>
      <c r="O75" s="28">
        <v>41760</v>
      </c>
      <c r="P75" s="28">
        <v>32300</v>
      </c>
      <c r="R75" t="s">
        <v>42</v>
      </c>
      <c r="S75">
        <v>30</v>
      </c>
      <c r="T75">
        <v>0</v>
      </c>
      <c r="U75">
        <v>0</v>
      </c>
      <c r="V75">
        <v>30</v>
      </c>
      <c r="W75" s="23">
        <v>9987</v>
      </c>
      <c r="X75" s="23">
        <v>0</v>
      </c>
      <c r="Y75" s="23">
        <v>3995</v>
      </c>
      <c r="Z75" s="23">
        <v>0</v>
      </c>
      <c r="AA75" s="23">
        <v>1600</v>
      </c>
      <c r="AB75" s="23">
        <v>0</v>
      </c>
      <c r="AC75" s="23">
        <v>0</v>
      </c>
      <c r="AD75" s="23">
        <v>0</v>
      </c>
      <c r="AE75" s="23">
        <v>1250</v>
      </c>
      <c r="AF75" s="23">
        <v>0</v>
      </c>
      <c r="AG75" s="23">
        <v>5397</v>
      </c>
      <c r="AH75" s="23">
        <v>0</v>
      </c>
      <c r="AI75" s="23">
        <v>0</v>
      </c>
      <c r="AJ75" s="23">
        <v>0</v>
      </c>
      <c r="AK75" s="23">
        <v>0</v>
      </c>
      <c r="AL75" s="23">
        <v>0</v>
      </c>
      <c r="AM75" s="23">
        <v>22229</v>
      </c>
      <c r="AN75" s="23">
        <v>1198</v>
      </c>
      <c r="AO75" s="23">
        <v>0</v>
      </c>
      <c r="AP75" s="23">
        <v>0</v>
      </c>
      <c r="AQ75" s="23">
        <v>0</v>
      </c>
      <c r="AR75" s="23">
        <v>0</v>
      </c>
      <c r="AS75" s="23">
        <v>1198</v>
      </c>
      <c r="AT75" s="23">
        <v>21031</v>
      </c>
    </row>
    <row r="76" spans="1:46" ht="30" x14ac:dyDescent="0.25">
      <c r="A76" s="28">
        <v>42704</v>
      </c>
      <c r="B76">
        <v>72</v>
      </c>
      <c r="C76" t="s">
        <v>446</v>
      </c>
      <c r="D76">
        <v>206</v>
      </c>
      <c r="E76" t="s">
        <v>447</v>
      </c>
      <c r="F76" s="1" t="s">
        <v>448</v>
      </c>
      <c r="G76" t="s">
        <v>0</v>
      </c>
      <c r="H76" t="s">
        <v>76</v>
      </c>
      <c r="I76" t="s">
        <v>290</v>
      </c>
      <c r="K76" t="s">
        <v>449</v>
      </c>
      <c r="L76" t="s">
        <v>450</v>
      </c>
      <c r="M76" t="s">
        <v>917</v>
      </c>
      <c r="N76" t="s">
        <v>918</v>
      </c>
      <c r="O76" s="28">
        <v>41779</v>
      </c>
      <c r="P76" s="28">
        <v>29819</v>
      </c>
      <c r="R76" t="s">
        <v>42</v>
      </c>
      <c r="S76">
        <v>30</v>
      </c>
      <c r="T76">
        <v>0</v>
      </c>
      <c r="U76">
        <v>0</v>
      </c>
      <c r="V76">
        <v>30</v>
      </c>
      <c r="W76" s="23">
        <v>32893</v>
      </c>
      <c r="X76" s="23">
        <v>0</v>
      </c>
      <c r="Y76" s="23">
        <v>13157</v>
      </c>
      <c r="Z76" s="23">
        <v>0</v>
      </c>
      <c r="AA76" s="23">
        <v>0</v>
      </c>
      <c r="AB76" s="23">
        <v>0</v>
      </c>
      <c r="AC76" s="23">
        <v>2700</v>
      </c>
      <c r="AD76" s="23">
        <v>0</v>
      </c>
      <c r="AE76" s="23">
        <v>1250</v>
      </c>
      <c r="AF76" s="23">
        <v>0</v>
      </c>
      <c r="AG76" s="23">
        <v>25188</v>
      </c>
      <c r="AH76" s="23">
        <v>0</v>
      </c>
      <c r="AI76" s="23">
        <v>0</v>
      </c>
      <c r="AJ76" s="23">
        <v>0</v>
      </c>
      <c r="AK76" s="23">
        <v>0</v>
      </c>
      <c r="AL76" s="23">
        <v>0</v>
      </c>
      <c r="AM76" s="23">
        <v>75188</v>
      </c>
      <c r="AN76" s="23">
        <v>3947</v>
      </c>
      <c r="AO76" s="23">
        <v>0</v>
      </c>
      <c r="AP76" s="23">
        <v>2089</v>
      </c>
      <c r="AQ76" s="23">
        <v>0</v>
      </c>
      <c r="AR76" s="64">
        <v>1880</v>
      </c>
      <c r="AS76" s="23">
        <v>7916</v>
      </c>
      <c r="AT76" s="23">
        <v>67272</v>
      </c>
    </row>
    <row r="77" spans="1:46" ht="30" x14ac:dyDescent="0.25">
      <c r="A77" s="28">
        <v>42704</v>
      </c>
      <c r="B77">
        <v>73</v>
      </c>
      <c r="C77" t="s">
        <v>451</v>
      </c>
      <c r="D77">
        <v>208</v>
      </c>
      <c r="E77" t="s">
        <v>452</v>
      </c>
      <c r="F77" s="1" t="s">
        <v>453</v>
      </c>
      <c r="G77" t="s">
        <v>0</v>
      </c>
      <c r="H77" t="s">
        <v>76</v>
      </c>
      <c r="I77" t="s">
        <v>290</v>
      </c>
      <c r="K77" t="s">
        <v>454</v>
      </c>
      <c r="L77" t="s">
        <v>455</v>
      </c>
      <c r="M77" t="s">
        <v>919</v>
      </c>
      <c r="O77" s="28">
        <v>41806</v>
      </c>
      <c r="P77" s="28">
        <v>30178</v>
      </c>
      <c r="R77" t="s">
        <v>42</v>
      </c>
      <c r="S77">
        <v>30</v>
      </c>
      <c r="T77">
        <v>0</v>
      </c>
      <c r="U77">
        <v>0</v>
      </c>
      <c r="V77">
        <v>30</v>
      </c>
      <c r="W77" s="23">
        <v>38698</v>
      </c>
      <c r="X77" s="23">
        <v>0</v>
      </c>
      <c r="Y77" s="23">
        <v>15479</v>
      </c>
      <c r="Z77" s="23">
        <v>0</v>
      </c>
      <c r="AA77" s="23">
        <v>0</v>
      </c>
      <c r="AB77" s="23">
        <v>0</v>
      </c>
      <c r="AC77" s="23">
        <v>2700</v>
      </c>
      <c r="AD77" s="23">
        <v>0</v>
      </c>
      <c r="AE77" s="23">
        <v>1250</v>
      </c>
      <c r="AF77" s="23">
        <v>0</v>
      </c>
      <c r="AG77" s="23">
        <v>30598</v>
      </c>
      <c r="AH77" s="23">
        <v>0</v>
      </c>
      <c r="AI77" s="23">
        <v>0</v>
      </c>
      <c r="AJ77" s="23">
        <v>0</v>
      </c>
      <c r="AK77" s="23">
        <v>0</v>
      </c>
      <c r="AL77" s="23">
        <v>0</v>
      </c>
      <c r="AM77" s="23">
        <v>88725</v>
      </c>
      <c r="AN77" s="23">
        <v>4644</v>
      </c>
      <c r="AO77" s="23">
        <v>0</v>
      </c>
      <c r="AP77" s="23">
        <v>2506</v>
      </c>
      <c r="AQ77" s="23">
        <v>0</v>
      </c>
      <c r="AR77" s="23">
        <v>0</v>
      </c>
      <c r="AS77" s="23">
        <v>7150</v>
      </c>
      <c r="AT77" s="23">
        <v>81575</v>
      </c>
    </row>
    <row r="78" spans="1:46" ht="24.95" customHeight="1" x14ac:dyDescent="0.25">
      <c r="A78" s="28">
        <v>42704</v>
      </c>
      <c r="B78">
        <v>74</v>
      </c>
      <c r="C78" t="s">
        <v>456</v>
      </c>
      <c r="D78">
        <v>209</v>
      </c>
      <c r="E78" t="s">
        <v>457</v>
      </c>
      <c r="F78" s="1" t="s">
        <v>458</v>
      </c>
      <c r="G78" t="s">
        <v>0</v>
      </c>
      <c r="H78" t="s">
        <v>132</v>
      </c>
      <c r="I78" t="s">
        <v>290</v>
      </c>
      <c r="K78" t="s">
        <v>459</v>
      </c>
      <c r="L78" t="s">
        <v>460</v>
      </c>
      <c r="M78" t="s">
        <v>920</v>
      </c>
      <c r="O78" s="28">
        <v>41806</v>
      </c>
      <c r="P78" s="28">
        <v>32582</v>
      </c>
      <c r="R78" t="s">
        <v>42</v>
      </c>
      <c r="S78">
        <v>30</v>
      </c>
      <c r="T78">
        <v>0</v>
      </c>
      <c r="U78">
        <v>0</v>
      </c>
      <c r="V78">
        <v>30</v>
      </c>
      <c r="W78" s="23">
        <v>9987</v>
      </c>
      <c r="X78" s="23">
        <v>0</v>
      </c>
      <c r="Y78" s="23">
        <v>3995</v>
      </c>
      <c r="Z78" s="23">
        <v>0</v>
      </c>
      <c r="AA78" s="23">
        <v>1600</v>
      </c>
      <c r="AB78" s="23">
        <v>0</v>
      </c>
      <c r="AC78" s="23">
        <v>0</v>
      </c>
      <c r="AD78" s="23">
        <v>0</v>
      </c>
      <c r="AE78" s="23">
        <v>1250</v>
      </c>
      <c r="AF78" s="23">
        <v>0</v>
      </c>
      <c r="AG78" s="23">
        <v>5397</v>
      </c>
      <c r="AH78" s="23">
        <v>0</v>
      </c>
      <c r="AI78" s="23">
        <v>0</v>
      </c>
      <c r="AJ78" s="64">
        <v>5200</v>
      </c>
      <c r="AK78" s="23">
        <v>0</v>
      </c>
      <c r="AL78" s="23">
        <v>0</v>
      </c>
      <c r="AM78" s="23">
        <v>27429</v>
      </c>
      <c r="AN78" s="23">
        <v>1198</v>
      </c>
      <c r="AO78" s="23">
        <v>0</v>
      </c>
      <c r="AP78" s="23">
        <v>0</v>
      </c>
      <c r="AQ78" s="23">
        <v>0</v>
      </c>
      <c r="AR78" s="23">
        <v>0</v>
      </c>
      <c r="AS78" s="23">
        <v>1198</v>
      </c>
      <c r="AT78" s="23">
        <v>26231</v>
      </c>
    </row>
    <row r="79" spans="1:46" ht="24.95" customHeight="1" x14ac:dyDescent="0.25">
      <c r="A79" s="28">
        <v>42704</v>
      </c>
      <c r="B79">
        <v>75</v>
      </c>
      <c r="C79" t="s">
        <v>461</v>
      </c>
      <c r="D79">
        <v>210</v>
      </c>
      <c r="E79" t="s">
        <v>462</v>
      </c>
      <c r="F79" s="1" t="s">
        <v>463</v>
      </c>
      <c r="G79" t="s">
        <v>0</v>
      </c>
      <c r="H79" t="s">
        <v>132</v>
      </c>
      <c r="I79" t="s">
        <v>290</v>
      </c>
      <c r="K79" t="s">
        <v>464</v>
      </c>
      <c r="L79" t="s">
        <v>465</v>
      </c>
      <c r="M79" t="s">
        <v>921</v>
      </c>
      <c r="O79" s="28">
        <v>41821</v>
      </c>
      <c r="P79" s="28">
        <v>31128</v>
      </c>
      <c r="R79" t="s">
        <v>42</v>
      </c>
      <c r="S79">
        <v>30</v>
      </c>
      <c r="T79">
        <v>0</v>
      </c>
      <c r="U79">
        <v>0</v>
      </c>
      <c r="V79">
        <v>30</v>
      </c>
      <c r="W79" s="23">
        <v>11610</v>
      </c>
      <c r="X79" s="23">
        <v>0</v>
      </c>
      <c r="Y79" s="23">
        <v>4644</v>
      </c>
      <c r="Z79" s="23">
        <v>0</v>
      </c>
      <c r="AA79" s="23">
        <v>1600</v>
      </c>
      <c r="AB79" s="23">
        <v>0</v>
      </c>
      <c r="AC79" s="23">
        <v>0</v>
      </c>
      <c r="AD79" s="23">
        <v>0</v>
      </c>
      <c r="AE79" s="23">
        <v>1250</v>
      </c>
      <c r="AF79" s="23">
        <v>0</v>
      </c>
      <c r="AG79" s="23">
        <v>6906</v>
      </c>
      <c r="AH79" s="23">
        <v>0</v>
      </c>
      <c r="AI79" s="23">
        <v>0</v>
      </c>
      <c r="AJ79" s="23">
        <v>0</v>
      </c>
      <c r="AK79" s="23">
        <v>0</v>
      </c>
      <c r="AL79" s="23">
        <v>0</v>
      </c>
      <c r="AM79" s="23">
        <v>26010</v>
      </c>
      <c r="AN79" s="23">
        <v>1393</v>
      </c>
      <c r="AO79" s="23">
        <v>0</v>
      </c>
      <c r="AP79" s="23">
        <v>0</v>
      </c>
      <c r="AQ79" s="23">
        <v>0</v>
      </c>
      <c r="AR79" s="64">
        <v>1130</v>
      </c>
      <c r="AS79" s="23">
        <v>2523</v>
      </c>
      <c r="AT79" s="23">
        <v>23487</v>
      </c>
    </row>
    <row r="80" spans="1:46" ht="24.95" customHeight="1" x14ac:dyDescent="0.25">
      <c r="A80" s="28">
        <v>42704</v>
      </c>
      <c r="B80">
        <v>76</v>
      </c>
      <c r="C80" t="s">
        <v>470</v>
      </c>
      <c r="D80">
        <v>212</v>
      </c>
      <c r="E80" t="s">
        <v>471</v>
      </c>
      <c r="F80" s="1" t="s">
        <v>472</v>
      </c>
      <c r="G80" t="s">
        <v>0</v>
      </c>
      <c r="H80" t="s">
        <v>132</v>
      </c>
      <c r="I80" t="s">
        <v>290</v>
      </c>
      <c r="K80" t="s">
        <v>473</v>
      </c>
      <c r="L80" t="s">
        <v>474</v>
      </c>
      <c r="M80" t="s">
        <v>922</v>
      </c>
      <c r="O80" s="28">
        <v>41841</v>
      </c>
      <c r="P80" s="28">
        <v>31463</v>
      </c>
      <c r="R80" t="s">
        <v>42</v>
      </c>
      <c r="S80">
        <v>30</v>
      </c>
      <c r="T80">
        <v>0</v>
      </c>
      <c r="U80">
        <v>0</v>
      </c>
      <c r="V80">
        <v>30</v>
      </c>
      <c r="W80" s="23">
        <v>11610</v>
      </c>
      <c r="X80" s="23">
        <v>0</v>
      </c>
      <c r="Y80" s="23">
        <v>4644</v>
      </c>
      <c r="Z80" s="23">
        <v>0</v>
      </c>
      <c r="AA80" s="23">
        <v>1600</v>
      </c>
      <c r="AB80" s="23">
        <v>0</v>
      </c>
      <c r="AC80" s="23">
        <v>0</v>
      </c>
      <c r="AD80" s="23">
        <v>0</v>
      </c>
      <c r="AE80" s="23">
        <v>1250</v>
      </c>
      <c r="AF80" s="23">
        <v>0</v>
      </c>
      <c r="AG80" s="23">
        <v>6906</v>
      </c>
      <c r="AH80" s="23">
        <v>0</v>
      </c>
      <c r="AI80" s="23">
        <v>0</v>
      </c>
      <c r="AJ80" s="23">
        <v>0</v>
      </c>
      <c r="AK80" s="23">
        <v>0</v>
      </c>
      <c r="AL80" s="23">
        <v>0</v>
      </c>
      <c r="AM80" s="23">
        <v>26010</v>
      </c>
      <c r="AN80" s="23">
        <v>1393</v>
      </c>
      <c r="AO80" s="23">
        <v>0</v>
      </c>
      <c r="AP80" s="23">
        <v>0</v>
      </c>
      <c r="AQ80" s="23">
        <v>0</v>
      </c>
      <c r="AR80" s="23">
        <v>0</v>
      </c>
      <c r="AS80" s="23">
        <v>1393</v>
      </c>
      <c r="AT80" s="23">
        <v>24617</v>
      </c>
    </row>
    <row r="81" spans="1:46" ht="24.95" customHeight="1" x14ac:dyDescent="0.25">
      <c r="A81" s="28">
        <v>42704</v>
      </c>
      <c r="B81">
        <v>77</v>
      </c>
      <c r="C81" t="s">
        <v>479</v>
      </c>
      <c r="D81">
        <v>214</v>
      </c>
      <c r="E81" t="s">
        <v>480</v>
      </c>
      <c r="F81" s="1" t="s">
        <v>243</v>
      </c>
      <c r="G81" t="s">
        <v>0</v>
      </c>
      <c r="H81" t="s">
        <v>132</v>
      </c>
      <c r="I81" t="s">
        <v>290</v>
      </c>
      <c r="K81" t="s">
        <v>481</v>
      </c>
      <c r="L81" t="s">
        <v>482</v>
      </c>
      <c r="M81" t="s">
        <v>923</v>
      </c>
      <c r="O81" s="28">
        <v>41862</v>
      </c>
      <c r="P81" s="28">
        <v>30433</v>
      </c>
      <c r="R81" t="s">
        <v>42</v>
      </c>
      <c r="S81">
        <v>30</v>
      </c>
      <c r="T81">
        <v>0</v>
      </c>
      <c r="U81">
        <v>0</v>
      </c>
      <c r="V81">
        <v>30</v>
      </c>
      <c r="W81" s="23">
        <v>11223</v>
      </c>
      <c r="X81" s="23">
        <v>0</v>
      </c>
      <c r="Y81" s="23">
        <v>4489</v>
      </c>
      <c r="Z81" s="23">
        <v>0</v>
      </c>
      <c r="AA81" s="23">
        <v>1600</v>
      </c>
      <c r="AB81" s="23">
        <v>0</v>
      </c>
      <c r="AC81" s="23">
        <v>0</v>
      </c>
      <c r="AD81" s="23">
        <v>0</v>
      </c>
      <c r="AE81" s="23">
        <v>1250</v>
      </c>
      <c r="AF81" s="23">
        <v>0</v>
      </c>
      <c r="AG81" s="23">
        <v>6545</v>
      </c>
      <c r="AH81" s="23">
        <v>0</v>
      </c>
      <c r="AI81" s="23">
        <v>0</v>
      </c>
      <c r="AJ81" s="23">
        <v>0</v>
      </c>
      <c r="AK81" s="23">
        <v>0</v>
      </c>
      <c r="AL81" s="23">
        <v>0</v>
      </c>
      <c r="AM81" s="23">
        <v>25107</v>
      </c>
      <c r="AN81" s="23">
        <v>1347</v>
      </c>
      <c r="AO81" s="23">
        <v>0</v>
      </c>
      <c r="AP81" s="23">
        <v>0</v>
      </c>
      <c r="AQ81" s="23">
        <v>0</v>
      </c>
      <c r="AR81" s="23">
        <v>0</v>
      </c>
      <c r="AS81" s="23">
        <v>1347</v>
      </c>
      <c r="AT81" s="23">
        <v>23760</v>
      </c>
    </row>
    <row r="82" spans="1:46" ht="24.95" customHeight="1" x14ac:dyDescent="0.25">
      <c r="A82" s="28">
        <v>42704</v>
      </c>
      <c r="B82">
        <v>78</v>
      </c>
      <c r="C82" t="s">
        <v>483</v>
      </c>
      <c r="D82">
        <v>217</v>
      </c>
      <c r="E82" t="s">
        <v>484</v>
      </c>
      <c r="F82" s="1" t="s">
        <v>181</v>
      </c>
      <c r="G82" t="s">
        <v>0</v>
      </c>
      <c r="H82" t="s">
        <v>132</v>
      </c>
      <c r="I82" t="s">
        <v>290</v>
      </c>
      <c r="K82" t="s">
        <v>485</v>
      </c>
      <c r="L82" t="s">
        <v>486</v>
      </c>
      <c r="M82" t="s">
        <v>924</v>
      </c>
      <c r="O82" s="28">
        <v>41897</v>
      </c>
      <c r="P82" s="28">
        <v>32338</v>
      </c>
      <c r="R82" t="s">
        <v>42</v>
      </c>
      <c r="S82">
        <v>30</v>
      </c>
      <c r="T82">
        <v>0</v>
      </c>
      <c r="U82">
        <v>0</v>
      </c>
      <c r="V82">
        <v>30</v>
      </c>
      <c r="W82" s="23">
        <v>13157</v>
      </c>
      <c r="X82" s="23">
        <v>0</v>
      </c>
      <c r="Y82" s="23">
        <v>5263</v>
      </c>
      <c r="Z82" s="23">
        <v>0</v>
      </c>
      <c r="AA82" s="23">
        <v>1600</v>
      </c>
      <c r="AB82" s="23">
        <v>0</v>
      </c>
      <c r="AC82" s="23">
        <v>0</v>
      </c>
      <c r="AD82" s="23">
        <v>0</v>
      </c>
      <c r="AE82" s="23">
        <v>1250</v>
      </c>
      <c r="AF82" s="23">
        <v>0</v>
      </c>
      <c r="AG82" s="23">
        <v>8350</v>
      </c>
      <c r="AH82" s="23">
        <v>0</v>
      </c>
      <c r="AI82" s="23">
        <v>0</v>
      </c>
      <c r="AJ82" s="23">
        <v>0</v>
      </c>
      <c r="AK82" s="23">
        <v>0</v>
      </c>
      <c r="AL82" s="23">
        <v>0</v>
      </c>
      <c r="AM82" s="23">
        <v>29620</v>
      </c>
      <c r="AN82" s="23">
        <v>1579</v>
      </c>
      <c r="AO82" s="23">
        <v>0</v>
      </c>
      <c r="AP82" s="23">
        <v>0</v>
      </c>
      <c r="AQ82" s="23">
        <v>0</v>
      </c>
      <c r="AR82" s="23">
        <v>0</v>
      </c>
      <c r="AS82" s="23">
        <v>1579</v>
      </c>
      <c r="AT82" s="23">
        <v>28041</v>
      </c>
    </row>
    <row r="83" spans="1:46" ht="24.95" customHeight="1" x14ac:dyDescent="0.25">
      <c r="A83" s="28">
        <v>42704</v>
      </c>
      <c r="B83">
        <v>79</v>
      </c>
      <c r="C83" t="s">
        <v>487</v>
      </c>
      <c r="D83">
        <v>219</v>
      </c>
      <c r="E83" t="s">
        <v>488</v>
      </c>
      <c r="F83" s="1" t="s">
        <v>335</v>
      </c>
      <c r="G83" t="s">
        <v>0</v>
      </c>
      <c r="H83" t="s">
        <v>132</v>
      </c>
      <c r="I83" t="s">
        <v>290</v>
      </c>
      <c r="K83" t="s">
        <v>489</v>
      </c>
      <c r="L83" t="s">
        <v>490</v>
      </c>
      <c r="M83" t="s">
        <v>925</v>
      </c>
      <c r="O83" s="28">
        <v>41897</v>
      </c>
      <c r="P83" s="28">
        <v>33517</v>
      </c>
      <c r="R83" t="s">
        <v>42</v>
      </c>
      <c r="S83">
        <v>30</v>
      </c>
      <c r="T83">
        <v>0</v>
      </c>
      <c r="U83">
        <v>0</v>
      </c>
      <c r="V83">
        <v>30</v>
      </c>
      <c r="W83" s="23">
        <v>13157</v>
      </c>
      <c r="X83" s="23">
        <v>0</v>
      </c>
      <c r="Y83" s="23">
        <v>5263</v>
      </c>
      <c r="Z83" s="23">
        <v>0</v>
      </c>
      <c r="AA83" s="23">
        <v>1600</v>
      </c>
      <c r="AB83" s="23">
        <v>0</v>
      </c>
      <c r="AC83" s="23">
        <v>0</v>
      </c>
      <c r="AD83" s="23">
        <v>0</v>
      </c>
      <c r="AE83" s="23">
        <v>1250</v>
      </c>
      <c r="AF83" s="23">
        <v>0</v>
      </c>
      <c r="AG83" s="23">
        <v>8350</v>
      </c>
      <c r="AH83" s="23">
        <v>0</v>
      </c>
      <c r="AI83" s="23">
        <v>0</v>
      </c>
      <c r="AJ83" s="23">
        <v>0</v>
      </c>
      <c r="AK83" s="23">
        <v>0</v>
      </c>
      <c r="AL83" s="23">
        <v>0</v>
      </c>
      <c r="AM83" s="23">
        <v>29620</v>
      </c>
      <c r="AN83" s="23">
        <v>1579</v>
      </c>
      <c r="AO83" s="23">
        <v>0</v>
      </c>
      <c r="AP83" s="23">
        <v>0</v>
      </c>
      <c r="AQ83" s="23">
        <v>0</v>
      </c>
      <c r="AR83" s="23">
        <v>0</v>
      </c>
      <c r="AS83" s="23">
        <v>1579</v>
      </c>
      <c r="AT83" s="23">
        <v>28041</v>
      </c>
    </row>
    <row r="84" spans="1:46" ht="24.95" customHeight="1" x14ac:dyDescent="0.25">
      <c r="A84" s="28">
        <v>42704</v>
      </c>
      <c r="B84">
        <v>80</v>
      </c>
      <c r="C84" t="s">
        <v>491</v>
      </c>
      <c r="D84">
        <v>220</v>
      </c>
      <c r="E84" t="s">
        <v>492</v>
      </c>
      <c r="F84" s="1" t="s">
        <v>335</v>
      </c>
      <c r="G84" t="s">
        <v>0</v>
      </c>
      <c r="H84" t="s">
        <v>132</v>
      </c>
      <c r="I84" t="s">
        <v>290</v>
      </c>
      <c r="K84" t="s">
        <v>493</v>
      </c>
      <c r="L84" t="s">
        <v>494</v>
      </c>
      <c r="M84" t="s">
        <v>926</v>
      </c>
      <c r="O84" s="28">
        <v>41897</v>
      </c>
      <c r="P84" s="28">
        <v>31901</v>
      </c>
      <c r="R84" t="s">
        <v>42</v>
      </c>
      <c r="S84">
        <v>30</v>
      </c>
      <c r="T84">
        <v>0</v>
      </c>
      <c r="U84">
        <v>0</v>
      </c>
      <c r="V84">
        <v>30</v>
      </c>
      <c r="W84" s="23">
        <v>13157</v>
      </c>
      <c r="X84" s="23">
        <v>0</v>
      </c>
      <c r="Y84" s="23">
        <v>5263</v>
      </c>
      <c r="Z84" s="23">
        <v>0</v>
      </c>
      <c r="AA84" s="23">
        <v>0</v>
      </c>
      <c r="AB84" s="23">
        <v>0</v>
      </c>
      <c r="AC84" s="23">
        <v>2700</v>
      </c>
      <c r="AD84" s="23">
        <v>0</v>
      </c>
      <c r="AE84" s="23">
        <v>1250</v>
      </c>
      <c r="AF84" s="23">
        <v>0</v>
      </c>
      <c r="AG84" s="23">
        <v>7250</v>
      </c>
      <c r="AH84" s="23">
        <v>0</v>
      </c>
      <c r="AI84" s="23">
        <v>0</v>
      </c>
      <c r="AJ84" s="23">
        <v>0</v>
      </c>
      <c r="AK84" s="23">
        <v>0</v>
      </c>
      <c r="AL84" s="23">
        <v>0</v>
      </c>
      <c r="AM84" s="23">
        <v>29620</v>
      </c>
      <c r="AN84" s="23">
        <v>1579</v>
      </c>
      <c r="AO84" s="23">
        <v>0</v>
      </c>
      <c r="AP84" s="23">
        <v>0</v>
      </c>
      <c r="AQ84" s="23">
        <v>0</v>
      </c>
      <c r="AR84" s="23">
        <v>0</v>
      </c>
      <c r="AS84" s="23">
        <v>1579</v>
      </c>
      <c r="AT84" s="23">
        <v>28041</v>
      </c>
    </row>
    <row r="85" spans="1:46" ht="24.95" customHeight="1" x14ac:dyDescent="0.25">
      <c r="A85" s="28">
        <v>42704</v>
      </c>
      <c r="B85">
        <v>81</v>
      </c>
      <c r="C85" t="s">
        <v>495</v>
      </c>
      <c r="D85">
        <v>221</v>
      </c>
      <c r="E85" t="s">
        <v>496</v>
      </c>
      <c r="F85" s="1" t="s">
        <v>181</v>
      </c>
      <c r="G85" t="s">
        <v>0</v>
      </c>
      <c r="H85" t="s">
        <v>132</v>
      </c>
      <c r="I85" t="s">
        <v>290</v>
      </c>
      <c r="K85" t="s">
        <v>497</v>
      </c>
      <c r="L85" t="s">
        <v>498</v>
      </c>
      <c r="M85" t="s">
        <v>927</v>
      </c>
      <c r="O85" s="28">
        <v>41897</v>
      </c>
      <c r="P85" s="28">
        <v>33432</v>
      </c>
      <c r="R85" t="s">
        <v>42</v>
      </c>
      <c r="S85">
        <v>30</v>
      </c>
      <c r="T85">
        <v>0</v>
      </c>
      <c r="U85">
        <v>0</v>
      </c>
      <c r="V85">
        <v>30</v>
      </c>
      <c r="W85" s="23">
        <v>13157</v>
      </c>
      <c r="X85" s="23">
        <v>0</v>
      </c>
      <c r="Y85" s="23">
        <v>5263</v>
      </c>
      <c r="Z85" s="23">
        <v>0</v>
      </c>
      <c r="AA85" s="23">
        <v>1600</v>
      </c>
      <c r="AB85" s="23">
        <v>0</v>
      </c>
      <c r="AC85" s="23">
        <v>0</v>
      </c>
      <c r="AD85" s="23">
        <v>0</v>
      </c>
      <c r="AE85" s="23">
        <v>1250</v>
      </c>
      <c r="AF85" s="23">
        <v>0</v>
      </c>
      <c r="AG85" s="23">
        <v>8350</v>
      </c>
      <c r="AH85" s="23">
        <v>0</v>
      </c>
      <c r="AI85" s="23">
        <v>0</v>
      </c>
      <c r="AJ85" s="23">
        <v>0</v>
      </c>
      <c r="AK85" s="23">
        <v>0</v>
      </c>
      <c r="AL85" s="23">
        <v>0</v>
      </c>
      <c r="AM85" s="23">
        <v>29620</v>
      </c>
      <c r="AN85" s="23">
        <v>1579</v>
      </c>
      <c r="AO85" s="23">
        <v>0</v>
      </c>
      <c r="AP85" s="23">
        <v>0</v>
      </c>
      <c r="AQ85" s="23">
        <v>0</v>
      </c>
      <c r="AR85" s="23">
        <v>0</v>
      </c>
      <c r="AS85" s="23">
        <v>1579</v>
      </c>
      <c r="AT85" s="23">
        <v>28041</v>
      </c>
    </row>
    <row r="86" spans="1:46" ht="24.95" customHeight="1" x14ac:dyDescent="0.25">
      <c r="A86" s="28">
        <v>42704</v>
      </c>
      <c r="B86">
        <v>82</v>
      </c>
      <c r="C86" t="s">
        <v>503</v>
      </c>
      <c r="D86">
        <v>223</v>
      </c>
      <c r="E86" t="s">
        <v>504</v>
      </c>
      <c r="F86" s="1" t="s">
        <v>181</v>
      </c>
      <c r="G86" t="s">
        <v>0</v>
      </c>
      <c r="H86" t="s">
        <v>132</v>
      </c>
      <c r="I86" t="s">
        <v>290</v>
      </c>
      <c r="K86" t="s">
        <v>505</v>
      </c>
      <c r="L86" t="s">
        <v>506</v>
      </c>
      <c r="M86" t="s">
        <v>928</v>
      </c>
      <c r="O86" s="28">
        <v>41897</v>
      </c>
      <c r="P86" s="28">
        <v>33673</v>
      </c>
      <c r="R86" t="s">
        <v>42</v>
      </c>
      <c r="S86">
        <v>30</v>
      </c>
      <c r="T86">
        <v>0</v>
      </c>
      <c r="U86">
        <v>0</v>
      </c>
      <c r="V86">
        <v>30</v>
      </c>
      <c r="W86" s="23">
        <v>13157</v>
      </c>
      <c r="X86" s="23">
        <v>0</v>
      </c>
      <c r="Y86" s="23">
        <v>5263</v>
      </c>
      <c r="Z86" s="23">
        <v>0</v>
      </c>
      <c r="AA86" s="23">
        <v>1600</v>
      </c>
      <c r="AB86" s="23">
        <v>0</v>
      </c>
      <c r="AC86" s="23">
        <v>0</v>
      </c>
      <c r="AD86" s="23">
        <v>0</v>
      </c>
      <c r="AE86" s="23">
        <v>1250</v>
      </c>
      <c r="AF86" s="23">
        <v>0</v>
      </c>
      <c r="AG86" s="23">
        <v>8350</v>
      </c>
      <c r="AH86" s="23">
        <v>0</v>
      </c>
      <c r="AI86" s="23">
        <v>0</v>
      </c>
      <c r="AJ86" s="23">
        <v>0</v>
      </c>
      <c r="AK86" s="23">
        <v>0</v>
      </c>
      <c r="AL86" s="23">
        <v>0</v>
      </c>
      <c r="AM86" s="23">
        <v>29620</v>
      </c>
      <c r="AN86" s="23">
        <v>1579</v>
      </c>
      <c r="AO86" s="23">
        <v>0</v>
      </c>
      <c r="AP86" s="23">
        <v>0</v>
      </c>
      <c r="AQ86" s="23">
        <v>0</v>
      </c>
      <c r="AR86" s="23">
        <v>0</v>
      </c>
      <c r="AS86" s="23">
        <v>1579</v>
      </c>
      <c r="AT86" s="23">
        <v>28041</v>
      </c>
    </row>
    <row r="87" spans="1:46" ht="24.95" customHeight="1" x14ac:dyDescent="0.25">
      <c r="A87" s="28">
        <v>42704</v>
      </c>
      <c r="B87">
        <v>83</v>
      </c>
      <c r="C87" t="s">
        <v>507</v>
      </c>
      <c r="D87">
        <v>224</v>
      </c>
      <c r="E87" t="s">
        <v>508</v>
      </c>
      <c r="F87" s="1" t="s">
        <v>335</v>
      </c>
      <c r="G87" t="s">
        <v>0</v>
      </c>
      <c r="H87" t="s">
        <v>132</v>
      </c>
      <c r="I87" t="s">
        <v>290</v>
      </c>
      <c r="K87" t="s">
        <v>509</v>
      </c>
      <c r="L87" t="s">
        <v>510</v>
      </c>
      <c r="M87" t="s">
        <v>929</v>
      </c>
      <c r="O87" s="28">
        <v>41897</v>
      </c>
      <c r="P87" s="28">
        <v>32143</v>
      </c>
      <c r="R87" t="s">
        <v>42</v>
      </c>
      <c r="S87">
        <v>30</v>
      </c>
      <c r="T87">
        <v>0</v>
      </c>
      <c r="U87">
        <v>0</v>
      </c>
      <c r="V87">
        <v>30</v>
      </c>
      <c r="W87" s="23">
        <v>13157</v>
      </c>
      <c r="X87" s="23">
        <v>0</v>
      </c>
      <c r="Y87" s="23">
        <v>5263</v>
      </c>
      <c r="Z87" s="23">
        <v>0</v>
      </c>
      <c r="AA87" s="23">
        <v>1600</v>
      </c>
      <c r="AB87" s="23">
        <v>0</v>
      </c>
      <c r="AC87" s="23">
        <v>0</v>
      </c>
      <c r="AD87" s="23">
        <v>0</v>
      </c>
      <c r="AE87" s="23">
        <v>1250</v>
      </c>
      <c r="AF87" s="23">
        <v>0</v>
      </c>
      <c r="AG87" s="23">
        <v>8350</v>
      </c>
      <c r="AH87" s="23">
        <v>0</v>
      </c>
      <c r="AI87" s="23">
        <v>0</v>
      </c>
      <c r="AJ87" s="23">
        <v>0</v>
      </c>
      <c r="AK87" s="23">
        <v>0</v>
      </c>
      <c r="AL87" s="23">
        <v>0</v>
      </c>
      <c r="AM87" s="23">
        <v>29620</v>
      </c>
      <c r="AN87" s="23">
        <v>1579</v>
      </c>
      <c r="AO87" s="23">
        <v>0</v>
      </c>
      <c r="AP87" s="23">
        <v>0</v>
      </c>
      <c r="AQ87" s="23">
        <v>0</v>
      </c>
      <c r="AR87" s="23">
        <v>0</v>
      </c>
      <c r="AS87" s="23">
        <v>1579</v>
      </c>
      <c r="AT87" s="23">
        <v>28041</v>
      </c>
    </row>
    <row r="88" spans="1:46" ht="24.95" customHeight="1" x14ac:dyDescent="0.25">
      <c r="A88" s="28">
        <v>42704</v>
      </c>
      <c r="B88">
        <v>84</v>
      </c>
      <c r="C88" t="s">
        <v>511</v>
      </c>
      <c r="D88">
        <v>225</v>
      </c>
      <c r="E88" t="s">
        <v>512</v>
      </c>
      <c r="F88" s="1" t="s">
        <v>181</v>
      </c>
      <c r="G88" t="s">
        <v>0</v>
      </c>
      <c r="H88" t="s">
        <v>132</v>
      </c>
      <c r="I88" t="s">
        <v>290</v>
      </c>
      <c r="K88" t="s">
        <v>513</v>
      </c>
      <c r="L88" t="s">
        <v>514</v>
      </c>
      <c r="M88" t="s">
        <v>930</v>
      </c>
      <c r="O88" s="28">
        <v>41897</v>
      </c>
      <c r="P88" s="28">
        <v>33771</v>
      </c>
      <c r="R88" t="s">
        <v>42</v>
      </c>
      <c r="S88">
        <v>30</v>
      </c>
      <c r="T88">
        <v>0</v>
      </c>
      <c r="U88">
        <v>0</v>
      </c>
      <c r="V88">
        <v>30</v>
      </c>
      <c r="W88" s="23">
        <v>13157</v>
      </c>
      <c r="X88" s="23">
        <v>0</v>
      </c>
      <c r="Y88" s="23">
        <v>5263</v>
      </c>
      <c r="Z88" s="23">
        <v>0</v>
      </c>
      <c r="AA88" s="23">
        <v>1600</v>
      </c>
      <c r="AB88" s="23">
        <v>0</v>
      </c>
      <c r="AC88" s="23">
        <v>0</v>
      </c>
      <c r="AD88" s="23">
        <v>0</v>
      </c>
      <c r="AE88" s="23">
        <v>1250</v>
      </c>
      <c r="AF88" s="23">
        <v>0</v>
      </c>
      <c r="AG88" s="23">
        <v>8350</v>
      </c>
      <c r="AH88" s="23">
        <v>0</v>
      </c>
      <c r="AI88" s="23">
        <v>0</v>
      </c>
      <c r="AJ88" s="23">
        <v>0</v>
      </c>
      <c r="AK88" s="23">
        <v>0</v>
      </c>
      <c r="AL88" s="23">
        <v>0</v>
      </c>
      <c r="AM88" s="23">
        <v>29620</v>
      </c>
      <c r="AN88" s="23">
        <v>1579</v>
      </c>
      <c r="AO88" s="23">
        <v>0</v>
      </c>
      <c r="AP88" s="23">
        <v>0</v>
      </c>
      <c r="AQ88" s="23">
        <v>0</v>
      </c>
      <c r="AR88" s="23">
        <v>0</v>
      </c>
      <c r="AS88" s="23">
        <v>1579</v>
      </c>
      <c r="AT88" s="23">
        <v>28041</v>
      </c>
    </row>
    <row r="89" spans="1:46" ht="24.95" customHeight="1" x14ac:dyDescent="0.25">
      <c r="A89" s="28">
        <v>42704</v>
      </c>
      <c r="B89">
        <v>85</v>
      </c>
      <c r="C89" t="s">
        <v>519</v>
      </c>
      <c r="D89">
        <v>227</v>
      </c>
      <c r="E89" t="s">
        <v>520</v>
      </c>
      <c r="F89" s="1" t="s">
        <v>335</v>
      </c>
      <c r="G89" t="s">
        <v>0</v>
      </c>
      <c r="H89" t="s">
        <v>132</v>
      </c>
      <c r="I89" t="s">
        <v>290</v>
      </c>
      <c r="K89" t="s">
        <v>521</v>
      </c>
      <c r="L89" t="s">
        <v>522</v>
      </c>
      <c r="M89" t="s">
        <v>932</v>
      </c>
      <c r="O89" s="28">
        <v>41897</v>
      </c>
      <c r="P89" s="28">
        <v>33550</v>
      </c>
      <c r="R89" t="s">
        <v>42</v>
      </c>
      <c r="S89">
        <v>30</v>
      </c>
      <c r="T89">
        <v>0</v>
      </c>
      <c r="U89">
        <v>0</v>
      </c>
      <c r="V89">
        <v>30</v>
      </c>
      <c r="W89" s="23">
        <v>13157</v>
      </c>
      <c r="X89" s="23">
        <v>0</v>
      </c>
      <c r="Y89" s="23">
        <v>5263</v>
      </c>
      <c r="Z89" s="23">
        <v>0</v>
      </c>
      <c r="AA89" s="23">
        <v>1600</v>
      </c>
      <c r="AB89" s="23">
        <v>0</v>
      </c>
      <c r="AC89" s="23">
        <v>0</v>
      </c>
      <c r="AD89" s="23">
        <v>0</v>
      </c>
      <c r="AE89" s="23">
        <v>1250</v>
      </c>
      <c r="AF89" s="23">
        <v>0</v>
      </c>
      <c r="AG89" s="23">
        <v>8350</v>
      </c>
      <c r="AH89" s="23">
        <v>0</v>
      </c>
      <c r="AI89" s="23">
        <v>0</v>
      </c>
      <c r="AJ89" s="23">
        <v>0</v>
      </c>
      <c r="AK89" s="23">
        <v>0</v>
      </c>
      <c r="AL89" s="23">
        <v>0</v>
      </c>
      <c r="AM89" s="23">
        <v>29620</v>
      </c>
      <c r="AN89" s="23">
        <v>1579</v>
      </c>
      <c r="AO89" s="23">
        <v>0</v>
      </c>
      <c r="AP89" s="23">
        <v>0</v>
      </c>
      <c r="AQ89" s="23">
        <v>0</v>
      </c>
      <c r="AR89" s="23">
        <v>0</v>
      </c>
      <c r="AS89" s="23">
        <v>1579</v>
      </c>
      <c r="AT89" s="23">
        <v>28041</v>
      </c>
    </row>
    <row r="90" spans="1:46" ht="24.95" customHeight="1" x14ac:dyDescent="0.25">
      <c r="A90" s="28">
        <v>42704</v>
      </c>
      <c r="B90">
        <v>86</v>
      </c>
      <c r="C90" t="s">
        <v>523</v>
      </c>
      <c r="D90">
        <v>228</v>
      </c>
      <c r="E90" t="s">
        <v>524</v>
      </c>
      <c r="F90" s="1" t="s">
        <v>335</v>
      </c>
      <c r="G90" t="s">
        <v>0</v>
      </c>
      <c r="H90" t="s">
        <v>132</v>
      </c>
      <c r="I90" t="s">
        <v>290</v>
      </c>
      <c r="K90" t="s">
        <v>525</v>
      </c>
      <c r="L90" t="s">
        <v>526</v>
      </c>
      <c r="M90" t="s">
        <v>933</v>
      </c>
      <c r="O90" s="28">
        <v>41897</v>
      </c>
      <c r="P90" s="28">
        <v>33402</v>
      </c>
      <c r="R90" t="s">
        <v>42</v>
      </c>
      <c r="S90">
        <v>30</v>
      </c>
      <c r="T90">
        <v>0</v>
      </c>
      <c r="U90">
        <v>0</v>
      </c>
      <c r="V90">
        <v>30</v>
      </c>
      <c r="W90" s="23">
        <v>13157</v>
      </c>
      <c r="X90" s="23">
        <v>0</v>
      </c>
      <c r="Y90" s="23">
        <v>5263</v>
      </c>
      <c r="Z90" s="23">
        <v>0</v>
      </c>
      <c r="AA90" s="23">
        <v>1600</v>
      </c>
      <c r="AB90" s="23">
        <v>0</v>
      </c>
      <c r="AC90" s="23">
        <v>0</v>
      </c>
      <c r="AD90" s="23">
        <v>0</v>
      </c>
      <c r="AE90" s="23">
        <v>1250</v>
      </c>
      <c r="AF90" s="23">
        <v>0</v>
      </c>
      <c r="AG90" s="23">
        <v>8350</v>
      </c>
      <c r="AH90" s="23">
        <v>0</v>
      </c>
      <c r="AI90" s="23">
        <v>0</v>
      </c>
      <c r="AJ90" s="23">
        <v>0</v>
      </c>
      <c r="AK90" s="23">
        <v>0</v>
      </c>
      <c r="AL90" s="23">
        <v>0</v>
      </c>
      <c r="AM90" s="23">
        <v>29620</v>
      </c>
      <c r="AN90" s="23">
        <v>1579</v>
      </c>
      <c r="AO90" s="23">
        <v>0</v>
      </c>
      <c r="AP90" s="23">
        <v>0</v>
      </c>
      <c r="AQ90" s="23">
        <v>0</v>
      </c>
      <c r="AR90" s="23">
        <v>0</v>
      </c>
      <c r="AS90" s="23">
        <v>1579</v>
      </c>
      <c r="AT90" s="23">
        <v>28041</v>
      </c>
    </row>
    <row r="91" spans="1:46" ht="24.95" customHeight="1" x14ac:dyDescent="0.25">
      <c r="A91" s="28">
        <v>42704</v>
      </c>
      <c r="B91">
        <v>87</v>
      </c>
      <c r="C91" t="s">
        <v>527</v>
      </c>
      <c r="D91">
        <v>229</v>
      </c>
      <c r="E91" t="s">
        <v>528</v>
      </c>
      <c r="F91" s="1" t="s">
        <v>181</v>
      </c>
      <c r="G91" t="s">
        <v>0</v>
      </c>
      <c r="H91" t="s">
        <v>132</v>
      </c>
      <c r="I91" t="s">
        <v>290</v>
      </c>
      <c r="K91" t="s">
        <v>529</v>
      </c>
      <c r="L91" t="s">
        <v>530</v>
      </c>
      <c r="M91" t="s">
        <v>934</v>
      </c>
      <c r="O91" s="28">
        <v>41897</v>
      </c>
      <c r="P91" s="28">
        <v>32905</v>
      </c>
      <c r="R91" t="s">
        <v>42</v>
      </c>
      <c r="S91">
        <v>30</v>
      </c>
      <c r="T91">
        <v>0</v>
      </c>
      <c r="U91">
        <v>0</v>
      </c>
      <c r="V91">
        <v>30</v>
      </c>
      <c r="W91" s="23">
        <v>13157</v>
      </c>
      <c r="X91" s="23">
        <v>0</v>
      </c>
      <c r="Y91" s="23">
        <v>5263</v>
      </c>
      <c r="Z91" s="23">
        <v>0</v>
      </c>
      <c r="AA91" s="23">
        <v>1600</v>
      </c>
      <c r="AB91" s="23">
        <v>0</v>
      </c>
      <c r="AC91" s="23">
        <v>0</v>
      </c>
      <c r="AD91" s="23">
        <v>0</v>
      </c>
      <c r="AE91" s="23">
        <v>1250</v>
      </c>
      <c r="AF91" s="23">
        <v>0</v>
      </c>
      <c r="AG91" s="23">
        <v>8350</v>
      </c>
      <c r="AH91" s="23">
        <v>0</v>
      </c>
      <c r="AI91" s="23">
        <v>0</v>
      </c>
      <c r="AJ91" s="23">
        <v>0</v>
      </c>
      <c r="AK91" s="23">
        <v>0</v>
      </c>
      <c r="AL91" s="23">
        <v>0</v>
      </c>
      <c r="AM91" s="23">
        <v>29620</v>
      </c>
      <c r="AN91" s="23">
        <v>1579</v>
      </c>
      <c r="AO91" s="23">
        <v>0</v>
      </c>
      <c r="AP91" s="23">
        <v>0</v>
      </c>
      <c r="AQ91" s="23">
        <v>0</v>
      </c>
      <c r="AR91" s="23">
        <v>0</v>
      </c>
      <c r="AS91" s="23">
        <v>1579</v>
      </c>
      <c r="AT91" s="23">
        <v>28041</v>
      </c>
    </row>
    <row r="92" spans="1:46" ht="24.95" customHeight="1" x14ac:dyDescent="0.25">
      <c r="A92" s="28">
        <v>42704</v>
      </c>
      <c r="B92">
        <v>88</v>
      </c>
      <c r="C92" t="s">
        <v>535</v>
      </c>
      <c r="D92">
        <v>232</v>
      </c>
      <c r="E92" t="s">
        <v>536</v>
      </c>
      <c r="F92" s="1" t="s">
        <v>335</v>
      </c>
      <c r="G92" t="s">
        <v>0</v>
      </c>
      <c r="H92" t="s">
        <v>132</v>
      </c>
      <c r="I92" t="s">
        <v>290</v>
      </c>
      <c r="K92" t="s">
        <v>537</v>
      </c>
      <c r="L92" t="s">
        <v>538</v>
      </c>
      <c r="M92" t="s">
        <v>936</v>
      </c>
      <c r="O92" s="28">
        <v>41897</v>
      </c>
      <c r="P92" s="28">
        <v>32874</v>
      </c>
      <c r="R92" t="s">
        <v>42</v>
      </c>
      <c r="S92">
        <v>30</v>
      </c>
      <c r="T92">
        <v>0</v>
      </c>
      <c r="U92">
        <v>0</v>
      </c>
      <c r="V92">
        <v>30</v>
      </c>
      <c r="W92" s="23">
        <v>13157</v>
      </c>
      <c r="X92" s="23">
        <v>0</v>
      </c>
      <c r="Y92" s="23">
        <v>5263</v>
      </c>
      <c r="Z92" s="23">
        <v>0</v>
      </c>
      <c r="AA92" s="23">
        <v>1600</v>
      </c>
      <c r="AB92" s="23">
        <v>0</v>
      </c>
      <c r="AC92" s="23">
        <v>0</v>
      </c>
      <c r="AD92" s="23">
        <v>0</v>
      </c>
      <c r="AE92" s="23">
        <v>1250</v>
      </c>
      <c r="AF92" s="23">
        <v>0</v>
      </c>
      <c r="AG92" s="23">
        <v>8350</v>
      </c>
      <c r="AH92" s="23">
        <v>0</v>
      </c>
      <c r="AI92" s="23">
        <v>0</v>
      </c>
      <c r="AJ92" s="23">
        <v>0</v>
      </c>
      <c r="AK92" s="23">
        <v>0</v>
      </c>
      <c r="AL92" s="23">
        <v>0</v>
      </c>
      <c r="AM92" s="23">
        <v>29620</v>
      </c>
      <c r="AN92" s="23">
        <v>1579</v>
      </c>
      <c r="AO92" s="23">
        <v>0</v>
      </c>
      <c r="AP92" s="23">
        <v>0</v>
      </c>
      <c r="AQ92" s="23">
        <v>0</v>
      </c>
      <c r="AR92" s="23">
        <v>0</v>
      </c>
      <c r="AS92" s="23">
        <v>1579</v>
      </c>
      <c r="AT92" s="23">
        <v>28041</v>
      </c>
    </row>
    <row r="93" spans="1:46" ht="24.95" customHeight="1" x14ac:dyDescent="0.25">
      <c r="A93" s="28">
        <v>42704</v>
      </c>
      <c r="B93">
        <v>89</v>
      </c>
      <c r="C93" t="s">
        <v>539</v>
      </c>
      <c r="D93">
        <v>233</v>
      </c>
      <c r="E93" t="s">
        <v>540</v>
      </c>
      <c r="F93" s="1" t="s">
        <v>541</v>
      </c>
      <c r="G93" t="s">
        <v>0</v>
      </c>
      <c r="H93" t="s">
        <v>76</v>
      </c>
      <c r="I93" t="s">
        <v>290</v>
      </c>
      <c r="K93" t="s">
        <v>542</v>
      </c>
      <c r="L93" t="s">
        <v>543</v>
      </c>
      <c r="M93" t="s">
        <v>937</v>
      </c>
      <c r="N93" t="s">
        <v>938</v>
      </c>
      <c r="O93" s="28">
        <v>41904</v>
      </c>
      <c r="P93" s="28">
        <v>29271</v>
      </c>
      <c r="R93" t="s">
        <v>42</v>
      </c>
      <c r="S93">
        <v>30</v>
      </c>
      <c r="T93">
        <v>0</v>
      </c>
      <c r="U93">
        <v>0</v>
      </c>
      <c r="V93">
        <v>30</v>
      </c>
      <c r="W93" s="23">
        <v>39884</v>
      </c>
      <c r="X93" s="23">
        <v>0</v>
      </c>
      <c r="Y93" s="23">
        <v>15954</v>
      </c>
      <c r="Z93" s="23">
        <v>0</v>
      </c>
      <c r="AA93" s="23">
        <v>1600</v>
      </c>
      <c r="AB93" s="23">
        <v>0</v>
      </c>
      <c r="AC93" s="23">
        <v>0</v>
      </c>
      <c r="AD93" s="23">
        <v>0</v>
      </c>
      <c r="AE93" s="23">
        <v>1250</v>
      </c>
      <c r="AF93" s="23">
        <v>0</v>
      </c>
      <c r="AG93" s="23">
        <v>32803</v>
      </c>
      <c r="AH93" s="23">
        <v>0</v>
      </c>
      <c r="AI93" s="23">
        <v>0</v>
      </c>
      <c r="AJ93" s="64">
        <v>18200</v>
      </c>
      <c r="AK93" s="23">
        <v>0</v>
      </c>
      <c r="AL93" s="23">
        <v>0</v>
      </c>
      <c r="AM93" s="23">
        <v>109691</v>
      </c>
      <c r="AN93" s="23">
        <v>4786</v>
      </c>
      <c r="AO93" s="23">
        <v>0</v>
      </c>
      <c r="AP93" s="23">
        <v>12120</v>
      </c>
      <c r="AQ93" s="23">
        <v>0</v>
      </c>
      <c r="AR93" s="23">
        <v>0</v>
      </c>
      <c r="AS93" s="23">
        <v>16906</v>
      </c>
      <c r="AT93" s="23">
        <v>92785</v>
      </c>
    </row>
    <row r="94" spans="1:46" ht="24.95" customHeight="1" x14ac:dyDescent="0.25">
      <c r="A94" s="28">
        <v>42704</v>
      </c>
      <c r="B94">
        <v>90</v>
      </c>
      <c r="C94" t="s">
        <v>544</v>
      </c>
      <c r="D94">
        <v>234</v>
      </c>
      <c r="E94" t="s">
        <v>545</v>
      </c>
      <c r="F94" s="1" t="s">
        <v>108</v>
      </c>
      <c r="G94" t="s">
        <v>0</v>
      </c>
      <c r="H94" t="s">
        <v>109</v>
      </c>
      <c r="I94" t="s">
        <v>290</v>
      </c>
      <c r="K94" t="s">
        <v>546</v>
      </c>
      <c r="L94" t="s">
        <v>547</v>
      </c>
      <c r="M94" t="s">
        <v>939</v>
      </c>
      <c r="O94" s="28">
        <v>41932</v>
      </c>
      <c r="P94" s="28">
        <v>33055</v>
      </c>
      <c r="R94" t="s">
        <v>42</v>
      </c>
      <c r="S94">
        <v>30</v>
      </c>
      <c r="T94">
        <v>0</v>
      </c>
      <c r="U94">
        <v>0</v>
      </c>
      <c r="V94">
        <v>30</v>
      </c>
      <c r="W94" s="23">
        <v>16050</v>
      </c>
      <c r="X94" s="23">
        <v>0</v>
      </c>
      <c r="Y94" s="23">
        <v>6420</v>
      </c>
      <c r="Z94" s="23">
        <v>0</v>
      </c>
      <c r="AA94" s="23">
        <v>0</v>
      </c>
      <c r="AB94" s="23">
        <v>0</v>
      </c>
      <c r="AC94" s="23">
        <v>2700</v>
      </c>
      <c r="AD94" s="23">
        <v>0</v>
      </c>
      <c r="AE94" s="23">
        <v>1250</v>
      </c>
      <c r="AF94" s="23">
        <v>0</v>
      </c>
      <c r="AG94" s="23">
        <v>9891</v>
      </c>
      <c r="AH94" s="23">
        <v>0</v>
      </c>
      <c r="AI94" s="23">
        <v>0</v>
      </c>
      <c r="AJ94" s="23">
        <v>0</v>
      </c>
      <c r="AK94" s="23">
        <v>0</v>
      </c>
      <c r="AL94" s="23">
        <v>0</v>
      </c>
      <c r="AM94" s="23">
        <v>36311</v>
      </c>
      <c r="AN94" s="23">
        <v>1926</v>
      </c>
      <c r="AO94" s="23">
        <v>0</v>
      </c>
      <c r="AP94" s="23">
        <v>0</v>
      </c>
      <c r="AQ94" s="23">
        <v>0</v>
      </c>
      <c r="AR94" s="23">
        <v>0</v>
      </c>
      <c r="AS94" s="23">
        <v>1926</v>
      </c>
      <c r="AT94" s="23">
        <v>34385</v>
      </c>
    </row>
    <row r="95" spans="1:46" ht="24.95" customHeight="1" x14ac:dyDescent="0.25">
      <c r="A95" s="28">
        <v>42704</v>
      </c>
      <c r="B95">
        <v>91</v>
      </c>
      <c r="C95" t="s">
        <v>548</v>
      </c>
      <c r="D95">
        <v>235</v>
      </c>
      <c r="E95" t="s">
        <v>549</v>
      </c>
      <c r="F95" s="1" t="s">
        <v>541</v>
      </c>
      <c r="G95" t="s">
        <v>0</v>
      </c>
      <c r="H95" t="s">
        <v>76</v>
      </c>
      <c r="I95" t="s">
        <v>290</v>
      </c>
      <c r="K95" t="s">
        <v>550</v>
      </c>
      <c r="L95" t="s">
        <v>551</v>
      </c>
      <c r="M95" t="s">
        <v>940</v>
      </c>
      <c r="O95" s="28">
        <v>42067</v>
      </c>
      <c r="P95" s="28">
        <v>30317</v>
      </c>
      <c r="R95" t="s">
        <v>42</v>
      </c>
      <c r="S95">
        <v>30</v>
      </c>
      <c r="T95">
        <v>0</v>
      </c>
      <c r="U95">
        <v>0</v>
      </c>
      <c r="V95">
        <v>30</v>
      </c>
      <c r="W95" s="23">
        <v>35666</v>
      </c>
      <c r="X95" s="23">
        <v>0</v>
      </c>
      <c r="Y95" s="23">
        <v>14266</v>
      </c>
      <c r="Z95" s="23">
        <v>0</v>
      </c>
      <c r="AA95" s="23">
        <v>0</v>
      </c>
      <c r="AB95" s="23">
        <v>0</v>
      </c>
      <c r="AC95" s="23">
        <v>2700</v>
      </c>
      <c r="AD95" s="23">
        <v>0</v>
      </c>
      <c r="AE95" s="23">
        <v>1250</v>
      </c>
      <c r="AF95" s="23">
        <v>0</v>
      </c>
      <c r="AG95" s="23">
        <v>27773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81655</v>
      </c>
      <c r="AN95" s="23">
        <v>4280</v>
      </c>
      <c r="AO95" s="23">
        <v>0</v>
      </c>
      <c r="AP95" s="23">
        <v>5035</v>
      </c>
      <c r="AQ95" s="23">
        <v>0</v>
      </c>
      <c r="AR95" s="23">
        <v>0</v>
      </c>
      <c r="AS95" s="23">
        <v>9315</v>
      </c>
      <c r="AT95" s="23">
        <v>72340</v>
      </c>
    </row>
    <row r="96" spans="1:46" ht="24.95" customHeight="1" x14ac:dyDescent="0.25">
      <c r="A96" s="28">
        <v>42704</v>
      </c>
      <c r="B96">
        <v>92</v>
      </c>
      <c r="C96" t="s">
        <v>552</v>
      </c>
      <c r="D96">
        <v>236</v>
      </c>
      <c r="E96" t="s">
        <v>553</v>
      </c>
      <c r="F96" s="1" t="s">
        <v>554</v>
      </c>
      <c r="G96" t="s">
        <v>0</v>
      </c>
      <c r="H96" t="s">
        <v>132</v>
      </c>
      <c r="I96" t="s">
        <v>39</v>
      </c>
      <c r="K96" t="s">
        <v>555</v>
      </c>
      <c r="L96" t="s">
        <v>556</v>
      </c>
      <c r="M96" t="s">
        <v>941</v>
      </c>
      <c r="O96" s="28">
        <v>42186</v>
      </c>
      <c r="P96" s="28">
        <v>32492</v>
      </c>
      <c r="R96" t="s">
        <v>42</v>
      </c>
      <c r="S96">
        <v>30</v>
      </c>
      <c r="T96">
        <v>0</v>
      </c>
      <c r="U96">
        <v>0</v>
      </c>
      <c r="V96">
        <v>30</v>
      </c>
      <c r="W96" s="23">
        <v>10700</v>
      </c>
      <c r="X96" s="23">
        <v>0</v>
      </c>
      <c r="Y96" s="23">
        <v>4280</v>
      </c>
      <c r="Z96" s="23">
        <v>0</v>
      </c>
      <c r="AA96" s="23">
        <v>0</v>
      </c>
      <c r="AB96" s="23">
        <v>0</v>
      </c>
      <c r="AC96" s="23">
        <v>2700</v>
      </c>
      <c r="AD96" s="23">
        <v>0</v>
      </c>
      <c r="AE96" s="23">
        <v>1250</v>
      </c>
      <c r="AF96" s="23">
        <v>0</v>
      </c>
      <c r="AG96" s="23">
        <v>4959</v>
      </c>
      <c r="AH96" s="23">
        <v>0</v>
      </c>
      <c r="AI96" s="23">
        <v>0</v>
      </c>
      <c r="AJ96" s="23">
        <v>0</v>
      </c>
      <c r="AK96" s="23">
        <v>0</v>
      </c>
      <c r="AL96" s="23">
        <v>0</v>
      </c>
      <c r="AM96" s="23">
        <v>23889</v>
      </c>
      <c r="AN96" s="23">
        <v>1284</v>
      </c>
      <c r="AO96" s="23">
        <v>200</v>
      </c>
      <c r="AP96" s="23">
        <v>0</v>
      </c>
      <c r="AQ96" s="64">
        <v>396</v>
      </c>
      <c r="AR96" s="23">
        <v>0</v>
      </c>
      <c r="AS96" s="23">
        <v>1880</v>
      </c>
      <c r="AT96" s="23">
        <v>22009</v>
      </c>
    </row>
    <row r="97" spans="1:46" ht="24.95" customHeight="1" x14ac:dyDescent="0.25">
      <c r="A97" s="28">
        <v>42704</v>
      </c>
      <c r="B97">
        <v>93</v>
      </c>
      <c r="C97" t="s">
        <v>557</v>
      </c>
      <c r="D97">
        <v>237</v>
      </c>
      <c r="E97" t="s">
        <v>558</v>
      </c>
      <c r="F97" s="1" t="s">
        <v>172</v>
      </c>
      <c r="G97" t="s">
        <v>0</v>
      </c>
      <c r="H97" t="s">
        <v>559</v>
      </c>
      <c r="I97" t="s">
        <v>290</v>
      </c>
      <c r="K97" t="s">
        <v>560</v>
      </c>
      <c r="L97" t="s">
        <v>561</v>
      </c>
      <c r="M97" t="s">
        <v>942</v>
      </c>
      <c r="N97" t="s">
        <v>943</v>
      </c>
      <c r="O97" s="28">
        <v>42229</v>
      </c>
      <c r="P97" s="28">
        <v>33585</v>
      </c>
      <c r="R97" t="s">
        <v>42</v>
      </c>
      <c r="S97">
        <v>30</v>
      </c>
      <c r="T97">
        <v>0</v>
      </c>
      <c r="U97">
        <v>0</v>
      </c>
      <c r="V97">
        <v>30</v>
      </c>
      <c r="W97" s="23">
        <v>14266</v>
      </c>
      <c r="X97" s="23">
        <v>0</v>
      </c>
      <c r="Y97" s="23">
        <v>5706</v>
      </c>
      <c r="Z97" s="23">
        <v>0</v>
      </c>
      <c r="AA97" s="23">
        <v>0</v>
      </c>
      <c r="AB97" s="23">
        <v>0</v>
      </c>
      <c r="AC97" s="23">
        <v>2700</v>
      </c>
      <c r="AD97" s="23">
        <v>0</v>
      </c>
      <c r="AE97" s="23">
        <v>1250</v>
      </c>
      <c r="AF97" s="23">
        <v>0</v>
      </c>
      <c r="AG97" s="23">
        <v>8285</v>
      </c>
      <c r="AH97" s="23">
        <v>0</v>
      </c>
      <c r="AI97" s="23">
        <v>0</v>
      </c>
      <c r="AJ97" s="23">
        <v>0</v>
      </c>
      <c r="AK97" s="23">
        <v>0</v>
      </c>
      <c r="AL97" s="23">
        <v>0</v>
      </c>
      <c r="AM97" s="23">
        <v>32207</v>
      </c>
      <c r="AN97" s="23">
        <v>1712</v>
      </c>
      <c r="AO97" s="23">
        <v>0</v>
      </c>
      <c r="AP97" s="23">
        <v>0</v>
      </c>
      <c r="AQ97" s="23">
        <v>0</v>
      </c>
      <c r="AR97" s="23">
        <v>0</v>
      </c>
      <c r="AS97" s="23">
        <v>1712</v>
      </c>
      <c r="AT97" s="23">
        <v>30495</v>
      </c>
    </row>
    <row r="98" spans="1:46" ht="24.95" customHeight="1" x14ac:dyDescent="0.25">
      <c r="A98" s="28">
        <v>42704</v>
      </c>
      <c r="B98">
        <v>94</v>
      </c>
      <c r="C98" t="s">
        <v>562</v>
      </c>
      <c r="D98">
        <v>238</v>
      </c>
      <c r="E98" t="s">
        <v>563</v>
      </c>
      <c r="F98" s="1" t="s">
        <v>172</v>
      </c>
      <c r="G98" t="s">
        <v>0</v>
      </c>
      <c r="H98" t="s">
        <v>559</v>
      </c>
      <c r="I98" t="s">
        <v>290</v>
      </c>
      <c r="K98" t="s">
        <v>564</v>
      </c>
      <c r="L98" t="s">
        <v>565</v>
      </c>
      <c r="M98" t="s">
        <v>944</v>
      </c>
      <c r="N98" t="s">
        <v>945</v>
      </c>
      <c r="O98" s="28">
        <v>42229</v>
      </c>
      <c r="P98" s="28">
        <v>33525</v>
      </c>
      <c r="R98" t="s">
        <v>42</v>
      </c>
      <c r="S98">
        <v>30</v>
      </c>
      <c r="T98">
        <v>0</v>
      </c>
      <c r="U98">
        <v>0</v>
      </c>
      <c r="V98">
        <v>30</v>
      </c>
      <c r="W98" s="23">
        <v>14266</v>
      </c>
      <c r="X98" s="23">
        <v>0</v>
      </c>
      <c r="Y98" s="23">
        <v>5706</v>
      </c>
      <c r="Z98" s="23">
        <v>0</v>
      </c>
      <c r="AA98" s="23">
        <v>0</v>
      </c>
      <c r="AB98" s="23">
        <v>0</v>
      </c>
      <c r="AC98" s="23">
        <v>2700</v>
      </c>
      <c r="AD98" s="23">
        <v>0</v>
      </c>
      <c r="AE98" s="23">
        <v>1250</v>
      </c>
      <c r="AF98" s="23">
        <v>0</v>
      </c>
      <c r="AG98" s="23">
        <v>8285</v>
      </c>
      <c r="AH98" s="23">
        <v>0</v>
      </c>
      <c r="AI98" s="23">
        <v>0</v>
      </c>
      <c r="AJ98" s="23">
        <v>0</v>
      </c>
      <c r="AK98" s="23">
        <v>0</v>
      </c>
      <c r="AL98" s="23">
        <v>0</v>
      </c>
      <c r="AM98" s="23">
        <v>32207</v>
      </c>
      <c r="AN98" s="23">
        <v>1712</v>
      </c>
      <c r="AO98" s="23">
        <v>0</v>
      </c>
      <c r="AP98" s="23">
        <v>0</v>
      </c>
      <c r="AQ98" s="23">
        <v>0</v>
      </c>
      <c r="AR98" s="23">
        <v>0</v>
      </c>
      <c r="AS98" s="23">
        <v>1712</v>
      </c>
      <c r="AT98" s="23">
        <v>30495</v>
      </c>
    </row>
    <row r="99" spans="1:46" ht="24.95" customHeight="1" x14ac:dyDescent="0.25">
      <c r="A99" s="28">
        <v>42704</v>
      </c>
      <c r="B99">
        <v>95</v>
      </c>
      <c r="C99" t="s">
        <v>566</v>
      </c>
      <c r="D99">
        <v>239</v>
      </c>
      <c r="E99" t="s">
        <v>567</v>
      </c>
      <c r="F99" s="1" t="s">
        <v>172</v>
      </c>
      <c r="G99" t="s">
        <v>0</v>
      </c>
      <c r="H99" t="s">
        <v>559</v>
      </c>
      <c r="I99" t="s">
        <v>290</v>
      </c>
      <c r="K99" t="s">
        <v>568</v>
      </c>
      <c r="L99" t="s">
        <v>569</v>
      </c>
      <c r="M99" t="s">
        <v>946</v>
      </c>
      <c r="N99" t="s">
        <v>947</v>
      </c>
      <c r="O99" s="28">
        <v>42229</v>
      </c>
      <c r="P99" s="28">
        <v>33764</v>
      </c>
      <c r="R99" t="s">
        <v>42</v>
      </c>
      <c r="S99">
        <v>30</v>
      </c>
      <c r="T99">
        <v>0</v>
      </c>
      <c r="U99">
        <v>0</v>
      </c>
      <c r="V99">
        <v>30</v>
      </c>
      <c r="W99" s="23">
        <v>14266</v>
      </c>
      <c r="X99" s="23">
        <v>0</v>
      </c>
      <c r="Y99" s="23">
        <v>5706</v>
      </c>
      <c r="Z99" s="23">
        <v>0</v>
      </c>
      <c r="AA99" s="23">
        <v>0</v>
      </c>
      <c r="AB99" s="23">
        <v>0</v>
      </c>
      <c r="AC99" s="23">
        <v>2700</v>
      </c>
      <c r="AD99" s="23">
        <v>0</v>
      </c>
      <c r="AE99" s="23">
        <v>1250</v>
      </c>
      <c r="AF99" s="23">
        <v>0</v>
      </c>
      <c r="AG99" s="23">
        <v>8285</v>
      </c>
      <c r="AH99" s="23">
        <v>0</v>
      </c>
      <c r="AI99" s="23">
        <v>0</v>
      </c>
      <c r="AJ99" s="23">
        <v>0</v>
      </c>
      <c r="AK99" s="23">
        <v>0</v>
      </c>
      <c r="AL99" s="23">
        <v>0</v>
      </c>
      <c r="AM99" s="23">
        <v>32207</v>
      </c>
      <c r="AN99" s="23">
        <v>1712</v>
      </c>
      <c r="AO99" s="23">
        <v>0</v>
      </c>
      <c r="AP99" s="23">
        <v>0</v>
      </c>
      <c r="AQ99" s="23">
        <v>0</v>
      </c>
      <c r="AR99" s="23">
        <v>0</v>
      </c>
      <c r="AS99" s="23">
        <v>1712</v>
      </c>
      <c r="AT99" s="23">
        <v>30495</v>
      </c>
    </row>
    <row r="100" spans="1:46" ht="24.95" customHeight="1" x14ac:dyDescent="0.25">
      <c r="A100" s="28">
        <v>42704</v>
      </c>
      <c r="B100">
        <v>96</v>
      </c>
      <c r="C100" t="s">
        <v>570</v>
      </c>
      <c r="D100">
        <v>240</v>
      </c>
      <c r="E100" t="s">
        <v>571</v>
      </c>
      <c r="F100" s="1" t="s">
        <v>172</v>
      </c>
      <c r="G100" t="s">
        <v>0</v>
      </c>
      <c r="H100" t="s">
        <v>559</v>
      </c>
      <c r="I100" t="s">
        <v>290</v>
      </c>
      <c r="K100" t="s">
        <v>572</v>
      </c>
      <c r="L100" t="s">
        <v>573</v>
      </c>
      <c r="M100" t="s">
        <v>948</v>
      </c>
      <c r="N100" t="s">
        <v>949</v>
      </c>
      <c r="O100" s="28">
        <v>42229</v>
      </c>
      <c r="P100" s="28">
        <v>33669</v>
      </c>
      <c r="R100" t="s">
        <v>42</v>
      </c>
      <c r="S100">
        <v>30</v>
      </c>
      <c r="T100">
        <v>0</v>
      </c>
      <c r="U100">
        <v>0</v>
      </c>
      <c r="V100">
        <v>30</v>
      </c>
      <c r="W100" s="23">
        <v>14266</v>
      </c>
      <c r="X100" s="23">
        <v>0</v>
      </c>
      <c r="Y100" s="23">
        <v>5706</v>
      </c>
      <c r="Z100" s="23">
        <v>0</v>
      </c>
      <c r="AA100" s="23">
        <v>0</v>
      </c>
      <c r="AB100" s="23">
        <v>0</v>
      </c>
      <c r="AC100" s="23">
        <v>2700</v>
      </c>
      <c r="AD100" s="23">
        <v>0</v>
      </c>
      <c r="AE100" s="23">
        <v>1250</v>
      </c>
      <c r="AF100" s="23">
        <v>0</v>
      </c>
      <c r="AG100" s="23">
        <v>8285</v>
      </c>
      <c r="AH100" s="23">
        <v>0</v>
      </c>
      <c r="AI100" s="23">
        <v>0</v>
      </c>
      <c r="AJ100" s="23">
        <v>0</v>
      </c>
      <c r="AK100" s="23">
        <v>0</v>
      </c>
      <c r="AL100" s="23">
        <v>0</v>
      </c>
      <c r="AM100" s="23">
        <v>32207</v>
      </c>
      <c r="AN100" s="23">
        <v>1712</v>
      </c>
      <c r="AO100" s="23">
        <v>0</v>
      </c>
      <c r="AP100" s="23">
        <v>0</v>
      </c>
      <c r="AQ100" s="23">
        <v>0</v>
      </c>
      <c r="AR100" s="23">
        <v>0</v>
      </c>
      <c r="AS100" s="23">
        <v>1712</v>
      </c>
      <c r="AT100" s="23">
        <v>30495</v>
      </c>
    </row>
    <row r="101" spans="1:46" ht="24.95" customHeight="1" x14ac:dyDescent="0.25">
      <c r="A101" s="28">
        <v>42704</v>
      </c>
      <c r="B101">
        <v>97</v>
      </c>
      <c r="C101" t="s">
        <v>574</v>
      </c>
      <c r="D101">
        <v>241</v>
      </c>
      <c r="E101" t="s">
        <v>575</v>
      </c>
      <c r="F101" s="1" t="s">
        <v>172</v>
      </c>
      <c r="G101" t="s">
        <v>0</v>
      </c>
      <c r="H101" t="s">
        <v>559</v>
      </c>
      <c r="I101" t="s">
        <v>290</v>
      </c>
      <c r="K101" t="s">
        <v>576</v>
      </c>
      <c r="L101" t="s">
        <v>577</v>
      </c>
      <c r="M101" t="s">
        <v>950</v>
      </c>
      <c r="N101" t="s">
        <v>951</v>
      </c>
      <c r="O101" s="28">
        <v>42229</v>
      </c>
      <c r="P101" s="28">
        <v>33516</v>
      </c>
      <c r="R101" t="s">
        <v>42</v>
      </c>
      <c r="S101">
        <v>30</v>
      </c>
      <c r="T101">
        <v>0</v>
      </c>
      <c r="U101">
        <v>0</v>
      </c>
      <c r="V101">
        <v>30</v>
      </c>
      <c r="W101" s="23">
        <v>14266</v>
      </c>
      <c r="X101" s="23">
        <v>0</v>
      </c>
      <c r="Y101" s="23">
        <v>5706</v>
      </c>
      <c r="Z101" s="23">
        <v>0</v>
      </c>
      <c r="AA101" s="23">
        <v>0</v>
      </c>
      <c r="AB101" s="23">
        <v>0</v>
      </c>
      <c r="AC101" s="23">
        <v>2700</v>
      </c>
      <c r="AD101" s="23">
        <v>0</v>
      </c>
      <c r="AE101" s="23">
        <v>1250</v>
      </c>
      <c r="AF101" s="23">
        <v>0</v>
      </c>
      <c r="AG101" s="23">
        <v>8285</v>
      </c>
      <c r="AH101" s="23">
        <v>0</v>
      </c>
      <c r="AI101" s="23">
        <v>0</v>
      </c>
      <c r="AJ101" s="23">
        <v>0</v>
      </c>
      <c r="AK101" s="23">
        <v>0</v>
      </c>
      <c r="AL101" s="23">
        <v>0</v>
      </c>
      <c r="AM101" s="23">
        <v>32207</v>
      </c>
      <c r="AN101" s="23">
        <v>1712</v>
      </c>
      <c r="AO101" s="23">
        <v>0</v>
      </c>
      <c r="AP101" s="23">
        <v>0</v>
      </c>
      <c r="AQ101" s="23">
        <v>0</v>
      </c>
      <c r="AR101" s="23">
        <v>0</v>
      </c>
      <c r="AS101" s="23">
        <v>1712</v>
      </c>
      <c r="AT101" s="23">
        <v>30495</v>
      </c>
    </row>
    <row r="102" spans="1:46" ht="24.95" customHeight="1" x14ac:dyDescent="0.25">
      <c r="A102" s="28">
        <v>42704</v>
      </c>
      <c r="B102">
        <v>98</v>
      </c>
      <c r="C102" t="s">
        <v>578</v>
      </c>
      <c r="D102">
        <v>242</v>
      </c>
      <c r="E102" t="s">
        <v>579</v>
      </c>
      <c r="F102" s="1" t="s">
        <v>172</v>
      </c>
      <c r="G102" t="s">
        <v>0</v>
      </c>
      <c r="H102" t="s">
        <v>559</v>
      </c>
      <c r="I102" t="s">
        <v>290</v>
      </c>
      <c r="K102" t="s">
        <v>580</v>
      </c>
      <c r="L102" t="s">
        <v>581</v>
      </c>
      <c r="M102" t="s">
        <v>952</v>
      </c>
      <c r="O102" s="28">
        <v>42229</v>
      </c>
      <c r="P102" s="28">
        <v>32304</v>
      </c>
      <c r="R102" t="s">
        <v>42</v>
      </c>
      <c r="S102">
        <v>30</v>
      </c>
      <c r="T102">
        <v>0</v>
      </c>
      <c r="U102">
        <v>0</v>
      </c>
      <c r="V102">
        <v>30</v>
      </c>
      <c r="W102" s="23">
        <v>14266</v>
      </c>
      <c r="X102" s="23">
        <v>0</v>
      </c>
      <c r="Y102" s="23">
        <v>5706</v>
      </c>
      <c r="Z102" s="23">
        <v>0</v>
      </c>
      <c r="AA102" s="23">
        <v>0</v>
      </c>
      <c r="AB102" s="23">
        <v>0</v>
      </c>
      <c r="AC102" s="23">
        <v>2700</v>
      </c>
      <c r="AD102" s="23">
        <v>0</v>
      </c>
      <c r="AE102" s="23">
        <v>1250</v>
      </c>
      <c r="AF102" s="23">
        <v>0</v>
      </c>
      <c r="AG102" s="23">
        <v>8285</v>
      </c>
      <c r="AH102" s="23">
        <v>0</v>
      </c>
      <c r="AI102" s="23">
        <v>0</v>
      </c>
      <c r="AJ102" s="23">
        <v>0</v>
      </c>
      <c r="AK102" s="23">
        <v>0</v>
      </c>
      <c r="AL102" s="23">
        <v>0</v>
      </c>
      <c r="AM102" s="23">
        <v>32207</v>
      </c>
      <c r="AN102" s="23">
        <v>1712</v>
      </c>
      <c r="AO102" s="23">
        <v>0</v>
      </c>
      <c r="AP102" s="23">
        <v>0</v>
      </c>
      <c r="AQ102" s="23">
        <v>0</v>
      </c>
      <c r="AR102" s="23">
        <v>0</v>
      </c>
      <c r="AS102" s="23">
        <v>1712</v>
      </c>
      <c r="AT102" s="23">
        <v>30495</v>
      </c>
    </row>
    <row r="103" spans="1:46" ht="24.95" customHeight="1" x14ac:dyDescent="0.25">
      <c r="A103" s="28">
        <v>42704</v>
      </c>
      <c r="B103">
        <v>99</v>
      </c>
      <c r="C103" t="s">
        <v>582</v>
      </c>
      <c r="D103">
        <v>243</v>
      </c>
      <c r="E103" t="s">
        <v>583</v>
      </c>
      <c r="F103" s="1" t="s">
        <v>172</v>
      </c>
      <c r="G103" t="s">
        <v>0</v>
      </c>
      <c r="H103" t="s">
        <v>559</v>
      </c>
      <c r="I103" t="s">
        <v>290</v>
      </c>
      <c r="K103" t="s">
        <v>584</v>
      </c>
      <c r="L103" t="s">
        <v>585</v>
      </c>
      <c r="M103" t="s">
        <v>953</v>
      </c>
      <c r="O103" s="28">
        <v>42229</v>
      </c>
      <c r="P103" s="28">
        <v>33841</v>
      </c>
      <c r="R103" t="s">
        <v>42</v>
      </c>
      <c r="S103">
        <v>30</v>
      </c>
      <c r="T103">
        <v>0</v>
      </c>
      <c r="U103">
        <v>0</v>
      </c>
      <c r="V103">
        <v>30</v>
      </c>
      <c r="W103" s="23">
        <v>14266</v>
      </c>
      <c r="X103" s="23">
        <v>0</v>
      </c>
      <c r="Y103" s="23">
        <v>5706</v>
      </c>
      <c r="Z103" s="23">
        <v>0</v>
      </c>
      <c r="AA103" s="23">
        <v>0</v>
      </c>
      <c r="AB103" s="23">
        <v>0</v>
      </c>
      <c r="AC103" s="23">
        <v>2700</v>
      </c>
      <c r="AD103" s="23">
        <v>0</v>
      </c>
      <c r="AE103" s="23">
        <v>1250</v>
      </c>
      <c r="AF103" s="23">
        <v>0</v>
      </c>
      <c r="AG103" s="23">
        <v>8285</v>
      </c>
      <c r="AH103" s="23">
        <v>0</v>
      </c>
      <c r="AI103" s="23">
        <v>0</v>
      </c>
      <c r="AJ103" s="23">
        <v>0</v>
      </c>
      <c r="AK103" s="23">
        <v>0</v>
      </c>
      <c r="AL103" s="23">
        <v>0</v>
      </c>
      <c r="AM103" s="23">
        <v>32207</v>
      </c>
      <c r="AN103" s="23">
        <v>1712</v>
      </c>
      <c r="AO103" s="23">
        <v>0</v>
      </c>
      <c r="AP103" s="23">
        <v>0</v>
      </c>
      <c r="AQ103" s="23">
        <v>0</v>
      </c>
      <c r="AR103" s="23">
        <v>0</v>
      </c>
      <c r="AS103" s="23">
        <v>1712</v>
      </c>
      <c r="AT103" s="23">
        <v>30495</v>
      </c>
    </row>
    <row r="104" spans="1:46" ht="24.95" customHeight="1" x14ac:dyDescent="0.25">
      <c r="A104" s="28">
        <v>42704</v>
      </c>
      <c r="B104">
        <v>100</v>
      </c>
      <c r="C104" t="s">
        <v>586</v>
      </c>
      <c r="D104">
        <v>244</v>
      </c>
      <c r="E104" t="s">
        <v>587</v>
      </c>
      <c r="F104" s="1" t="s">
        <v>172</v>
      </c>
      <c r="G104" t="s">
        <v>0</v>
      </c>
      <c r="H104" t="s">
        <v>559</v>
      </c>
      <c r="I104" t="s">
        <v>290</v>
      </c>
      <c r="K104" t="s">
        <v>588</v>
      </c>
      <c r="L104" t="s">
        <v>589</v>
      </c>
      <c r="M104" t="s">
        <v>954</v>
      </c>
      <c r="O104" s="28">
        <v>42229</v>
      </c>
      <c r="P104" s="28">
        <v>31762</v>
      </c>
      <c r="R104" t="s">
        <v>42</v>
      </c>
      <c r="S104">
        <v>30</v>
      </c>
      <c r="T104">
        <v>0</v>
      </c>
      <c r="U104">
        <v>0</v>
      </c>
      <c r="V104">
        <v>30</v>
      </c>
      <c r="W104" s="23">
        <v>14266</v>
      </c>
      <c r="X104" s="23">
        <v>0</v>
      </c>
      <c r="Y104" s="23">
        <v>5706</v>
      </c>
      <c r="Z104" s="23">
        <v>0</v>
      </c>
      <c r="AA104" s="23">
        <v>0</v>
      </c>
      <c r="AB104" s="23">
        <v>0</v>
      </c>
      <c r="AC104" s="23">
        <v>2700</v>
      </c>
      <c r="AD104" s="23">
        <v>0</v>
      </c>
      <c r="AE104" s="23">
        <v>1250</v>
      </c>
      <c r="AF104" s="23">
        <v>0</v>
      </c>
      <c r="AG104" s="23">
        <v>8285</v>
      </c>
      <c r="AH104" s="23">
        <v>0</v>
      </c>
      <c r="AI104" s="23">
        <v>0</v>
      </c>
      <c r="AJ104" s="23">
        <v>0</v>
      </c>
      <c r="AK104" s="23">
        <v>0</v>
      </c>
      <c r="AL104" s="23">
        <v>0</v>
      </c>
      <c r="AM104" s="23">
        <v>32207</v>
      </c>
      <c r="AN104" s="23">
        <v>1712</v>
      </c>
      <c r="AO104" s="23">
        <v>0</v>
      </c>
      <c r="AP104" s="23">
        <v>0</v>
      </c>
      <c r="AQ104" s="23">
        <v>0</v>
      </c>
      <c r="AR104" s="23">
        <v>0</v>
      </c>
      <c r="AS104" s="23">
        <v>1712</v>
      </c>
      <c r="AT104" s="23">
        <v>30495</v>
      </c>
    </row>
    <row r="105" spans="1:46" ht="24.95" customHeight="1" x14ac:dyDescent="0.25">
      <c r="A105" s="28">
        <v>42704</v>
      </c>
      <c r="B105">
        <v>101</v>
      </c>
      <c r="C105" t="s">
        <v>590</v>
      </c>
      <c r="D105">
        <v>245</v>
      </c>
      <c r="E105" t="s">
        <v>591</v>
      </c>
      <c r="F105" s="1" t="s">
        <v>592</v>
      </c>
      <c r="G105" t="s">
        <v>0</v>
      </c>
      <c r="H105" t="s">
        <v>594</v>
      </c>
      <c r="I105" t="s">
        <v>290</v>
      </c>
      <c r="K105" t="s">
        <v>595</v>
      </c>
      <c r="M105" t="s">
        <v>955</v>
      </c>
      <c r="O105" s="28">
        <v>42261</v>
      </c>
      <c r="P105" s="28">
        <v>33914</v>
      </c>
      <c r="R105" t="s">
        <v>42</v>
      </c>
      <c r="S105">
        <v>30</v>
      </c>
      <c r="T105">
        <v>0</v>
      </c>
      <c r="U105">
        <v>0</v>
      </c>
      <c r="V105">
        <v>30</v>
      </c>
      <c r="W105" s="23">
        <v>8603</v>
      </c>
      <c r="X105" s="23">
        <v>0</v>
      </c>
      <c r="Y105" s="23">
        <v>3441</v>
      </c>
      <c r="Z105" s="23">
        <v>0</v>
      </c>
      <c r="AA105" s="23">
        <v>1600</v>
      </c>
      <c r="AB105" s="23">
        <v>0</v>
      </c>
      <c r="AC105" s="23">
        <v>0</v>
      </c>
      <c r="AD105" s="23">
        <v>0</v>
      </c>
      <c r="AE105" s="23">
        <v>1250</v>
      </c>
      <c r="AF105" s="23">
        <v>0</v>
      </c>
      <c r="AG105" s="23">
        <v>4106</v>
      </c>
      <c r="AH105" s="23">
        <v>0</v>
      </c>
      <c r="AI105" s="23">
        <v>0</v>
      </c>
      <c r="AJ105" s="64">
        <v>5200</v>
      </c>
      <c r="AK105" s="23">
        <v>0</v>
      </c>
      <c r="AL105" s="23">
        <v>0</v>
      </c>
      <c r="AM105" s="23">
        <v>24200</v>
      </c>
      <c r="AN105" s="23">
        <v>1032</v>
      </c>
      <c r="AO105" s="23">
        <v>0</v>
      </c>
      <c r="AP105" s="23">
        <v>0</v>
      </c>
      <c r="AQ105" s="23">
        <v>0</v>
      </c>
      <c r="AR105" s="23">
        <v>0</v>
      </c>
      <c r="AS105" s="23">
        <v>1032</v>
      </c>
      <c r="AT105" s="23">
        <v>23168</v>
      </c>
    </row>
    <row r="106" spans="1:46" ht="24.95" customHeight="1" x14ac:dyDescent="0.25">
      <c r="A106" s="28">
        <v>42704</v>
      </c>
      <c r="B106">
        <v>102</v>
      </c>
      <c r="C106" t="s">
        <v>596</v>
      </c>
      <c r="D106">
        <v>246</v>
      </c>
      <c r="E106" t="s">
        <v>597</v>
      </c>
      <c r="F106" s="1" t="s">
        <v>57</v>
      </c>
      <c r="G106" t="s">
        <v>0</v>
      </c>
      <c r="H106" t="s">
        <v>58</v>
      </c>
      <c r="I106" t="s">
        <v>290</v>
      </c>
      <c r="K106" t="s">
        <v>598</v>
      </c>
      <c r="L106" t="s">
        <v>599</v>
      </c>
      <c r="M106" t="s">
        <v>956</v>
      </c>
      <c r="O106" s="28">
        <v>42263</v>
      </c>
      <c r="P106" s="28">
        <v>31910</v>
      </c>
      <c r="R106" t="s">
        <v>42</v>
      </c>
      <c r="S106">
        <v>30</v>
      </c>
      <c r="T106">
        <v>0</v>
      </c>
      <c r="U106">
        <v>0</v>
      </c>
      <c r="V106">
        <v>30</v>
      </c>
      <c r="W106" s="23">
        <v>14801</v>
      </c>
      <c r="X106" s="23">
        <v>0</v>
      </c>
      <c r="Y106" s="23">
        <v>5920</v>
      </c>
      <c r="Z106" s="23">
        <v>0</v>
      </c>
      <c r="AA106" s="23">
        <v>1600</v>
      </c>
      <c r="AB106" s="23">
        <v>0</v>
      </c>
      <c r="AC106" s="23">
        <v>0</v>
      </c>
      <c r="AD106" s="23">
        <v>0</v>
      </c>
      <c r="AE106" s="23">
        <v>1250</v>
      </c>
      <c r="AF106" s="23">
        <v>0</v>
      </c>
      <c r="AG106" s="23">
        <v>9829</v>
      </c>
      <c r="AH106" s="23">
        <v>0</v>
      </c>
      <c r="AI106" s="23">
        <v>0</v>
      </c>
      <c r="AJ106" s="23">
        <v>0</v>
      </c>
      <c r="AK106" s="23">
        <v>0</v>
      </c>
      <c r="AL106" s="23">
        <v>0</v>
      </c>
      <c r="AM106" s="23">
        <v>33400</v>
      </c>
      <c r="AN106" s="23">
        <v>1776</v>
      </c>
      <c r="AO106" s="23">
        <v>0</v>
      </c>
      <c r="AP106" s="23">
        <v>0</v>
      </c>
      <c r="AQ106" s="23">
        <v>0</v>
      </c>
      <c r="AR106" s="23">
        <v>0</v>
      </c>
      <c r="AS106" s="23">
        <v>1776</v>
      </c>
      <c r="AT106" s="23">
        <v>31624</v>
      </c>
    </row>
    <row r="107" spans="1:46" ht="24.95" customHeight="1" x14ac:dyDescent="0.25">
      <c r="A107" s="28">
        <v>42704</v>
      </c>
      <c r="B107">
        <v>103</v>
      </c>
      <c r="C107" t="s">
        <v>600</v>
      </c>
      <c r="D107">
        <v>247</v>
      </c>
      <c r="E107" t="s">
        <v>601</v>
      </c>
      <c r="F107" s="1" t="s">
        <v>45</v>
      </c>
      <c r="G107" t="s">
        <v>0</v>
      </c>
      <c r="H107" t="s">
        <v>254</v>
      </c>
      <c r="I107" t="s">
        <v>290</v>
      </c>
      <c r="K107" t="s">
        <v>602</v>
      </c>
      <c r="L107" t="s">
        <v>603</v>
      </c>
      <c r="M107" t="s">
        <v>957</v>
      </c>
      <c r="O107" s="28">
        <v>42270</v>
      </c>
      <c r="P107" s="28">
        <v>23398</v>
      </c>
      <c r="R107" t="s">
        <v>42</v>
      </c>
      <c r="S107">
        <v>30</v>
      </c>
      <c r="T107">
        <v>0</v>
      </c>
      <c r="U107">
        <v>0</v>
      </c>
      <c r="V107">
        <v>30</v>
      </c>
      <c r="W107" s="23">
        <v>42800</v>
      </c>
      <c r="X107" s="23">
        <v>0</v>
      </c>
      <c r="Y107" s="23">
        <v>17120</v>
      </c>
      <c r="Z107" s="23">
        <v>0</v>
      </c>
      <c r="AA107" s="23">
        <v>1600</v>
      </c>
      <c r="AB107" s="23">
        <v>0</v>
      </c>
      <c r="AC107" s="23">
        <v>0</v>
      </c>
      <c r="AD107" s="23">
        <v>0</v>
      </c>
      <c r="AE107" s="23">
        <v>1250</v>
      </c>
      <c r="AF107" s="23">
        <v>0</v>
      </c>
      <c r="AG107" s="23">
        <v>34044</v>
      </c>
      <c r="AH107" s="23">
        <v>0</v>
      </c>
      <c r="AI107" s="23">
        <v>0</v>
      </c>
      <c r="AJ107" s="64">
        <v>25000</v>
      </c>
      <c r="AK107" s="23">
        <v>0</v>
      </c>
      <c r="AL107" s="23">
        <v>0</v>
      </c>
      <c r="AM107" s="23">
        <v>121814</v>
      </c>
      <c r="AN107" s="23">
        <v>5136</v>
      </c>
      <c r="AO107" s="23">
        <v>0</v>
      </c>
      <c r="AP107" s="23">
        <v>9655</v>
      </c>
      <c r="AQ107" s="23">
        <v>0</v>
      </c>
      <c r="AR107" s="23">
        <v>0</v>
      </c>
      <c r="AS107" s="23">
        <v>14791</v>
      </c>
      <c r="AT107" s="23">
        <v>107023</v>
      </c>
    </row>
    <row r="108" spans="1:46" ht="24.95" customHeight="1" x14ac:dyDescent="0.25">
      <c r="A108" s="28">
        <v>42704</v>
      </c>
      <c r="B108">
        <v>104</v>
      </c>
      <c r="C108" t="s">
        <v>604</v>
      </c>
      <c r="D108">
        <v>248</v>
      </c>
      <c r="E108" t="s">
        <v>605</v>
      </c>
      <c r="F108" s="1" t="s">
        <v>606</v>
      </c>
      <c r="G108" t="s">
        <v>0</v>
      </c>
      <c r="H108" t="s">
        <v>265</v>
      </c>
      <c r="I108" t="s">
        <v>290</v>
      </c>
      <c r="K108" t="s">
        <v>607</v>
      </c>
      <c r="L108" t="s">
        <v>608</v>
      </c>
      <c r="M108" t="s">
        <v>958</v>
      </c>
      <c r="O108" s="28">
        <v>42271</v>
      </c>
      <c r="P108" s="28">
        <v>22983</v>
      </c>
      <c r="R108" t="s">
        <v>42</v>
      </c>
      <c r="S108">
        <v>30</v>
      </c>
      <c r="T108">
        <v>0</v>
      </c>
      <c r="U108">
        <v>0</v>
      </c>
      <c r="V108">
        <v>30</v>
      </c>
      <c r="W108" s="23">
        <v>37557</v>
      </c>
      <c r="X108" s="23">
        <v>0</v>
      </c>
      <c r="Y108" s="23">
        <v>15023</v>
      </c>
      <c r="Z108" s="23">
        <v>0</v>
      </c>
      <c r="AA108" s="23">
        <v>1600</v>
      </c>
      <c r="AB108" s="23">
        <v>0</v>
      </c>
      <c r="AC108" s="23">
        <v>0</v>
      </c>
      <c r="AD108" s="23">
        <v>0</v>
      </c>
      <c r="AE108" s="23">
        <v>1250</v>
      </c>
      <c r="AF108" s="23">
        <v>0</v>
      </c>
      <c r="AG108" s="23">
        <v>30322</v>
      </c>
      <c r="AH108" s="23">
        <v>0</v>
      </c>
      <c r="AI108" s="23">
        <v>0</v>
      </c>
      <c r="AJ108" s="23">
        <v>0</v>
      </c>
      <c r="AK108" s="23">
        <v>0</v>
      </c>
      <c r="AL108" s="23">
        <v>0</v>
      </c>
      <c r="AM108" s="23">
        <v>85752</v>
      </c>
      <c r="AN108" s="23">
        <v>4507</v>
      </c>
      <c r="AO108" s="23">
        <v>0</v>
      </c>
      <c r="AP108" s="23">
        <v>7666</v>
      </c>
      <c r="AQ108" s="23">
        <v>0</v>
      </c>
      <c r="AR108" s="23">
        <v>0</v>
      </c>
      <c r="AS108" s="23">
        <v>12173</v>
      </c>
      <c r="AT108" s="23">
        <v>73579</v>
      </c>
    </row>
    <row r="109" spans="1:46" ht="24.95" customHeight="1" x14ac:dyDescent="0.25">
      <c r="A109" s="28">
        <v>42704</v>
      </c>
      <c r="B109">
        <v>105</v>
      </c>
      <c r="C109" t="s">
        <v>609</v>
      </c>
      <c r="D109">
        <v>249</v>
      </c>
      <c r="E109" t="s">
        <v>610</v>
      </c>
      <c r="F109" s="1" t="s">
        <v>611</v>
      </c>
      <c r="G109" t="s">
        <v>0</v>
      </c>
      <c r="H109" t="s">
        <v>132</v>
      </c>
      <c r="I109" t="s">
        <v>290</v>
      </c>
      <c r="K109" t="s">
        <v>612</v>
      </c>
      <c r="L109" t="s">
        <v>613</v>
      </c>
      <c r="M109" t="s">
        <v>959</v>
      </c>
      <c r="O109" s="28">
        <v>42285</v>
      </c>
      <c r="P109" s="28">
        <v>33469</v>
      </c>
      <c r="R109" t="s">
        <v>42</v>
      </c>
      <c r="S109">
        <v>30</v>
      </c>
      <c r="T109">
        <v>0</v>
      </c>
      <c r="U109">
        <v>0</v>
      </c>
      <c r="V109">
        <v>30</v>
      </c>
      <c r="W109" s="23">
        <v>8603</v>
      </c>
      <c r="X109" s="23">
        <v>0</v>
      </c>
      <c r="Y109" s="23">
        <v>3441</v>
      </c>
      <c r="Z109" s="23">
        <v>0</v>
      </c>
      <c r="AA109" s="23">
        <v>1600</v>
      </c>
      <c r="AB109" s="23">
        <v>0</v>
      </c>
      <c r="AC109" s="23">
        <v>0</v>
      </c>
      <c r="AD109" s="23">
        <v>0</v>
      </c>
      <c r="AE109" s="23">
        <v>1250</v>
      </c>
      <c r="AF109" s="23">
        <v>0</v>
      </c>
      <c r="AG109" s="23">
        <v>4106</v>
      </c>
      <c r="AH109" s="23">
        <v>0</v>
      </c>
      <c r="AI109" s="23">
        <v>0</v>
      </c>
      <c r="AJ109" s="23">
        <v>0</v>
      </c>
      <c r="AK109" s="23">
        <v>0</v>
      </c>
      <c r="AL109" s="23">
        <v>0</v>
      </c>
      <c r="AM109" s="23">
        <v>19000</v>
      </c>
      <c r="AN109" s="23">
        <v>1032</v>
      </c>
      <c r="AO109" s="23">
        <v>0</v>
      </c>
      <c r="AP109" s="23">
        <v>0</v>
      </c>
      <c r="AQ109" s="23">
        <v>0</v>
      </c>
      <c r="AR109" s="64">
        <v>1130</v>
      </c>
      <c r="AS109" s="23">
        <v>2162</v>
      </c>
      <c r="AT109" s="23">
        <v>16838</v>
      </c>
    </row>
    <row r="110" spans="1:46" ht="24.95" customHeight="1" x14ac:dyDescent="0.25">
      <c r="A110" s="28">
        <v>42704</v>
      </c>
      <c r="B110">
        <v>106</v>
      </c>
      <c r="C110" t="s">
        <v>614</v>
      </c>
      <c r="D110">
        <v>250</v>
      </c>
      <c r="E110" t="s">
        <v>563</v>
      </c>
      <c r="F110" s="1" t="s">
        <v>615</v>
      </c>
      <c r="G110" t="s">
        <v>0</v>
      </c>
      <c r="H110" t="s">
        <v>132</v>
      </c>
      <c r="I110" t="s">
        <v>290</v>
      </c>
      <c r="K110" t="s">
        <v>616</v>
      </c>
      <c r="L110" t="s">
        <v>617</v>
      </c>
      <c r="M110" t="s">
        <v>960</v>
      </c>
      <c r="O110" s="28">
        <v>42292</v>
      </c>
      <c r="P110" s="28">
        <v>31552</v>
      </c>
      <c r="R110" t="s">
        <v>42</v>
      </c>
      <c r="S110">
        <v>30</v>
      </c>
      <c r="T110">
        <v>0</v>
      </c>
      <c r="U110">
        <v>0</v>
      </c>
      <c r="V110">
        <v>30</v>
      </c>
      <c r="W110" s="23">
        <v>13333</v>
      </c>
      <c r="X110" s="23">
        <v>0</v>
      </c>
      <c r="Y110" s="23">
        <v>5333</v>
      </c>
      <c r="Z110" s="23">
        <v>0</v>
      </c>
      <c r="AA110" s="23">
        <v>1600</v>
      </c>
      <c r="AB110" s="23">
        <v>0</v>
      </c>
      <c r="AC110" s="23">
        <v>0</v>
      </c>
      <c r="AD110" s="23">
        <v>0</v>
      </c>
      <c r="AE110" s="23">
        <v>1250</v>
      </c>
      <c r="AF110" s="23">
        <v>0</v>
      </c>
      <c r="AG110" s="23">
        <v>8514</v>
      </c>
      <c r="AH110" s="23">
        <v>0</v>
      </c>
      <c r="AI110" s="23">
        <v>0</v>
      </c>
      <c r="AJ110" s="23">
        <v>0</v>
      </c>
      <c r="AK110" s="23">
        <v>0</v>
      </c>
      <c r="AL110" s="23">
        <v>0</v>
      </c>
      <c r="AM110" s="23">
        <v>30030</v>
      </c>
      <c r="AN110" s="23">
        <v>1600</v>
      </c>
      <c r="AO110" s="23">
        <v>0</v>
      </c>
      <c r="AP110" s="23">
        <v>0</v>
      </c>
      <c r="AQ110" s="23">
        <v>0</v>
      </c>
      <c r="AR110" s="23">
        <v>0</v>
      </c>
      <c r="AS110" s="23">
        <v>1600</v>
      </c>
      <c r="AT110" s="23">
        <v>28430</v>
      </c>
    </row>
    <row r="111" spans="1:46" ht="24.95" customHeight="1" x14ac:dyDescent="0.25">
      <c r="A111" s="28">
        <v>42704</v>
      </c>
      <c r="B111">
        <v>107</v>
      </c>
      <c r="C111" t="s">
        <v>618</v>
      </c>
      <c r="D111">
        <v>251</v>
      </c>
      <c r="E111" t="s">
        <v>619</v>
      </c>
      <c r="F111" s="1" t="s">
        <v>620</v>
      </c>
      <c r="G111" t="s">
        <v>0</v>
      </c>
      <c r="H111" t="s">
        <v>132</v>
      </c>
      <c r="I111" t="s">
        <v>290</v>
      </c>
      <c r="K111" t="s">
        <v>621</v>
      </c>
      <c r="L111" t="s">
        <v>622</v>
      </c>
      <c r="M111" t="s">
        <v>961</v>
      </c>
      <c r="O111" s="28">
        <v>42296</v>
      </c>
      <c r="P111" s="28">
        <v>32930</v>
      </c>
      <c r="R111" t="s">
        <v>42</v>
      </c>
      <c r="S111">
        <v>30</v>
      </c>
      <c r="T111">
        <v>0</v>
      </c>
      <c r="U111">
        <v>0</v>
      </c>
      <c r="V111">
        <v>30</v>
      </c>
      <c r="W111" s="23">
        <v>11200</v>
      </c>
      <c r="X111" s="23">
        <v>0</v>
      </c>
      <c r="Y111" s="23">
        <v>4480</v>
      </c>
      <c r="Z111" s="23">
        <v>0</v>
      </c>
      <c r="AA111" s="23">
        <v>1600</v>
      </c>
      <c r="AB111" s="23">
        <v>0</v>
      </c>
      <c r="AC111" s="23">
        <v>0</v>
      </c>
      <c r="AD111" s="23">
        <v>0</v>
      </c>
      <c r="AE111" s="23">
        <v>1250</v>
      </c>
      <c r="AF111" s="23">
        <v>0</v>
      </c>
      <c r="AG111" s="23">
        <v>6525</v>
      </c>
      <c r="AH111" s="23">
        <v>0</v>
      </c>
      <c r="AI111" s="23">
        <v>0</v>
      </c>
      <c r="AJ111" s="23">
        <v>0</v>
      </c>
      <c r="AK111" s="23">
        <v>0</v>
      </c>
      <c r="AL111" s="23">
        <v>0</v>
      </c>
      <c r="AM111" s="23">
        <v>25055</v>
      </c>
      <c r="AN111" s="23">
        <v>1344</v>
      </c>
      <c r="AO111" s="23">
        <v>0</v>
      </c>
      <c r="AP111" s="23">
        <v>0</v>
      </c>
      <c r="AQ111" s="23">
        <v>0</v>
      </c>
      <c r="AR111" s="23">
        <v>0</v>
      </c>
      <c r="AS111" s="23">
        <v>1344</v>
      </c>
      <c r="AT111" s="23">
        <v>23711</v>
      </c>
    </row>
    <row r="112" spans="1:46" ht="24.95" customHeight="1" x14ac:dyDescent="0.25">
      <c r="A112" s="28">
        <v>42704</v>
      </c>
      <c r="B112">
        <v>108</v>
      </c>
      <c r="C112" t="s">
        <v>623</v>
      </c>
      <c r="D112">
        <v>252</v>
      </c>
      <c r="E112" t="s">
        <v>624</v>
      </c>
      <c r="F112" s="1" t="s">
        <v>625</v>
      </c>
      <c r="G112" t="s">
        <v>0</v>
      </c>
      <c r="H112" t="s">
        <v>82</v>
      </c>
      <c r="I112" t="s">
        <v>290</v>
      </c>
      <c r="K112" t="s">
        <v>626</v>
      </c>
      <c r="L112" t="s">
        <v>627</v>
      </c>
      <c r="M112" t="s">
        <v>962</v>
      </c>
      <c r="O112" s="28">
        <v>42310</v>
      </c>
      <c r="P112" s="28">
        <v>22281</v>
      </c>
      <c r="R112" t="s">
        <v>42</v>
      </c>
      <c r="S112">
        <v>30</v>
      </c>
      <c r="T112">
        <v>0</v>
      </c>
      <c r="U112">
        <v>0</v>
      </c>
      <c r="V112">
        <v>30</v>
      </c>
      <c r="W112" s="23">
        <v>36667</v>
      </c>
      <c r="X112" s="23">
        <v>0</v>
      </c>
      <c r="Y112" s="23">
        <v>14667</v>
      </c>
      <c r="Z112" s="23">
        <v>0</v>
      </c>
      <c r="AA112" s="23">
        <v>1600</v>
      </c>
      <c r="AB112" s="23">
        <v>0</v>
      </c>
      <c r="AC112" s="23">
        <v>0</v>
      </c>
      <c r="AD112" s="23">
        <v>0</v>
      </c>
      <c r="AE112" s="23">
        <v>1250</v>
      </c>
      <c r="AF112" s="23">
        <v>0</v>
      </c>
      <c r="AG112" s="23">
        <v>27912</v>
      </c>
      <c r="AH112" s="23">
        <v>0</v>
      </c>
      <c r="AI112" s="23">
        <v>0</v>
      </c>
      <c r="AJ112" s="23">
        <v>0</v>
      </c>
      <c r="AK112" s="23">
        <v>0</v>
      </c>
      <c r="AL112" s="64">
        <v>9870</v>
      </c>
      <c r="AM112" s="23">
        <v>91966</v>
      </c>
      <c r="AN112" s="23">
        <v>4400</v>
      </c>
      <c r="AO112" s="23">
        <v>0</v>
      </c>
      <c r="AP112" s="23">
        <v>4784</v>
      </c>
      <c r="AQ112" s="23">
        <v>0</v>
      </c>
      <c r="AR112" s="64">
        <v>940</v>
      </c>
      <c r="AS112" s="23">
        <v>10124</v>
      </c>
      <c r="AT112" s="23">
        <v>81842</v>
      </c>
    </row>
    <row r="113" spans="1:46" ht="24.95" customHeight="1" x14ac:dyDescent="0.25">
      <c r="A113" s="28">
        <v>42704</v>
      </c>
      <c r="B113">
        <v>109</v>
      </c>
      <c r="C113" t="s">
        <v>628</v>
      </c>
      <c r="D113">
        <v>253</v>
      </c>
      <c r="E113" t="s">
        <v>629</v>
      </c>
      <c r="F113" s="1" t="s">
        <v>122</v>
      </c>
      <c r="G113" t="s">
        <v>0</v>
      </c>
      <c r="H113" t="s">
        <v>109</v>
      </c>
      <c r="I113" t="s">
        <v>290</v>
      </c>
      <c r="K113" t="s">
        <v>630</v>
      </c>
      <c r="L113" t="s">
        <v>631</v>
      </c>
      <c r="M113" t="s">
        <v>963</v>
      </c>
      <c r="O113" s="28">
        <v>42317</v>
      </c>
      <c r="P113" s="28">
        <v>32268</v>
      </c>
      <c r="R113" t="s">
        <v>42</v>
      </c>
      <c r="S113">
        <v>30</v>
      </c>
      <c r="T113">
        <v>0</v>
      </c>
      <c r="U113">
        <v>0</v>
      </c>
      <c r="V113">
        <v>30</v>
      </c>
      <c r="W113" s="23">
        <v>18333</v>
      </c>
      <c r="X113" s="23">
        <v>0</v>
      </c>
      <c r="Y113" s="23">
        <v>7333</v>
      </c>
      <c r="Z113" s="23">
        <v>0</v>
      </c>
      <c r="AA113" s="23">
        <v>1600</v>
      </c>
      <c r="AB113" s="23">
        <v>0</v>
      </c>
      <c r="AC113" s="23">
        <v>0</v>
      </c>
      <c r="AD113" s="23">
        <v>0</v>
      </c>
      <c r="AE113" s="23">
        <v>1250</v>
      </c>
      <c r="AF113" s="23">
        <v>0</v>
      </c>
      <c r="AG113" s="23">
        <v>13119</v>
      </c>
      <c r="AH113" s="23">
        <v>0</v>
      </c>
      <c r="AI113" s="23">
        <v>0</v>
      </c>
      <c r="AJ113" s="23">
        <v>0</v>
      </c>
      <c r="AK113" s="23">
        <v>0</v>
      </c>
      <c r="AL113" s="23">
        <v>0</v>
      </c>
      <c r="AM113" s="23">
        <v>41635</v>
      </c>
      <c r="AN113" s="23">
        <v>2200</v>
      </c>
      <c r="AO113" s="23">
        <v>0</v>
      </c>
      <c r="AP113" s="23">
        <v>0</v>
      </c>
      <c r="AQ113" s="23">
        <v>0</v>
      </c>
      <c r="AR113" s="23">
        <v>0</v>
      </c>
      <c r="AS113" s="23">
        <v>2200</v>
      </c>
      <c r="AT113" s="23">
        <v>39435</v>
      </c>
    </row>
    <row r="114" spans="1:46" ht="30" x14ac:dyDescent="0.25">
      <c r="A114" s="28">
        <v>42704</v>
      </c>
      <c r="B114">
        <v>110</v>
      </c>
      <c r="C114" t="s">
        <v>632</v>
      </c>
      <c r="D114">
        <v>254</v>
      </c>
      <c r="E114" t="s">
        <v>633</v>
      </c>
      <c r="F114" s="1" t="s">
        <v>634</v>
      </c>
      <c r="G114" t="s">
        <v>0</v>
      </c>
      <c r="H114" t="s">
        <v>109</v>
      </c>
      <c r="I114" t="s">
        <v>290</v>
      </c>
      <c r="K114" t="s">
        <v>635</v>
      </c>
      <c r="L114" t="s">
        <v>636</v>
      </c>
      <c r="M114" t="s">
        <v>964</v>
      </c>
      <c r="O114" s="28">
        <v>42317</v>
      </c>
      <c r="P114" s="28">
        <v>31458</v>
      </c>
      <c r="R114" t="s">
        <v>42</v>
      </c>
      <c r="S114">
        <v>30</v>
      </c>
      <c r="T114">
        <v>0.5</v>
      </c>
      <c r="U114">
        <v>0</v>
      </c>
      <c r="V114" s="68">
        <v>29.5</v>
      </c>
      <c r="W114" s="23">
        <v>17339</v>
      </c>
      <c r="X114" s="23">
        <v>0</v>
      </c>
      <c r="Y114" s="23">
        <v>6935</v>
      </c>
      <c r="Z114" s="23">
        <v>0</v>
      </c>
      <c r="AA114" s="23">
        <v>1573</v>
      </c>
      <c r="AB114" s="23">
        <v>0</v>
      </c>
      <c r="AC114" s="23">
        <v>0</v>
      </c>
      <c r="AD114" s="23">
        <v>0</v>
      </c>
      <c r="AE114" s="23">
        <v>1229</v>
      </c>
      <c r="AF114" s="23">
        <v>0</v>
      </c>
      <c r="AG114" s="23">
        <v>12259</v>
      </c>
      <c r="AH114" s="23">
        <v>0</v>
      </c>
      <c r="AI114" s="23">
        <v>0</v>
      </c>
      <c r="AJ114" s="23">
        <v>0</v>
      </c>
      <c r="AK114" s="23">
        <v>0</v>
      </c>
      <c r="AL114" s="23">
        <v>0</v>
      </c>
      <c r="AM114" s="23">
        <v>39335</v>
      </c>
      <c r="AN114" s="23">
        <v>2081</v>
      </c>
      <c r="AO114" s="23">
        <v>0</v>
      </c>
      <c r="AP114" s="23">
        <v>0</v>
      </c>
      <c r="AQ114" s="23">
        <v>0</v>
      </c>
      <c r="AR114" s="23">
        <v>0</v>
      </c>
      <c r="AS114" s="23">
        <v>2081</v>
      </c>
      <c r="AT114" s="23">
        <v>37254</v>
      </c>
    </row>
    <row r="115" spans="1:46" ht="24.95" customHeight="1" x14ac:dyDescent="0.25">
      <c r="A115" s="28">
        <v>42704</v>
      </c>
      <c r="B115">
        <v>111</v>
      </c>
      <c r="C115" t="s">
        <v>637</v>
      </c>
      <c r="D115">
        <v>255</v>
      </c>
      <c r="E115" t="s">
        <v>638</v>
      </c>
      <c r="F115" s="1" t="s">
        <v>611</v>
      </c>
      <c r="G115" t="s">
        <v>0</v>
      </c>
      <c r="H115" t="s">
        <v>132</v>
      </c>
      <c r="I115" t="s">
        <v>290</v>
      </c>
      <c r="K115" t="s">
        <v>639</v>
      </c>
      <c r="L115" t="s">
        <v>640</v>
      </c>
      <c r="M115" t="s">
        <v>965</v>
      </c>
      <c r="O115" s="28">
        <v>42317</v>
      </c>
      <c r="P115" s="28">
        <v>33677</v>
      </c>
      <c r="R115" t="s">
        <v>42</v>
      </c>
      <c r="S115">
        <v>30</v>
      </c>
      <c r="T115">
        <v>0</v>
      </c>
      <c r="U115">
        <v>0</v>
      </c>
      <c r="V115">
        <v>30</v>
      </c>
      <c r="W115" s="23">
        <v>8603</v>
      </c>
      <c r="X115" s="23">
        <v>0</v>
      </c>
      <c r="Y115" s="23">
        <v>3441</v>
      </c>
      <c r="Z115" s="23">
        <v>0</v>
      </c>
      <c r="AA115" s="23">
        <v>1600</v>
      </c>
      <c r="AB115" s="23">
        <v>0</v>
      </c>
      <c r="AC115" s="23">
        <v>0</v>
      </c>
      <c r="AD115" s="23">
        <v>0</v>
      </c>
      <c r="AE115" s="23">
        <v>1250</v>
      </c>
      <c r="AF115" s="23">
        <v>0</v>
      </c>
      <c r="AG115" s="23">
        <v>4106</v>
      </c>
      <c r="AH115" s="23">
        <v>0</v>
      </c>
      <c r="AI115" s="23">
        <v>0</v>
      </c>
      <c r="AJ115" s="23">
        <v>0</v>
      </c>
      <c r="AK115" s="23">
        <v>0</v>
      </c>
      <c r="AL115" s="23">
        <v>0</v>
      </c>
      <c r="AM115" s="23">
        <v>19000</v>
      </c>
      <c r="AN115" s="23">
        <v>1032</v>
      </c>
      <c r="AO115" s="23">
        <v>0</v>
      </c>
      <c r="AP115" s="23">
        <v>0</v>
      </c>
      <c r="AQ115" s="23">
        <v>0</v>
      </c>
      <c r="AR115" s="23">
        <v>0</v>
      </c>
      <c r="AS115" s="23">
        <v>1032</v>
      </c>
      <c r="AT115" s="23">
        <v>17968</v>
      </c>
    </row>
    <row r="116" spans="1:46" ht="24.95" customHeight="1" x14ac:dyDescent="0.25">
      <c r="A116" s="28">
        <v>42704</v>
      </c>
      <c r="B116">
        <v>112</v>
      </c>
      <c r="C116" t="s">
        <v>641</v>
      </c>
      <c r="D116">
        <v>256</v>
      </c>
      <c r="E116" t="s">
        <v>642</v>
      </c>
      <c r="F116" s="1" t="s">
        <v>611</v>
      </c>
      <c r="G116" t="s">
        <v>0</v>
      </c>
      <c r="H116" t="s">
        <v>594</v>
      </c>
      <c r="I116" t="s">
        <v>290</v>
      </c>
      <c r="K116" t="s">
        <v>643</v>
      </c>
      <c r="L116" t="s">
        <v>644</v>
      </c>
      <c r="M116" t="s">
        <v>966</v>
      </c>
      <c r="O116" s="28">
        <v>42326</v>
      </c>
      <c r="P116" s="28">
        <v>34032</v>
      </c>
      <c r="R116" t="s">
        <v>42</v>
      </c>
      <c r="S116">
        <v>30</v>
      </c>
      <c r="T116">
        <v>0</v>
      </c>
      <c r="U116">
        <v>0</v>
      </c>
      <c r="V116">
        <v>30</v>
      </c>
      <c r="W116" s="23">
        <v>8603</v>
      </c>
      <c r="X116" s="23">
        <v>0</v>
      </c>
      <c r="Y116" s="23">
        <v>3441</v>
      </c>
      <c r="Z116" s="23">
        <v>0</v>
      </c>
      <c r="AA116" s="23">
        <v>1600</v>
      </c>
      <c r="AB116" s="23">
        <v>0</v>
      </c>
      <c r="AC116" s="23">
        <v>0</v>
      </c>
      <c r="AD116" s="23">
        <v>0</v>
      </c>
      <c r="AE116" s="23">
        <v>1250</v>
      </c>
      <c r="AF116" s="23">
        <v>0</v>
      </c>
      <c r="AG116" s="23">
        <v>4106</v>
      </c>
      <c r="AH116" s="23">
        <v>0</v>
      </c>
      <c r="AI116" s="23">
        <v>0</v>
      </c>
      <c r="AJ116" s="23">
        <v>0</v>
      </c>
      <c r="AK116" s="23">
        <v>0</v>
      </c>
      <c r="AL116" s="23">
        <v>0</v>
      </c>
      <c r="AM116" s="23">
        <v>19000</v>
      </c>
      <c r="AN116" s="23">
        <v>1032</v>
      </c>
      <c r="AO116" s="23">
        <v>0</v>
      </c>
      <c r="AP116" s="23">
        <v>0</v>
      </c>
      <c r="AQ116" s="23">
        <v>0</v>
      </c>
      <c r="AR116" s="23">
        <v>0</v>
      </c>
      <c r="AS116" s="23">
        <v>1032</v>
      </c>
      <c r="AT116" s="23">
        <v>17968</v>
      </c>
    </row>
    <row r="117" spans="1:46" ht="24.95" customHeight="1" x14ac:dyDescent="0.25">
      <c r="A117" s="28">
        <v>42704</v>
      </c>
      <c r="B117">
        <v>113</v>
      </c>
      <c r="C117" t="s">
        <v>645</v>
      </c>
      <c r="D117">
        <v>257</v>
      </c>
      <c r="E117" t="s">
        <v>646</v>
      </c>
      <c r="F117" s="1" t="s">
        <v>615</v>
      </c>
      <c r="G117" t="s">
        <v>0</v>
      </c>
      <c r="H117" t="s">
        <v>594</v>
      </c>
      <c r="I117" t="s">
        <v>290</v>
      </c>
      <c r="K117" t="s">
        <v>647</v>
      </c>
      <c r="L117" t="s">
        <v>648</v>
      </c>
      <c r="M117" t="s">
        <v>967</v>
      </c>
      <c r="O117" s="28">
        <v>42331</v>
      </c>
      <c r="P117" s="28">
        <v>30756</v>
      </c>
      <c r="R117" t="s">
        <v>42</v>
      </c>
      <c r="S117">
        <v>30</v>
      </c>
      <c r="T117">
        <v>0</v>
      </c>
      <c r="U117">
        <v>0</v>
      </c>
      <c r="V117">
        <v>30</v>
      </c>
      <c r="W117" s="23">
        <v>11767</v>
      </c>
      <c r="X117" s="23">
        <v>0</v>
      </c>
      <c r="Y117" s="23">
        <v>4707</v>
      </c>
      <c r="Z117" s="23">
        <v>0</v>
      </c>
      <c r="AA117" s="23">
        <v>1600</v>
      </c>
      <c r="AB117" s="23">
        <v>0</v>
      </c>
      <c r="AC117" s="23">
        <v>0</v>
      </c>
      <c r="AD117" s="23">
        <v>0</v>
      </c>
      <c r="AE117" s="23">
        <v>1250</v>
      </c>
      <c r="AF117" s="23">
        <v>0</v>
      </c>
      <c r="AG117" s="23">
        <v>7052</v>
      </c>
      <c r="AH117" s="23">
        <v>0</v>
      </c>
      <c r="AI117" s="23">
        <v>0</v>
      </c>
      <c r="AJ117" s="23">
        <v>0</v>
      </c>
      <c r="AK117" s="23">
        <v>0</v>
      </c>
      <c r="AL117" s="23">
        <v>0</v>
      </c>
      <c r="AM117" s="23">
        <v>26376</v>
      </c>
      <c r="AN117" s="23">
        <v>1412</v>
      </c>
      <c r="AO117" s="23">
        <v>0</v>
      </c>
      <c r="AP117" s="23">
        <v>0</v>
      </c>
      <c r="AQ117" s="23">
        <v>0</v>
      </c>
      <c r="AR117" s="23">
        <v>0</v>
      </c>
      <c r="AS117" s="23">
        <v>1412</v>
      </c>
      <c r="AT117" s="23">
        <v>24964</v>
      </c>
    </row>
    <row r="118" spans="1:46" ht="24.95" customHeight="1" x14ac:dyDescent="0.25">
      <c r="A118" s="28">
        <v>42704</v>
      </c>
      <c r="B118">
        <v>114</v>
      </c>
      <c r="C118" t="s">
        <v>649</v>
      </c>
      <c r="D118">
        <v>258</v>
      </c>
      <c r="E118" t="s">
        <v>650</v>
      </c>
      <c r="F118" s="1" t="s">
        <v>651</v>
      </c>
      <c r="G118" t="s">
        <v>0</v>
      </c>
      <c r="H118" t="s">
        <v>58</v>
      </c>
      <c r="I118" t="s">
        <v>290</v>
      </c>
      <c r="K118" t="s">
        <v>652</v>
      </c>
      <c r="L118" t="s">
        <v>653</v>
      </c>
      <c r="M118" t="s">
        <v>968</v>
      </c>
      <c r="O118" s="28">
        <v>42332</v>
      </c>
      <c r="P118" s="28">
        <v>31778</v>
      </c>
      <c r="R118" t="s">
        <v>42</v>
      </c>
      <c r="S118">
        <v>30</v>
      </c>
      <c r="T118">
        <v>0</v>
      </c>
      <c r="U118">
        <v>0</v>
      </c>
      <c r="V118">
        <v>30</v>
      </c>
      <c r="W118" s="23">
        <v>20000</v>
      </c>
      <c r="X118" s="23">
        <v>0</v>
      </c>
      <c r="Y118" s="23">
        <v>8000</v>
      </c>
      <c r="Z118" s="23">
        <v>0</v>
      </c>
      <c r="AA118" s="23">
        <v>1600</v>
      </c>
      <c r="AB118" s="23">
        <v>0</v>
      </c>
      <c r="AC118" s="23">
        <v>0</v>
      </c>
      <c r="AD118" s="23">
        <v>0</v>
      </c>
      <c r="AE118" s="23">
        <v>1250</v>
      </c>
      <c r="AF118" s="23">
        <v>0</v>
      </c>
      <c r="AG118" s="23">
        <v>14672</v>
      </c>
      <c r="AH118" s="23">
        <v>0</v>
      </c>
      <c r="AI118" s="23">
        <v>0</v>
      </c>
      <c r="AJ118" s="23">
        <v>0</v>
      </c>
      <c r="AK118" s="23">
        <v>0</v>
      </c>
      <c r="AL118" s="23">
        <v>0</v>
      </c>
      <c r="AM118" s="23">
        <v>45522</v>
      </c>
      <c r="AN118" s="23">
        <v>2400</v>
      </c>
      <c r="AO118" s="23">
        <v>0</v>
      </c>
      <c r="AP118" s="23">
        <v>0</v>
      </c>
      <c r="AQ118" s="23">
        <v>0</v>
      </c>
      <c r="AR118" s="23">
        <v>0</v>
      </c>
      <c r="AS118" s="23">
        <v>2400</v>
      </c>
      <c r="AT118" s="23">
        <v>43122</v>
      </c>
    </row>
    <row r="119" spans="1:46" ht="24.95" customHeight="1" x14ac:dyDescent="0.25">
      <c r="A119" s="28">
        <v>42704</v>
      </c>
      <c r="B119">
        <v>115</v>
      </c>
      <c r="C119" t="s">
        <v>654</v>
      </c>
      <c r="D119">
        <v>259</v>
      </c>
      <c r="E119" t="s">
        <v>655</v>
      </c>
      <c r="F119" s="1" t="s">
        <v>611</v>
      </c>
      <c r="G119" t="s">
        <v>0</v>
      </c>
      <c r="H119" t="s">
        <v>594</v>
      </c>
      <c r="I119" t="s">
        <v>290</v>
      </c>
      <c r="K119" t="s">
        <v>656</v>
      </c>
      <c r="M119" t="s">
        <v>969</v>
      </c>
      <c r="O119" s="28">
        <v>42343</v>
      </c>
      <c r="P119" s="28">
        <v>34460</v>
      </c>
      <c r="R119" t="s">
        <v>42</v>
      </c>
      <c r="S119">
        <v>30</v>
      </c>
      <c r="T119">
        <v>0</v>
      </c>
      <c r="U119">
        <v>0</v>
      </c>
      <c r="V119">
        <v>30</v>
      </c>
      <c r="W119" s="23">
        <v>8603</v>
      </c>
      <c r="X119" s="23">
        <v>0</v>
      </c>
      <c r="Y119" s="23">
        <v>3441</v>
      </c>
      <c r="Z119" s="23">
        <v>0</v>
      </c>
      <c r="AA119" s="23">
        <v>1600</v>
      </c>
      <c r="AB119" s="23">
        <v>0</v>
      </c>
      <c r="AC119" s="23">
        <v>0</v>
      </c>
      <c r="AD119" s="23">
        <v>0</v>
      </c>
      <c r="AE119" s="23">
        <v>1250</v>
      </c>
      <c r="AF119" s="23">
        <v>0</v>
      </c>
      <c r="AG119" s="23">
        <v>4106</v>
      </c>
      <c r="AH119" s="23">
        <v>0</v>
      </c>
      <c r="AI119" s="23">
        <v>0</v>
      </c>
      <c r="AJ119" s="23">
        <v>0</v>
      </c>
      <c r="AK119" s="23">
        <v>0</v>
      </c>
      <c r="AL119" s="23">
        <v>0</v>
      </c>
      <c r="AM119" s="23">
        <v>19000</v>
      </c>
      <c r="AN119" s="23">
        <v>1032</v>
      </c>
      <c r="AO119" s="23">
        <v>0</v>
      </c>
      <c r="AP119" s="23">
        <v>0</v>
      </c>
      <c r="AQ119" s="23">
        <v>0</v>
      </c>
      <c r="AR119" s="23">
        <v>0</v>
      </c>
      <c r="AS119" s="23">
        <v>1032</v>
      </c>
      <c r="AT119" s="23">
        <v>17968</v>
      </c>
    </row>
    <row r="120" spans="1:46" ht="24.95" customHeight="1" x14ac:dyDescent="0.25">
      <c r="A120" s="28">
        <v>42704</v>
      </c>
      <c r="B120">
        <v>116</v>
      </c>
      <c r="C120" t="s">
        <v>657</v>
      </c>
      <c r="D120">
        <v>260</v>
      </c>
      <c r="E120" t="s">
        <v>658</v>
      </c>
      <c r="F120" s="1" t="s">
        <v>248</v>
      </c>
      <c r="G120" t="s">
        <v>0</v>
      </c>
      <c r="H120" t="s">
        <v>659</v>
      </c>
      <c r="I120" t="s">
        <v>39</v>
      </c>
      <c r="K120" t="s">
        <v>660</v>
      </c>
      <c r="L120" t="s">
        <v>661</v>
      </c>
      <c r="M120" t="s">
        <v>970</v>
      </c>
      <c r="O120" s="28">
        <v>42353</v>
      </c>
      <c r="P120" s="28">
        <v>28827</v>
      </c>
      <c r="R120" t="s">
        <v>42</v>
      </c>
      <c r="S120">
        <v>30</v>
      </c>
      <c r="T120">
        <v>0</v>
      </c>
      <c r="U120">
        <v>0</v>
      </c>
      <c r="V120">
        <v>30</v>
      </c>
      <c r="W120" s="23">
        <v>40825</v>
      </c>
      <c r="X120" s="23">
        <v>0</v>
      </c>
      <c r="Y120" s="23">
        <v>16330</v>
      </c>
      <c r="Z120" s="23">
        <v>0</v>
      </c>
      <c r="AA120" s="23">
        <v>1600</v>
      </c>
      <c r="AB120" s="23">
        <v>0</v>
      </c>
      <c r="AC120" s="23">
        <v>0</v>
      </c>
      <c r="AD120" s="23">
        <v>0</v>
      </c>
      <c r="AE120" s="23">
        <v>1250</v>
      </c>
      <c r="AF120" s="23">
        <v>0</v>
      </c>
      <c r="AG120" s="23">
        <v>33679</v>
      </c>
      <c r="AH120" s="23">
        <v>0</v>
      </c>
      <c r="AI120" s="23">
        <v>0</v>
      </c>
      <c r="AJ120" s="23">
        <v>0</v>
      </c>
      <c r="AK120" s="23">
        <v>0</v>
      </c>
      <c r="AL120" s="23">
        <v>0</v>
      </c>
      <c r="AM120" s="23">
        <v>93684</v>
      </c>
      <c r="AN120" s="23">
        <v>4899</v>
      </c>
      <c r="AO120" s="23">
        <v>0</v>
      </c>
      <c r="AP120" s="23">
        <v>8830</v>
      </c>
      <c r="AQ120" s="23">
        <v>0</v>
      </c>
      <c r="AR120" s="23">
        <v>0</v>
      </c>
      <c r="AS120" s="23">
        <v>13729</v>
      </c>
      <c r="AT120" s="23">
        <v>79955</v>
      </c>
    </row>
    <row r="121" spans="1:46" ht="24.95" customHeight="1" x14ac:dyDescent="0.25">
      <c r="A121" s="28">
        <v>42704</v>
      </c>
      <c r="B121">
        <v>117</v>
      </c>
      <c r="C121" t="s">
        <v>667</v>
      </c>
      <c r="D121">
        <v>262</v>
      </c>
      <c r="E121" t="s">
        <v>668</v>
      </c>
      <c r="F121" s="1" t="s">
        <v>669</v>
      </c>
      <c r="G121" t="s">
        <v>0</v>
      </c>
      <c r="H121" t="s">
        <v>38</v>
      </c>
      <c r="I121" t="s">
        <v>290</v>
      </c>
      <c r="K121" t="s">
        <v>670</v>
      </c>
      <c r="L121" t="s">
        <v>671</v>
      </c>
      <c r="M121" t="s">
        <v>971</v>
      </c>
      <c r="O121" s="28">
        <v>42364</v>
      </c>
      <c r="P121" s="28">
        <v>22283</v>
      </c>
      <c r="R121" t="s">
        <v>42</v>
      </c>
      <c r="S121">
        <v>30</v>
      </c>
      <c r="T121">
        <v>0</v>
      </c>
      <c r="U121">
        <v>0</v>
      </c>
      <c r="V121">
        <v>30</v>
      </c>
      <c r="W121" s="23">
        <v>206667</v>
      </c>
      <c r="X121" s="23">
        <v>0</v>
      </c>
      <c r="Y121" s="23">
        <v>82667</v>
      </c>
      <c r="Z121" s="23">
        <v>0</v>
      </c>
      <c r="AA121" s="23">
        <v>1600</v>
      </c>
      <c r="AB121" s="23">
        <v>0</v>
      </c>
      <c r="AC121" s="23">
        <v>0</v>
      </c>
      <c r="AD121" s="23">
        <v>0</v>
      </c>
      <c r="AE121" s="23">
        <v>1250</v>
      </c>
      <c r="AF121" s="23">
        <v>0</v>
      </c>
      <c r="AG121" s="23">
        <v>184397</v>
      </c>
      <c r="AH121" s="23">
        <v>0</v>
      </c>
      <c r="AI121" s="23">
        <v>0</v>
      </c>
      <c r="AJ121" s="23">
        <v>0</v>
      </c>
      <c r="AK121" s="23">
        <v>0</v>
      </c>
      <c r="AL121" s="23">
        <v>0</v>
      </c>
      <c r="AM121" s="23">
        <v>476581</v>
      </c>
      <c r="AN121" s="23">
        <v>24800</v>
      </c>
      <c r="AO121" s="23">
        <v>0</v>
      </c>
      <c r="AP121" s="23">
        <v>127209</v>
      </c>
      <c r="AQ121" s="23">
        <v>0</v>
      </c>
      <c r="AR121" s="64">
        <v>940</v>
      </c>
      <c r="AS121" s="23">
        <v>152949</v>
      </c>
      <c r="AT121" s="23">
        <v>323632</v>
      </c>
    </row>
    <row r="122" spans="1:46" ht="24.95" customHeight="1" x14ac:dyDescent="0.25">
      <c r="A122" s="28">
        <v>42704</v>
      </c>
      <c r="B122">
        <v>118</v>
      </c>
      <c r="C122" t="s">
        <v>672</v>
      </c>
      <c r="D122">
        <v>263</v>
      </c>
      <c r="E122" t="s">
        <v>673</v>
      </c>
      <c r="F122" s="1" t="s">
        <v>674</v>
      </c>
      <c r="G122" t="s">
        <v>0</v>
      </c>
      <c r="H122" t="s">
        <v>109</v>
      </c>
      <c r="I122" t="s">
        <v>39</v>
      </c>
      <c r="K122" t="s">
        <v>675</v>
      </c>
      <c r="L122" t="s">
        <v>676</v>
      </c>
      <c r="M122" t="s">
        <v>972</v>
      </c>
      <c r="O122" s="28">
        <v>42373</v>
      </c>
      <c r="P122" s="28">
        <v>30507</v>
      </c>
      <c r="R122" t="s">
        <v>42</v>
      </c>
      <c r="S122">
        <v>30</v>
      </c>
      <c r="T122">
        <v>0</v>
      </c>
      <c r="U122">
        <v>0</v>
      </c>
      <c r="V122">
        <v>30</v>
      </c>
      <c r="W122" s="23">
        <v>20000</v>
      </c>
      <c r="X122" s="23">
        <v>0</v>
      </c>
      <c r="Y122" s="23">
        <v>8000</v>
      </c>
      <c r="Z122" s="23">
        <v>0</v>
      </c>
      <c r="AA122" s="23">
        <v>1600</v>
      </c>
      <c r="AB122" s="23">
        <v>0</v>
      </c>
      <c r="AC122" s="23">
        <v>0</v>
      </c>
      <c r="AD122" s="23">
        <v>0</v>
      </c>
      <c r="AE122" s="23">
        <v>1250</v>
      </c>
      <c r="AF122" s="23">
        <v>0</v>
      </c>
      <c r="AG122" s="23">
        <v>14672</v>
      </c>
      <c r="AH122" s="23">
        <v>0</v>
      </c>
      <c r="AI122" s="23">
        <v>0</v>
      </c>
      <c r="AJ122" s="23">
        <v>0</v>
      </c>
      <c r="AK122" s="23">
        <v>0</v>
      </c>
      <c r="AL122" s="23">
        <v>0</v>
      </c>
      <c r="AM122" s="23">
        <v>45522</v>
      </c>
      <c r="AN122" s="23">
        <v>2400</v>
      </c>
      <c r="AO122" s="23">
        <v>200</v>
      </c>
      <c r="AP122" s="23">
        <v>515</v>
      </c>
      <c r="AQ122" s="64">
        <v>396</v>
      </c>
      <c r="AR122" s="64">
        <v>1130</v>
      </c>
      <c r="AS122" s="23">
        <v>4641</v>
      </c>
      <c r="AT122" s="23">
        <v>40881</v>
      </c>
    </row>
    <row r="123" spans="1:46" ht="30" x14ac:dyDescent="0.25">
      <c r="A123" s="28">
        <v>42704</v>
      </c>
      <c r="B123">
        <v>119</v>
      </c>
      <c r="C123" t="s">
        <v>677</v>
      </c>
      <c r="D123">
        <v>264</v>
      </c>
      <c r="E123" t="s">
        <v>678</v>
      </c>
      <c r="F123" s="1" t="s">
        <v>679</v>
      </c>
      <c r="G123" t="s">
        <v>0</v>
      </c>
      <c r="H123" t="s">
        <v>52</v>
      </c>
      <c r="I123" t="s">
        <v>290</v>
      </c>
      <c r="K123" t="s">
        <v>680</v>
      </c>
      <c r="L123" t="s">
        <v>681</v>
      </c>
      <c r="M123" t="s">
        <v>973</v>
      </c>
      <c r="O123" s="28">
        <v>42430</v>
      </c>
      <c r="P123" s="28">
        <v>32575</v>
      </c>
      <c r="R123" t="s">
        <v>42</v>
      </c>
      <c r="S123">
        <v>30</v>
      </c>
      <c r="T123">
        <v>0</v>
      </c>
      <c r="U123">
        <v>0</v>
      </c>
      <c r="V123">
        <v>30</v>
      </c>
      <c r="W123" s="23">
        <v>22067</v>
      </c>
      <c r="X123" s="23">
        <v>0</v>
      </c>
      <c r="Y123" s="23">
        <v>8827</v>
      </c>
      <c r="Z123" s="23">
        <v>0</v>
      </c>
      <c r="AA123" s="23">
        <v>1600</v>
      </c>
      <c r="AB123" s="23">
        <v>0</v>
      </c>
      <c r="AC123" s="23">
        <v>0</v>
      </c>
      <c r="AD123" s="23">
        <v>0</v>
      </c>
      <c r="AE123" s="23">
        <v>1250</v>
      </c>
      <c r="AF123" s="23">
        <v>0</v>
      </c>
      <c r="AG123" s="23">
        <v>16305</v>
      </c>
      <c r="AH123" s="23">
        <v>0</v>
      </c>
      <c r="AI123" s="23">
        <v>0</v>
      </c>
      <c r="AJ123" s="23">
        <v>0</v>
      </c>
      <c r="AK123" s="23">
        <v>0</v>
      </c>
      <c r="AL123" s="23">
        <v>0</v>
      </c>
      <c r="AM123" s="23">
        <v>50049</v>
      </c>
      <c r="AN123" s="23">
        <v>2648</v>
      </c>
      <c r="AO123" s="23">
        <v>0</v>
      </c>
      <c r="AP123" s="23">
        <v>337</v>
      </c>
      <c r="AQ123" s="23">
        <v>0</v>
      </c>
      <c r="AR123" s="23">
        <v>0</v>
      </c>
      <c r="AS123" s="23">
        <v>2985</v>
      </c>
      <c r="AT123" s="23">
        <v>47064</v>
      </c>
    </row>
    <row r="124" spans="1:46" ht="30" x14ac:dyDescent="0.25">
      <c r="A124" s="28">
        <v>42704</v>
      </c>
      <c r="B124">
        <v>120</v>
      </c>
      <c r="C124" t="s">
        <v>682</v>
      </c>
      <c r="D124">
        <v>265</v>
      </c>
      <c r="E124" t="s">
        <v>683</v>
      </c>
      <c r="F124" s="1" t="s">
        <v>438</v>
      </c>
      <c r="G124" t="s">
        <v>0</v>
      </c>
      <c r="H124" t="s">
        <v>109</v>
      </c>
      <c r="I124" t="s">
        <v>290</v>
      </c>
      <c r="K124" t="s">
        <v>684</v>
      </c>
      <c r="L124" t="s">
        <v>685</v>
      </c>
      <c r="M124" t="s">
        <v>974</v>
      </c>
      <c r="O124" s="28">
        <v>42431</v>
      </c>
      <c r="P124" s="28">
        <v>32947</v>
      </c>
      <c r="R124" t="s">
        <v>42</v>
      </c>
      <c r="S124">
        <v>30</v>
      </c>
      <c r="T124">
        <v>0</v>
      </c>
      <c r="U124">
        <v>0</v>
      </c>
      <c r="V124">
        <v>30</v>
      </c>
      <c r="W124" s="23">
        <v>14333</v>
      </c>
      <c r="X124" s="23">
        <v>0</v>
      </c>
      <c r="Y124" s="23">
        <v>5733</v>
      </c>
      <c r="Z124" s="23">
        <v>0</v>
      </c>
      <c r="AA124" s="23">
        <v>1600</v>
      </c>
      <c r="AB124" s="23">
        <v>0</v>
      </c>
      <c r="AC124" s="23">
        <v>0</v>
      </c>
      <c r="AD124" s="23">
        <v>0</v>
      </c>
      <c r="AE124" s="23">
        <v>1250</v>
      </c>
      <c r="AF124" s="23">
        <v>0</v>
      </c>
      <c r="AG124" s="23">
        <v>9392</v>
      </c>
      <c r="AH124" s="23">
        <v>0</v>
      </c>
      <c r="AI124" s="23">
        <v>0</v>
      </c>
      <c r="AJ124" s="23">
        <v>0</v>
      </c>
      <c r="AK124" s="23">
        <v>0</v>
      </c>
      <c r="AL124" s="23">
        <v>0</v>
      </c>
      <c r="AM124" s="23">
        <v>32308</v>
      </c>
      <c r="AN124" s="23">
        <v>1720</v>
      </c>
      <c r="AO124" s="23">
        <v>0</v>
      </c>
      <c r="AP124" s="23">
        <v>0</v>
      </c>
      <c r="AQ124" s="23">
        <v>0</v>
      </c>
      <c r="AR124" s="23">
        <v>0</v>
      </c>
      <c r="AS124" s="23">
        <v>1720</v>
      </c>
      <c r="AT124" s="23">
        <v>30588</v>
      </c>
    </row>
    <row r="125" spans="1:46" ht="30" x14ac:dyDescent="0.25">
      <c r="A125" s="28">
        <v>42704</v>
      </c>
      <c r="B125">
        <v>121</v>
      </c>
      <c r="C125" t="s">
        <v>686</v>
      </c>
      <c r="D125">
        <v>266</v>
      </c>
      <c r="E125" t="s">
        <v>687</v>
      </c>
      <c r="F125" s="1" t="s">
        <v>259</v>
      </c>
      <c r="G125" t="s">
        <v>0</v>
      </c>
      <c r="H125" t="s">
        <v>52</v>
      </c>
      <c r="I125" t="s">
        <v>290</v>
      </c>
      <c r="K125" t="s">
        <v>688</v>
      </c>
      <c r="L125" t="s">
        <v>689</v>
      </c>
      <c r="M125" t="s">
        <v>975</v>
      </c>
      <c r="O125" s="28">
        <v>42432</v>
      </c>
      <c r="P125" s="28">
        <v>31295</v>
      </c>
      <c r="R125" t="s">
        <v>42</v>
      </c>
      <c r="S125">
        <v>30</v>
      </c>
      <c r="T125">
        <v>0</v>
      </c>
      <c r="U125">
        <v>0</v>
      </c>
      <c r="V125">
        <v>30</v>
      </c>
      <c r="W125" s="23">
        <v>21667</v>
      </c>
      <c r="X125" s="23">
        <v>0</v>
      </c>
      <c r="Y125" s="23">
        <v>8667</v>
      </c>
      <c r="Z125" s="23">
        <v>0</v>
      </c>
      <c r="AA125" s="23">
        <v>1600</v>
      </c>
      <c r="AB125" s="23">
        <v>0</v>
      </c>
      <c r="AC125" s="23">
        <v>0</v>
      </c>
      <c r="AD125" s="23">
        <v>0</v>
      </c>
      <c r="AE125" s="23">
        <v>1250</v>
      </c>
      <c r="AF125" s="23">
        <v>0</v>
      </c>
      <c r="AG125" s="23">
        <v>15933</v>
      </c>
      <c r="AH125" s="23">
        <v>0</v>
      </c>
      <c r="AI125" s="23">
        <v>0</v>
      </c>
      <c r="AJ125" s="23">
        <v>0</v>
      </c>
      <c r="AK125" s="23">
        <v>0</v>
      </c>
      <c r="AL125" s="23">
        <v>0</v>
      </c>
      <c r="AM125" s="23">
        <v>49117</v>
      </c>
      <c r="AN125" s="23">
        <v>2600</v>
      </c>
      <c r="AO125" s="23">
        <v>0</v>
      </c>
      <c r="AP125" s="23">
        <v>146</v>
      </c>
      <c r="AQ125" s="23">
        <v>0</v>
      </c>
      <c r="AR125" s="23">
        <v>0</v>
      </c>
      <c r="AS125" s="23">
        <v>2746</v>
      </c>
      <c r="AT125" s="23">
        <v>46371</v>
      </c>
    </row>
    <row r="126" spans="1:46" ht="24.95" customHeight="1" x14ac:dyDescent="0.25">
      <c r="A126" s="28">
        <v>42704</v>
      </c>
      <c r="B126">
        <v>122</v>
      </c>
      <c r="C126" t="s">
        <v>690</v>
      </c>
      <c r="D126">
        <v>267</v>
      </c>
      <c r="E126" t="s">
        <v>691</v>
      </c>
      <c r="F126" s="1" t="s">
        <v>692</v>
      </c>
      <c r="G126" t="s">
        <v>0</v>
      </c>
      <c r="H126" t="s">
        <v>76</v>
      </c>
      <c r="I126" t="s">
        <v>290</v>
      </c>
      <c r="K126" t="s">
        <v>697</v>
      </c>
      <c r="L126" t="s">
        <v>693</v>
      </c>
      <c r="M126" t="s">
        <v>976</v>
      </c>
      <c r="O126" s="28">
        <v>42480</v>
      </c>
      <c r="P126" s="28">
        <v>28729</v>
      </c>
      <c r="R126" t="s">
        <v>42</v>
      </c>
      <c r="S126">
        <v>30</v>
      </c>
      <c r="T126">
        <v>0</v>
      </c>
      <c r="U126">
        <v>0</v>
      </c>
      <c r="V126">
        <v>30</v>
      </c>
      <c r="W126" s="23">
        <v>41667</v>
      </c>
      <c r="X126" s="23">
        <v>0</v>
      </c>
      <c r="Y126" s="23">
        <v>16667</v>
      </c>
      <c r="Z126" s="23">
        <v>0</v>
      </c>
      <c r="AA126" s="23">
        <v>1600</v>
      </c>
      <c r="AB126" s="23">
        <v>0</v>
      </c>
      <c r="AC126" s="23">
        <v>0</v>
      </c>
      <c r="AD126" s="23">
        <v>0</v>
      </c>
      <c r="AE126" s="23">
        <v>1250</v>
      </c>
      <c r="AF126" s="23">
        <v>0</v>
      </c>
      <c r="AG126" s="23">
        <v>34463</v>
      </c>
      <c r="AH126" s="23">
        <v>0</v>
      </c>
      <c r="AI126" s="23">
        <v>0</v>
      </c>
      <c r="AJ126" s="23">
        <v>0</v>
      </c>
      <c r="AK126" s="23">
        <v>0</v>
      </c>
      <c r="AL126" s="23">
        <v>0</v>
      </c>
      <c r="AM126" s="23">
        <v>95647</v>
      </c>
      <c r="AN126" s="23">
        <v>5000</v>
      </c>
      <c r="AO126" s="23">
        <v>0</v>
      </c>
      <c r="AP126" s="23">
        <v>7889</v>
      </c>
      <c r="AQ126" s="23">
        <v>0</v>
      </c>
      <c r="AR126" s="64">
        <v>940</v>
      </c>
      <c r="AS126" s="23">
        <v>13829</v>
      </c>
      <c r="AT126" s="23">
        <v>81818</v>
      </c>
    </row>
    <row r="127" spans="1:46" ht="24.95" customHeight="1" x14ac:dyDescent="0.25">
      <c r="A127" s="28">
        <v>42704</v>
      </c>
      <c r="B127">
        <v>123</v>
      </c>
      <c r="C127" t="s">
        <v>698</v>
      </c>
      <c r="D127">
        <v>268</v>
      </c>
      <c r="E127" t="s">
        <v>699</v>
      </c>
      <c r="F127" s="1" t="s">
        <v>611</v>
      </c>
      <c r="G127" t="s">
        <v>0</v>
      </c>
      <c r="H127" t="s">
        <v>132</v>
      </c>
      <c r="I127" t="s">
        <v>290</v>
      </c>
      <c r="J127" t="s">
        <v>716</v>
      </c>
      <c r="K127" t="s">
        <v>700</v>
      </c>
      <c r="L127" t="s">
        <v>701</v>
      </c>
      <c r="M127" t="s">
        <v>977</v>
      </c>
      <c r="O127" s="28">
        <v>42501</v>
      </c>
      <c r="P127" s="28">
        <v>32982</v>
      </c>
      <c r="R127" t="s">
        <v>42</v>
      </c>
      <c r="S127">
        <v>30</v>
      </c>
      <c r="T127">
        <v>0</v>
      </c>
      <c r="U127">
        <v>0</v>
      </c>
      <c r="V127">
        <v>30</v>
      </c>
      <c r="W127" s="23">
        <v>10000</v>
      </c>
      <c r="X127" s="23">
        <v>0</v>
      </c>
      <c r="Y127" s="23">
        <v>4000</v>
      </c>
      <c r="Z127" s="23">
        <v>0</v>
      </c>
      <c r="AA127" s="23">
        <v>1600</v>
      </c>
      <c r="AB127" s="23">
        <v>0</v>
      </c>
      <c r="AC127" s="23">
        <v>0</v>
      </c>
      <c r="AD127" s="23">
        <v>0</v>
      </c>
      <c r="AE127" s="23">
        <v>1250</v>
      </c>
      <c r="AF127" s="23">
        <v>0</v>
      </c>
      <c r="AG127" s="23">
        <v>5407</v>
      </c>
      <c r="AH127" s="23">
        <v>0</v>
      </c>
      <c r="AI127" s="23">
        <v>0</v>
      </c>
      <c r="AJ127" s="23">
        <v>0</v>
      </c>
      <c r="AK127" s="23">
        <v>0</v>
      </c>
      <c r="AL127" s="23">
        <v>0</v>
      </c>
      <c r="AM127" s="23">
        <v>22257</v>
      </c>
      <c r="AN127" s="23">
        <v>1200</v>
      </c>
      <c r="AO127" s="23">
        <v>0</v>
      </c>
      <c r="AP127" s="23">
        <v>0</v>
      </c>
      <c r="AQ127" s="23">
        <v>0</v>
      </c>
      <c r="AR127" s="23">
        <v>0</v>
      </c>
      <c r="AS127" s="23">
        <v>1200</v>
      </c>
      <c r="AT127" s="23">
        <v>21057</v>
      </c>
    </row>
    <row r="128" spans="1:46" ht="24.95" customHeight="1" x14ac:dyDescent="0.25">
      <c r="A128" s="28">
        <v>42704</v>
      </c>
      <c r="B128">
        <v>124</v>
      </c>
      <c r="C128" t="s">
        <v>702</v>
      </c>
      <c r="D128">
        <v>269</v>
      </c>
      <c r="E128" t="s">
        <v>703</v>
      </c>
      <c r="F128" s="1" t="s">
        <v>611</v>
      </c>
      <c r="G128" t="s">
        <v>0</v>
      </c>
      <c r="H128" t="s">
        <v>132</v>
      </c>
      <c r="I128" t="s">
        <v>290</v>
      </c>
      <c r="J128" t="s">
        <v>716</v>
      </c>
      <c r="K128" t="s">
        <v>704</v>
      </c>
      <c r="L128" t="s">
        <v>705</v>
      </c>
      <c r="M128" t="s">
        <v>978</v>
      </c>
      <c r="O128" s="28">
        <v>42501</v>
      </c>
      <c r="P128" s="28">
        <v>33745</v>
      </c>
      <c r="R128" t="s">
        <v>42</v>
      </c>
      <c r="S128">
        <v>30</v>
      </c>
      <c r="T128">
        <v>0</v>
      </c>
      <c r="U128">
        <v>0</v>
      </c>
      <c r="V128">
        <v>30</v>
      </c>
      <c r="W128" s="23">
        <v>10000</v>
      </c>
      <c r="X128" s="23">
        <v>0</v>
      </c>
      <c r="Y128" s="23">
        <v>4000</v>
      </c>
      <c r="Z128" s="23">
        <v>0</v>
      </c>
      <c r="AA128" s="23">
        <v>1600</v>
      </c>
      <c r="AB128" s="23">
        <v>0</v>
      </c>
      <c r="AC128" s="23">
        <v>0</v>
      </c>
      <c r="AD128" s="23">
        <v>0</v>
      </c>
      <c r="AE128" s="23">
        <v>1250</v>
      </c>
      <c r="AF128" s="23">
        <v>0</v>
      </c>
      <c r="AG128" s="23">
        <v>5407</v>
      </c>
      <c r="AH128" s="23">
        <v>0</v>
      </c>
      <c r="AI128" s="23">
        <v>0</v>
      </c>
      <c r="AJ128" s="23">
        <v>0</v>
      </c>
      <c r="AK128" s="23">
        <v>0</v>
      </c>
      <c r="AL128" s="23">
        <v>0</v>
      </c>
      <c r="AM128" s="23">
        <v>22257</v>
      </c>
      <c r="AN128" s="23">
        <v>1200</v>
      </c>
      <c r="AO128" s="23">
        <v>0</v>
      </c>
      <c r="AP128" s="23">
        <v>0</v>
      </c>
      <c r="AQ128" s="23">
        <v>0</v>
      </c>
      <c r="AR128" s="23">
        <v>0</v>
      </c>
      <c r="AS128" s="23">
        <v>1200</v>
      </c>
      <c r="AT128" s="23">
        <v>21057</v>
      </c>
    </row>
    <row r="129" spans="1:46" ht="24.95" customHeight="1" x14ac:dyDescent="0.25">
      <c r="A129" s="28">
        <v>42704</v>
      </c>
      <c r="B129">
        <v>125</v>
      </c>
      <c r="C129" t="s">
        <v>706</v>
      </c>
      <c r="D129">
        <v>270</v>
      </c>
      <c r="E129" t="s">
        <v>707</v>
      </c>
      <c r="F129" s="1" t="s">
        <v>708</v>
      </c>
      <c r="G129" t="s">
        <v>0</v>
      </c>
      <c r="H129" t="s">
        <v>709</v>
      </c>
      <c r="I129" t="s">
        <v>290</v>
      </c>
      <c r="J129" t="s">
        <v>716</v>
      </c>
      <c r="K129" t="s">
        <v>717</v>
      </c>
      <c r="O129" s="28">
        <v>42504</v>
      </c>
      <c r="P129" s="28">
        <v>35758</v>
      </c>
      <c r="R129" t="s">
        <v>42</v>
      </c>
      <c r="S129">
        <v>30</v>
      </c>
      <c r="T129">
        <v>0</v>
      </c>
      <c r="U129">
        <v>0</v>
      </c>
      <c r="V129">
        <v>30</v>
      </c>
      <c r="W129" s="23">
        <v>0</v>
      </c>
      <c r="X129" s="23">
        <v>0</v>
      </c>
      <c r="Y129" s="23">
        <v>0</v>
      </c>
      <c r="Z129" s="23">
        <v>0</v>
      </c>
      <c r="AA129" s="23">
        <v>0</v>
      </c>
      <c r="AB129" s="23">
        <v>0</v>
      </c>
      <c r="AC129" s="23">
        <v>0</v>
      </c>
      <c r="AD129" s="23">
        <v>0</v>
      </c>
      <c r="AE129" s="23">
        <v>0</v>
      </c>
      <c r="AF129" s="23">
        <v>0</v>
      </c>
      <c r="AG129" s="23">
        <v>18000</v>
      </c>
      <c r="AH129" s="23">
        <v>0</v>
      </c>
      <c r="AI129" s="23">
        <v>0</v>
      </c>
      <c r="AJ129" s="23">
        <v>0</v>
      </c>
      <c r="AK129" s="23">
        <v>0</v>
      </c>
      <c r="AL129" s="23">
        <v>0</v>
      </c>
      <c r="AM129" s="23">
        <v>18000</v>
      </c>
      <c r="AN129" s="23">
        <v>0</v>
      </c>
      <c r="AO129" s="23">
        <v>0</v>
      </c>
      <c r="AP129" s="23">
        <v>0</v>
      </c>
      <c r="AQ129" s="23">
        <v>0</v>
      </c>
      <c r="AR129" s="23">
        <v>0</v>
      </c>
      <c r="AS129" s="23">
        <v>0</v>
      </c>
      <c r="AT129" s="23">
        <v>18000</v>
      </c>
    </row>
    <row r="130" spans="1:46" ht="24.95" customHeight="1" x14ac:dyDescent="0.25">
      <c r="A130" s="28">
        <v>42704</v>
      </c>
      <c r="B130">
        <v>126</v>
      </c>
      <c r="C130" t="s">
        <v>719</v>
      </c>
      <c r="D130">
        <v>272</v>
      </c>
      <c r="E130" t="s">
        <v>720</v>
      </c>
      <c r="F130" s="1" t="s">
        <v>721</v>
      </c>
      <c r="G130" t="s">
        <v>0</v>
      </c>
      <c r="H130" t="s">
        <v>82</v>
      </c>
      <c r="I130" t="s">
        <v>290</v>
      </c>
      <c r="J130" t="s">
        <v>593</v>
      </c>
      <c r="K130" t="s">
        <v>741</v>
      </c>
      <c r="L130" t="s">
        <v>722</v>
      </c>
      <c r="M130" t="s">
        <v>979</v>
      </c>
      <c r="O130" s="28">
        <v>42517</v>
      </c>
      <c r="P130" s="28">
        <v>26908</v>
      </c>
      <c r="R130" t="s">
        <v>42</v>
      </c>
      <c r="S130">
        <v>30</v>
      </c>
      <c r="T130">
        <v>0</v>
      </c>
      <c r="U130">
        <v>0</v>
      </c>
      <c r="V130">
        <v>30</v>
      </c>
      <c r="W130" s="23">
        <v>63333</v>
      </c>
      <c r="X130" s="23">
        <v>0</v>
      </c>
      <c r="Y130" s="23">
        <v>25333</v>
      </c>
      <c r="Z130" s="23">
        <v>0</v>
      </c>
      <c r="AA130" s="23">
        <v>1600</v>
      </c>
      <c r="AB130" s="23">
        <v>0</v>
      </c>
      <c r="AC130" s="23">
        <v>0</v>
      </c>
      <c r="AD130" s="23">
        <v>0</v>
      </c>
      <c r="AE130" s="23">
        <v>1250</v>
      </c>
      <c r="AF130" s="23">
        <v>0</v>
      </c>
      <c r="AG130" s="23">
        <v>52764</v>
      </c>
      <c r="AH130" s="23">
        <v>0</v>
      </c>
      <c r="AI130" s="23">
        <v>0</v>
      </c>
      <c r="AJ130" s="23">
        <v>0</v>
      </c>
      <c r="AK130" s="23">
        <v>0</v>
      </c>
      <c r="AL130" s="23">
        <v>0</v>
      </c>
      <c r="AM130" s="23">
        <v>144280</v>
      </c>
      <c r="AN130" s="23">
        <v>7600</v>
      </c>
      <c r="AO130" s="23">
        <v>0</v>
      </c>
      <c r="AP130" s="23">
        <v>20255</v>
      </c>
      <c r="AQ130" s="23">
        <v>0</v>
      </c>
      <c r="AR130" s="23">
        <v>0</v>
      </c>
      <c r="AS130" s="23">
        <v>27855</v>
      </c>
      <c r="AT130" s="23">
        <v>116425</v>
      </c>
    </row>
    <row r="131" spans="1:46" ht="24.95" customHeight="1" x14ac:dyDescent="0.25">
      <c r="A131" s="28">
        <v>42704</v>
      </c>
      <c r="B131">
        <v>127</v>
      </c>
      <c r="C131" t="s">
        <v>723</v>
      </c>
      <c r="D131">
        <v>273</v>
      </c>
      <c r="E131" t="s">
        <v>724</v>
      </c>
      <c r="F131" s="1" t="s">
        <v>725</v>
      </c>
      <c r="G131" t="s">
        <v>0</v>
      </c>
      <c r="H131" t="s">
        <v>132</v>
      </c>
      <c r="I131" t="s">
        <v>290</v>
      </c>
      <c r="J131" t="s">
        <v>716</v>
      </c>
      <c r="K131" t="s">
        <v>742</v>
      </c>
      <c r="L131" t="s">
        <v>726</v>
      </c>
      <c r="M131" t="s">
        <v>980</v>
      </c>
      <c r="O131" s="28">
        <v>42527</v>
      </c>
      <c r="P131" s="28">
        <v>22832</v>
      </c>
      <c r="R131" t="s">
        <v>42</v>
      </c>
      <c r="S131">
        <v>30</v>
      </c>
      <c r="T131">
        <v>0</v>
      </c>
      <c r="U131">
        <v>0</v>
      </c>
      <c r="V131">
        <v>30</v>
      </c>
      <c r="W131" s="23">
        <v>15067</v>
      </c>
      <c r="X131" s="23">
        <v>0</v>
      </c>
      <c r="Y131" s="23">
        <v>6027</v>
      </c>
      <c r="Z131" s="23">
        <v>0</v>
      </c>
      <c r="AA131" s="23">
        <v>1600</v>
      </c>
      <c r="AB131" s="23">
        <v>0</v>
      </c>
      <c r="AC131" s="23">
        <v>0</v>
      </c>
      <c r="AD131" s="23">
        <v>0</v>
      </c>
      <c r="AE131" s="23">
        <v>1250</v>
      </c>
      <c r="AF131" s="23">
        <v>0</v>
      </c>
      <c r="AG131" s="23">
        <v>10128</v>
      </c>
      <c r="AH131" s="23">
        <v>0</v>
      </c>
      <c r="AI131" s="23">
        <v>0</v>
      </c>
      <c r="AJ131" s="23">
        <v>0</v>
      </c>
      <c r="AK131" s="23">
        <v>0</v>
      </c>
      <c r="AL131" s="23">
        <v>0</v>
      </c>
      <c r="AM131" s="23">
        <v>34072</v>
      </c>
      <c r="AN131" s="23">
        <v>1808</v>
      </c>
      <c r="AO131" s="23">
        <v>0</v>
      </c>
      <c r="AP131" s="23">
        <v>0</v>
      </c>
      <c r="AQ131" s="23">
        <v>0</v>
      </c>
      <c r="AR131" s="23">
        <v>0</v>
      </c>
      <c r="AS131" s="23">
        <v>1808</v>
      </c>
      <c r="AT131" s="23">
        <v>32264</v>
      </c>
    </row>
    <row r="132" spans="1:46" ht="24.95" customHeight="1" x14ac:dyDescent="0.25">
      <c r="A132" s="28">
        <v>42704</v>
      </c>
      <c r="B132">
        <v>128</v>
      </c>
      <c r="C132" t="s">
        <v>727</v>
      </c>
      <c r="D132">
        <v>274</v>
      </c>
      <c r="E132" t="s">
        <v>728</v>
      </c>
      <c r="F132" s="1" t="s">
        <v>270</v>
      </c>
      <c r="G132" t="s">
        <v>0</v>
      </c>
      <c r="H132" t="s">
        <v>76</v>
      </c>
      <c r="I132" t="s">
        <v>290</v>
      </c>
      <c r="J132" t="s">
        <v>716</v>
      </c>
      <c r="K132" t="s">
        <v>743</v>
      </c>
      <c r="L132" t="s">
        <v>729</v>
      </c>
      <c r="M132" t="s">
        <v>981</v>
      </c>
      <c r="O132" s="28">
        <v>42534</v>
      </c>
      <c r="P132" s="28">
        <v>31003</v>
      </c>
      <c r="R132" t="s">
        <v>42</v>
      </c>
      <c r="S132">
        <v>30</v>
      </c>
      <c r="T132">
        <v>0</v>
      </c>
      <c r="U132">
        <v>0</v>
      </c>
      <c r="V132">
        <v>30</v>
      </c>
      <c r="W132" s="23">
        <v>38333</v>
      </c>
      <c r="X132" s="23">
        <v>0</v>
      </c>
      <c r="Y132" s="23">
        <v>15333</v>
      </c>
      <c r="Z132" s="23">
        <v>0</v>
      </c>
      <c r="AA132" s="23">
        <v>1600</v>
      </c>
      <c r="AB132" s="23">
        <v>0</v>
      </c>
      <c r="AC132" s="23">
        <v>0</v>
      </c>
      <c r="AD132" s="23">
        <v>0</v>
      </c>
      <c r="AE132" s="23">
        <v>1250</v>
      </c>
      <c r="AF132" s="23">
        <v>0</v>
      </c>
      <c r="AG132" s="23">
        <v>31358</v>
      </c>
      <c r="AH132" s="23">
        <v>0</v>
      </c>
      <c r="AI132" s="23">
        <v>0</v>
      </c>
      <c r="AJ132" s="23">
        <v>0</v>
      </c>
      <c r="AK132" s="23">
        <v>0</v>
      </c>
      <c r="AL132" s="64">
        <v>28779</v>
      </c>
      <c r="AM132" s="23">
        <v>116653</v>
      </c>
      <c r="AN132" s="23">
        <v>4600</v>
      </c>
      <c r="AO132" s="23">
        <v>0</v>
      </c>
      <c r="AP132" s="23">
        <v>1282</v>
      </c>
      <c r="AQ132" s="23">
        <v>0</v>
      </c>
      <c r="AR132" s="23">
        <v>0</v>
      </c>
      <c r="AS132" s="23">
        <v>5882</v>
      </c>
      <c r="AT132" s="23">
        <v>110771</v>
      </c>
    </row>
    <row r="133" spans="1:46" ht="24.95" customHeight="1" x14ac:dyDescent="0.25">
      <c r="A133" s="28">
        <v>42704</v>
      </c>
      <c r="B133">
        <v>129</v>
      </c>
      <c r="C133" t="s">
        <v>730</v>
      </c>
      <c r="D133">
        <v>275</v>
      </c>
      <c r="E133" t="s">
        <v>731</v>
      </c>
      <c r="F133" s="1" t="s">
        <v>270</v>
      </c>
      <c r="G133" t="s">
        <v>0</v>
      </c>
      <c r="H133" t="s">
        <v>76</v>
      </c>
      <c r="I133" t="s">
        <v>290</v>
      </c>
      <c r="J133" t="s">
        <v>716</v>
      </c>
      <c r="K133" t="s">
        <v>744</v>
      </c>
      <c r="L133" t="s">
        <v>732</v>
      </c>
      <c r="M133" t="s">
        <v>982</v>
      </c>
      <c r="O133" s="28">
        <v>42535</v>
      </c>
      <c r="P133" s="28">
        <v>30783</v>
      </c>
      <c r="R133" t="s">
        <v>42</v>
      </c>
      <c r="S133">
        <v>30</v>
      </c>
      <c r="T133">
        <v>0</v>
      </c>
      <c r="U133">
        <v>0</v>
      </c>
      <c r="V133">
        <v>30</v>
      </c>
      <c r="W133" s="23">
        <v>41667</v>
      </c>
      <c r="X133" s="23">
        <v>0</v>
      </c>
      <c r="Y133" s="23">
        <v>16667</v>
      </c>
      <c r="Z133" s="23">
        <v>0</v>
      </c>
      <c r="AA133" s="23">
        <v>1600</v>
      </c>
      <c r="AB133" s="23">
        <v>0</v>
      </c>
      <c r="AC133" s="23">
        <v>0</v>
      </c>
      <c r="AD133" s="23">
        <v>0</v>
      </c>
      <c r="AE133" s="23">
        <v>1250</v>
      </c>
      <c r="AF133" s="23">
        <v>0</v>
      </c>
      <c r="AG133" s="23">
        <v>34463</v>
      </c>
      <c r="AH133" s="23">
        <v>0</v>
      </c>
      <c r="AI133" s="23">
        <v>0</v>
      </c>
      <c r="AJ133" s="23">
        <v>0</v>
      </c>
      <c r="AK133" s="23">
        <v>0</v>
      </c>
      <c r="AL133" s="64">
        <v>29200</v>
      </c>
      <c r="AM133" s="23">
        <v>124847</v>
      </c>
      <c r="AN133" s="23">
        <v>5000</v>
      </c>
      <c r="AO133" s="23">
        <v>0</v>
      </c>
      <c r="AP133" s="23">
        <v>108</v>
      </c>
      <c r="AQ133" s="23">
        <v>0</v>
      </c>
      <c r="AR133" s="23">
        <v>0</v>
      </c>
      <c r="AS133" s="23">
        <v>5108</v>
      </c>
      <c r="AT133" s="23">
        <v>119739</v>
      </c>
    </row>
    <row r="134" spans="1:46" ht="24.95" customHeight="1" x14ac:dyDescent="0.25">
      <c r="A134" s="28">
        <v>42704</v>
      </c>
      <c r="B134">
        <v>130</v>
      </c>
      <c r="C134" t="s">
        <v>745</v>
      </c>
      <c r="D134">
        <v>276</v>
      </c>
      <c r="E134" t="s">
        <v>746</v>
      </c>
      <c r="F134" s="1" t="s">
        <v>70</v>
      </c>
      <c r="G134" t="s">
        <v>0</v>
      </c>
      <c r="I134" t="s">
        <v>290</v>
      </c>
      <c r="K134" t="s">
        <v>747</v>
      </c>
      <c r="L134" t="s">
        <v>748</v>
      </c>
      <c r="M134" t="s">
        <v>983</v>
      </c>
      <c r="O134" s="28">
        <v>42556</v>
      </c>
      <c r="P134" s="28">
        <v>31560</v>
      </c>
      <c r="R134" t="s">
        <v>42</v>
      </c>
      <c r="S134">
        <v>30</v>
      </c>
      <c r="T134">
        <v>0</v>
      </c>
      <c r="U134">
        <v>0</v>
      </c>
      <c r="V134">
        <v>30</v>
      </c>
      <c r="W134" s="23">
        <v>25000</v>
      </c>
      <c r="X134" s="23">
        <v>0</v>
      </c>
      <c r="Y134" s="23">
        <v>10000</v>
      </c>
      <c r="Z134" s="23">
        <v>0</v>
      </c>
      <c r="AA134" s="23">
        <v>1600</v>
      </c>
      <c r="AB134" s="23">
        <v>0</v>
      </c>
      <c r="AC134" s="23">
        <v>0</v>
      </c>
      <c r="AD134" s="23">
        <v>0</v>
      </c>
      <c r="AE134" s="23">
        <v>1250</v>
      </c>
      <c r="AF134" s="23">
        <v>0</v>
      </c>
      <c r="AG134" s="23">
        <v>19040</v>
      </c>
      <c r="AH134" s="23">
        <v>0</v>
      </c>
      <c r="AI134" s="23">
        <v>0</v>
      </c>
      <c r="AJ134" s="23">
        <v>0</v>
      </c>
      <c r="AK134" s="23">
        <v>0</v>
      </c>
      <c r="AL134" s="23">
        <v>0</v>
      </c>
      <c r="AM134" s="23">
        <v>56890</v>
      </c>
      <c r="AN134" s="23">
        <v>3000</v>
      </c>
      <c r="AO134" s="23">
        <v>0</v>
      </c>
      <c r="AP134" s="23">
        <v>0</v>
      </c>
      <c r="AQ134" s="23">
        <v>0</v>
      </c>
      <c r="AR134" s="23">
        <v>0</v>
      </c>
      <c r="AS134" s="23">
        <v>3000</v>
      </c>
      <c r="AT134" s="23">
        <v>53890</v>
      </c>
    </row>
    <row r="135" spans="1:46" ht="24.95" customHeight="1" x14ac:dyDescent="0.25">
      <c r="A135" s="28">
        <v>42704</v>
      </c>
      <c r="B135">
        <v>131</v>
      </c>
      <c r="C135" t="s">
        <v>749</v>
      </c>
      <c r="D135">
        <v>277</v>
      </c>
      <c r="E135" t="s">
        <v>750</v>
      </c>
      <c r="F135" s="1" t="s">
        <v>751</v>
      </c>
      <c r="G135" t="s">
        <v>0</v>
      </c>
      <c r="I135" t="s">
        <v>39</v>
      </c>
      <c r="K135" t="s">
        <v>752</v>
      </c>
      <c r="L135" t="s">
        <v>753</v>
      </c>
      <c r="M135" t="s">
        <v>984</v>
      </c>
      <c r="N135" t="s">
        <v>985</v>
      </c>
      <c r="O135" s="28">
        <v>42559</v>
      </c>
      <c r="P135" s="28">
        <v>27200</v>
      </c>
      <c r="R135" t="s">
        <v>42</v>
      </c>
      <c r="S135">
        <v>30</v>
      </c>
      <c r="T135">
        <v>0</v>
      </c>
      <c r="U135">
        <v>0</v>
      </c>
      <c r="V135">
        <v>30</v>
      </c>
      <c r="W135" s="23">
        <v>46667</v>
      </c>
      <c r="X135" s="23">
        <v>0</v>
      </c>
      <c r="Y135" s="23">
        <v>18667</v>
      </c>
      <c r="Z135" s="23">
        <v>0</v>
      </c>
      <c r="AA135" s="23">
        <v>1600</v>
      </c>
      <c r="AB135" s="23">
        <v>0</v>
      </c>
      <c r="AC135" s="23">
        <v>0</v>
      </c>
      <c r="AD135" s="23">
        <v>0</v>
      </c>
      <c r="AE135" s="23">
        <v>1250</v>
      </c>
      <c r="AF135" s="23">
        <v>0</v>
      </c>
      <c r="AG135" s="23">
        <v>37647</v>
      </c>
      <c r="AH135" s="23">
        <v>0</v>
      </c>
      <c r="AI135" s="23">
        <v>0</v>
      </c>
      <c r="AJ135" s="23">
        <v>0</v>
      </c>
      <c r="AK135" s="64">
        <v>1000</v>
      </c>
      <c r="AL135" s="23">
        <v>0</v>
      </c>
      <c r="AM135" s="23">
        <v>106831</v>
      </c>
      <c r="AN135" s="23">
        <v>5600</v>
      </c>
      <c r="AO135" s="23">
        <v>200</v>
      </c>
      <c r="AP135" s="23">
        <v>2259</v>
      </c>
      <c r="AQ135" s="64">
        <v>396</v>
      </c>
      <c r="AR135" s="23">
        <v>0</v>
      </c>
      <c r="AS135" s="23">
        <v>8455</v>
      </c>
      <c r="AT135" s="23">
        <v>98376</v>
      </c>
    </row>
    <row r="136" spans="1:46" ht="15.75" thickBot="1" x14ac:dyDescent="0.3"/>
    <row r="137" spans="1:46" ht="24.95" customHeight="1" thickBot="1" x14ac:dyDescent="0.3">
      <c r="A137" s="71"/>
      <c r="B137" s="53"/>
      <c r="C137" s="53"/>
      <c r="D137" s="53"/>
      <c r="E137" s="53">
        <f>+COUNTA(C5:C135)</f>
        <v>131</v>
      </c>
      <c r="F137" s="54"/>
      <c r="G137" s="53"/>
      <c r="H137" s="53"/>
      <c r="I137" s="53"/>
      <c r="J137" s="53"/>
      <c r="K137" s="53"/>
      <c r="L137" s="53"/>
      <c r="M137" s="53"/>
      <c r="N137" s="53"/>
      <c r="O137" s="55"/>
      <c r="P137" s="55"/>
      <c r="Q137" s="55"/>
      <c r="R137" s="53"/>
      <c r="S137" s="53"/>
      <c r="T137" s="53"/>
      <c r="U137" s="53"/>
      <c r="V137" s="53"/>
      <c r="W137" s="56">
        <f>SUM(W5:W136)</f>
        <v>3016969</v>
      </c>
      <c r="X137" s="56">
        <f t="shared" ref="X137:AT137" si="0">SUM(X5:X136)</f>
        <v>0</v>
      </c>
      <c r="Y137" s="56">
        <f t="shared" si="0"/>
        <v>1206786</v>
      </c>
      <c r="Z137" s="56">
        <f t="shared" si="0"/>
        <v>0</v>
      </c>
      <c r="AA137" s="56">
        <f t="shared" si="0"/>
        <v>143493</v>
      </c>
      <c r="AB137" s="56">
        <f t="shared" si="0"/>
        <v>0</v>
      </c>
      <c r="AC137" s="56">
        <f t="shared" si="0"/>
        <v>107730</v>
      </c>
      <c r="AD137" s="56">
        <f t="shared" si="0"/>
        <v>0</v>
      </c>
      <c r="AE137" s="56">
        <f t="shared" si="0"/>
        <v>161979</v>
      </c>
      <c r="AF137" s="56">
        <f t="shared" si="0"/>
        <v>0</v>
      </c>
      <c r="AG137" s="56">
        <f t="shared" si="0"/>
        <v>2222129</v>
      </c>
      <c r="AH137" s="56">
        <f t="shared" si="0"/>
        <v>0</v>
      </c>
      <c r="AI137" s="56">
        <f t="shared" si="0"/>
        <v>2500</v>
      </c>
      <c r="AJ137" s="56">
        <f t="shared" si="0"/>
        <v>97125</v>
      </c>
      <c r="AK137" s="56">
        <f t="shared" si="0"/>
        <v>2000</v>
      </c>
      <c r="AL137" s="56">
        <f t="shared" si="0"/>
        <v>97459</v>
      </c>
      <c r="AM137" s="56">
        <f t="shared" si="0"/>
        <v>7058170</v>
      </c>
      <c r="AN137" s="56">
        <f t="shared" si="0"/>
        <v>362027</v>
      </c>
      <c r="AO137" s="56">
        <f t="shared" si="0"/>
        <v>600</v>
      </c>
      <c r="AP137" s="56">
        <f t="shared" si="0"/>
        <v>477952</v>
      </c>
      <c r="AQ137" s="56">
        <f t="shared" si="0"/>
        <v>1188</v>
      </c>
      <c r="AR137" s="56">
        <f t="shared" si="0"/>
        <v>31805</v>
      </c>
      <c r="AS137" s="56">
        <f t="shared" si="0"/>
        <v>873572</v>
      </c>
      <c r="AT137" s="57">
        <f t="shared" si="0"/>
        <v>6184598</v>
      </c>
    </row>
  </sheetData>
  <autoFilter ref="A4:AV135"/>
  <printOptions gridLines="1"/>
  <pageMargins left="0.23622047244094491" right="0.23622047244094491" top="0.55118110236220474" bottom="0.35433070866141736" header="0.31496062992125984" footer="0.31496062992125984"/>
  <pageSetup paperSize="9" scale="57" fitToHeight="0" orientation="landscape" r:id="rId1"/>
  <headerFooter>
    <oddHeader>&amp;C&amp;F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8"/>
  <sheetViews>
    <sheetView workbookViewId="0">
      <pane xSplit="4" ySplit="4" topLeftCell="E127" activePane="bottomRight" state="frozen"/>
      <selection pane="topRight" activeCell="D1" sqref="D1"/>
      <selection pane="bottomLeft" activeCell="A5" sqref="A5"/>
      <selection pane="bottomRight" activeCell="X131" sqref="X131"/>
    </sheetView>
  </sheetViews>
  <sheetFormatPr defaultRowHeight="15" x14ac:dyDescent="0.25"/>
  <cols>
    <col min="1" max="1" width="5.42578125" bestFit="1" customWidth="1"/>
    <col min="2" max="2" width="13" customWidth="1"/>
    <col min="3" max="3" width="4" hidden="1" customWidth="1"/>
    <col min="4" max="4" width="27" customWidth="1"/>
    <col min="5" max="5" width="26.5703125" style="1" customWidth="1"/>
    <col min="6" max="6" width="30.28515625" hidden="1" customWidth="1"/>
    <col min="7" max="7" width="8" hidden="1" customWidth="1"/>
    <col min="8" max="8" width="14.28515625" hidden="1" customWidth="1"/>
    <col min="9" max="9" width="12.7109375" hidden="1" customWidth="1"/>
    <col min="10" max="10" width="18.5703125" hidden="1" customWidth="1"/>
    <col min="11" max="11" width="13.7109375" hidden="1" customWidth="1"/>
    <col min="12" max="12" width="17.85546875" hidden="1" customWidth="1"/>
    <col min="13" max="13" width="14.28515625" hidden="1" customWidth="1"/>
    <col min="14" max="15" width="10.140625" style="28" hidden="1" customWidth="1"/>
    <col min="16" max="16" width="9.42578125" style="28" hidden="1" customWidth="1"/>
    <col min="17" max="17" width="6" hidden="1" customWidth="1"/>
    <col min="18" max="18" width="12.85546875" hidden="1" customWidth="1"/>
    <col min="19" max="19" width="4.42578125" hidden="1" customWidth="1"/>
    <col min="20" max="20" width="9.140625" hidden="1" customWidth="1"/>
    <col min="21" max="21" width="5.85546875" customWidth="1"/>
    <col min="22" max="22" width="10.5703125" style="23" bestFit="1" customWidth="1"/>
    <col min="23" max="23" width="12.140625" style="23" hidden="1" customWidth="1"/>
    <col min="24" max="24" width="10.5703125" style="23" bestFit="1" customWidth="1"/>
    <col min="25" max="25" width="10.7109375" style="23" hidden="1" customWidth="1"/>
    <col min="26" max="26" width="9.5703125" style="23" bestFit="1" customWidth="1"/>
    <col min="27" max="27" width="12.28515625" style="23" hidden="1" customWidth="1"/>
    <col min="28" max="28" width="9.5703125" style="23" bestFit="1" customWidth="1"/>
    <col min="29" max="29" width="13.7109375" style="23" hidden="1" customWidth="1"/>
    <col min="30" max="30" width="10.42578125" style="23" bestFit="1" customWidth="1"/>
    <col min="31" max="31" width="11.140625" style="23" hidden="1" customWidth="1"/>
    <col min="32" max="32" width="10.42578125" style="23" customWidth="1"/>
    <col min="33" max="33" width="13.85546875" style="23" hidden="1" customWidth="1"/>
    <col min="34" max="34" width="7.7109375" style="23" customWidth="1"/>
    <col min="35" max="35" width="13.7109375" style="23" hidden="1" customWidth="1"/>
    <col min="36" max="36" width="8" style="23" bestFit="1" customWidth="1"/>
    <col min="37" max="37" width="7" style="23" customWidth="1"/>
    <col min="38" max="38" width="10.42578125" style="23" customWidth="1"/>
    <col min="39" max="39" width="9.5703125" style="23" bestFit="1" customWidth="1"/>
    <col min="40" max="40" width="5.42578125" style="23" bestFit="1" customWidth="1"/>
    <col min="41" max="41" width="9.5703125" style="23" bestFit="1" customWidth="1"/>
    <col min="42" max="43" width="7.7109375" style="23" customWidth="1"/>
    <col min="44" max="44" width="13.42578125" style="23" customWidth="1"/>
    <col min="45" max="45" width="14.85546875" style="23" bestFit="1" customWidth="1"/>
    <col min="254" max="254" width="5.42578125" bestFit="1" customWidth="1"/>
    <col min="255" max="255" width="13" customWidth="1"/>
    <col min="256" max="256" width="0" hidden="1" customWidth="1"/>
    <col min="257" max="257" width="27" customWidth="1"/>
    <col min="258" max="258" width="26.5703125" customWidth="1"/>
    <col min="259" max="276" width="0" hidden="1" customWidth="1"/>
    <col min="277" max="277" width="5.85546875" customWidth="1"/>
    <col min="278" max="278" width="10.5703125" bestFit="1" customWidth="1"/>
    <col min="279" max="279" width="0" hidden="1" customWidth="1"/>
    <col min="280" max="280" width="10.5703125" bestFit="1" customWidth="1"/>
    <col min="281" max="281" width="0" hidden="1" customWidth="1"/>
    <col min="282" max="282" width="9.5703125" bestFit="1" customWidth="1"/>
    <col min="283" max="283" width="0" hidden="1" customWidth="1"/>
    <col min="284" max="284" width="9.5703125" bestFit="1" customWidth="1"/>
    <col min="285" max="285" width="0" hidden="1" customWidth="1"/>
    <col min="286" max="286" width="10.42578125" bestFit="1" customWidth="1"/>
    <col min="287" max="287" width="0" hidden="1" customWidth="1"/>
    <col min="288" max="288" width="10.42578125" customWidth="1"/>
    <col min="289" max="289" width="0" hidden="1" customWidth="1"/>
    <col min="290" max="290" width="7.7109375" customWidth="1"/>
    <col min="291" max="291" width="0" hidden="1" customWidth="1"/>
    <col min="292" max="292" width="8" bestFit="1" customWidth="1"/>
    <col min="293" max="293" width="7" customWidth="1"/>
    <col min="294" max="294" width="10.42578125" customWidth="1"/>
    <col min="295" max="295" width="9.5703125" bestFit="1" customWidth="1"/>
    <col min="296" max="296" width="5.42578125" bestFit="1" customWidth="1"/>
    <col min="297" max="297" width="9.5703125" bestFit="1" customWidth="1"/>
    <col min="298" max="299" width="7.7109375" customWidth="1"/>
    <col min="300" max="300" width="13.42578125" customWidth="1"/>
    <col min="301" max="301" width="14.85546875" bestFit="1" customWidth="1"/>
    <col min="510" max="510" width="5.42578125" bestFit="1" customWidth="1"/>
    <col min="511" max="511" width="13" customWidth="1"/>
    <col min="512" max="512" width="0" hidden="1" customWidth="1"/>
    <col min="513" max="513" width="27" customWidth="1"/>
    <col min="514" max="514" width="26.5703125" customWidth="1"/>
    <col min="515" max="532" width="0" hidden="1" customWidth="1"/>
    <col min="533" max="533" width="5.85546875" customWidth="1"/>
    <col min="534" max="534" width="10.5703125" bestFit="1" customWidth="1"/>
    <col min="535" max="535" width="0" hidden="1" customWidth="1"/>
    <col min="536" max="536" width="10.5703125" bestFit="1" customWidth="1"/>
    <col min="537" max="537" width="0" hidden="1" customWidth="1"/>
    <col min="538" max="538" width="9.5703125" bestFit="1" customWidth="1"/>
    <col min="539" max="539" width="0" hidden="1" customWidth="1"/>
    <col min="540" max="540" width="9.5703125" bestFit="1" customWidth="1"/>
    <col min="541" max="541" width="0" hidden="1" customWidth="1"/>
    <col min="542" max="542" width="10.42578125" bestFit="1" customWidth="1"/>
    <col min="543" max="543" width="0" hidden="1" customWidth="1"/>
    <col min="544" max="544" width="10.42578125" customWidth="1"/>
    <col min="545" max="545" width="0" hidden="1" customWidth="1"/>
    <col min="546" max="546" width="7.7109375" customWidth="1"/>
    <col min="547" max="547" width="0" hidden="1" customWidth="1"/>
    <col min="548" max="548" width="8" bestFit="1" customWidth="1"/>
    <col min="549" max="549" width="7" customWidth="1"/>
    <col min="550" max="550" width="10.42578125" customWidth="1"/>
    <col min="551" max="551" width="9.5703125" bestFit="1" customWidth="1"/>
    <col min="552" max="552" width="5.42578125" bestFit="1" customWidth="1"/>
    <col min="553" max="553" width="9.5703125" bestFit="1" customWidth="1"/>
    <col min="554" max="555" width="7.7109375" customWidth="1"/>
    <col min="556" max="556" width="13.42578125" customWidth="1"/>
    <col min="557" max="557" width="14.85546875" bestFit="1" customWidth="1"/>
    <col min="766" max="766" width="5.42578125" bestFit="1" customWidth="1"/>
    <col min="767" max="767" width="13" customWidth="1"/>
    <col min="768" max="768" width="0" hidden="1" customWidth="1"/>
    <col min="769" max="769" width="27" customWidth="1"/>
    <col min="770" max="770" width="26.5703125" customWidth="1"/>
    <col min="771" max="788" width="0" hidden="1" customWidth="1"/>
    <col min="789" max="789" width="5.85546875" customWidth="1"/>
    <col min="790" max="790" width="10.5703125" bestFit="1" customWidth="1"/>
    <col min="791" max="791" width="0" hidden="1" customWidth="1"/>
    <col min="792" max="792" width="10.5703125" bestFit="1" customWidth="1"/>
    <col min="793" max="793" width="0" hidden="1" customWidth="1"/>
    <col min="794" max="794" width="9.5703125" bestFit="1" customWidth="1"/>
    <col min="795" max="795" width="0" hidden="1" customWidth="1"/>
    <col min="796" max="796" width="9.5703125" bestFit="1" customWidth="1"/>
    <col min="797" max="797" width="0" hidden="1" customWidth="1"/>
    <col min="798" max="798" width="10.42578125" bestFit="1" customWidth="1"/>
    <col min="799" max="799" width="0" hidden="1" customWidth="1"/>
    <col min="800" max="800" width="10.42578125" customWidth="1"/>
    <col min="801" max="801" width="0" hidden="1" customWidth="1"/>
    <col min="802" max="802" width="7.7109375" customWidth="1"/>
    <col min="803" max="803" width="0" hidden="1" customWidth="1"/>
    <col min="804" max="804" width="8" bestFit="1" customWidth="1"/>
    <col min="805" max="805" width="7" customWidth="1"/>
    <col min="806" max="806" width="10.42578125" customWidth="1"/>
    <col min="807" max="807" width="9.5703125" bestFit="1" customWidth="1"/>
    <col min="808" max="808" width="5.42578125" bestFit="1" customWidth="1"/>
    <col min="809" max="809" width="9.5703125" bestFit="1" customWidth="1"/>
    <col min="810" max="811" width="7.7109375" customWidth="1"/>
    <col min="812" max="812" width="13.42578125" customWidth="1"/>
    <col min="813" max="813" width="14.85546875" bestFit="1" customWidth="1"/>
    <col min="1022" max="1022" width="5.42578125" bestFit="1" customWidth="1"/>
    <col min="1023" max="1023" width="13" customWidth="1"/>
    <col min="1024" max="1024" width="0" hidden="1" customWidth="1"/>
    <col min="1025" max="1025" width="27" customWidth="1"/>
    <col min="1026" max="1026" width="26.5703125" customWidth="1"/>
    <col min="1027" max="1044" width="0" hidden="1" customWidth="1"/>
    <col min="1045" max="1045" width="5.85546875" customWidth="1"/>
    <col min="1046" max="1046" width="10.5703125" bestFit="1" customWidth="1"/>
    <col min="1047" max="1047" width="0" hidden="1" customWidth="1"/>
    <col min="1048" max="1048" width="10.5703125" bestFit="1" customWidth="1"/>
    <col min="1049" max="1049" width="0" hidden="1" customWidth="1"/>
    <col min="1050" max="1050" width="9.5703125" bestFit="1" customWidth="1"/>
    <col min="1051" max="1051" width="0" hidden="1" customWidth="1"/>
    <col min="1052" max="1052" width="9.5703125" bestFit="1" customWidth="1"/>
    <col min="1053" max="1053" width="0" hidden="1" customWidth="1"/>
    <col min="1054" max="1054" width="10.42578125" bestFit="1" customWidth="1"/>
    <col min="1055" max="1055" width="0" hidden="1" customWidth="1"/>
    <col min="1056" max="1056" width="10.42578125" customWidth="1"/>
    <col min="1057" max="1057" width="0" hidden="1" customWidth="1"/>
    <col min="1058" max="1058" width="7.7109375" customWidth="1"/>
    <col min="1059" max="1059" width="0" hidden="1" customWidth="1"/>
    <col min="1060" max="1060" width="8" bestFit="1" customWidth="1"/>
    <col min="1061" max="1061" width="7" customWidth="1"/>
    <col min="1062" max="1062" width="10.42578125" customWidth="1"/>
    <col min="1063" max="1063" width="9.5703125" bestFit="1" customWidth="1"/>
    <col min="1064" max="1064" width="5.42578125" bestFit="1" customWidth="1"/>
    <col min="1065" max="1065" width="9.5703125" bestFit="1" customWidth="1"/>
    <col min="1066" max="1067" width="7.7109375" customWidth="1"/>
    <col min="1068" max="1068" width="13.42578125" customWidth="1"/>
    <col min="1069" max="1069" width="14.85546875" bestFit="1" customWidth="1"/>
    <col min="1278" max="1278" width="5.42578125" bestFit="1" customWidth="1"/>
    <col min="1279" max="1279" width="13" customWidth="1"/>
    <col min="1280" max="1280" width="0" hidden="1" customWidth="1"/>
    <col min="1281" max="1281" width="27" customWidth="1"/>
    <col min="1282" max="1282" width="26.5703125" customWidth="1"/>
    <col min="1283" max="1300" width="0" hidden="1" customWidth="1"/>
    <col min="1301" max="1301" width="5.85546875" customWidth="1"/>
    <col min="1302" max="1302" width="10.5703125" bestFit="1" customWidth="1"/>
    <col min="1303" max="1303" width="0" hidden="1" customWidth="1"/>
    <col min="1304" max="1304" width="10.5703125" bestFit="1" customWidth="1"/>
    <col min="1305" max="1305" width="0" hidden="1" customWidth="1"/>
    <col min="1306" max="1306" width="9.5703125" bestFit="1" customWidth="1"/>
    <col min="1307" max="1307" width="0" hidden="1" customWidth="1"/>
    <col min="1308" max="1308" width="9.5703125" bestFit="1" customWidth="1"/>
    <col min="1309" max="1309" width="0" hidden="1" customWidth="1"/>
    <col min="1310" max="1310" width="10.42578125" bestFit="1" customWidth="1"/>
    <col min="1311" max="1311" width="0" hidden="1" customWidth="1"/>
    <col min="1312" max="1312" width="10.42578125" customWidth="1"/>
    <col min="1313" max="1313" width="0" hidden="1" customWidth="1"/>
    <col min="1314" max="1314" width="7.7109375" customWidth="1"/>
    <col min="1315" max="1315" width="0" hidden="1" customWidth="1"/>
    <col min="1316" max="1316" width="8" bestFit="1" customWidth="1"/>
    <col min="1317" max="1317" width="7" customWidth="1"/>
    <col min="1318" max="1318" width="10.42578125" customWidth="1"/>
    <col min="1319" max="1319" width="9.5703125" bestFit="1" customWidth="1"/>
    <col min="1320" max="1320" width="5.42578125" bestFit="1" customWidth="1"/>
    <col min="1321" max="1321" width="9.5703125" bestFit="1" customWidth="1"/>
    <col min="1322" max="1323" width="7.7109375" customWidth="1"/>
    <col min="1324" max="1324" width="13.42578125" customWidth="1"/>
    <col min="1325" max="1325" width="14.85546875" bestFit="1" customWidth="1"/>
    <col min="1534" max="1534" width="5.42578125" bestFit="1" customWidth="1"/>
    <col min="1535" max="1535" width="13" customWidth="1"/>
    <col min="1536" max="1536" width="0" hidden="1" customWidth="1"/>
    <col min="1537" max="1537" width="27" customWidth="1"/>
    <col min="1538" max="1538" width="26.5703125" customWidth="1"/>
    <col min="1539" max="1556" width="0" hidden="1" customWidth="1"/>
    <col min="1557" max="1557" width="5.85546875" customWidth="1"/>
    <col min="1558" max="1558" width="10.5703125" bestFit="1" customWidth="1"/>
    <col min="1559" max="1559" width="0" hidden="1" customWidth="1"/>
    <col min="1560" max="1560" width="10.5703125" bestFit="1" customWidth="1"/>
    <col min="1561" max="1561" width="0" hidden="1" customWidth="1"/>
    <col min="1562" max="1562" width="9.5703125" bestFit="1" customWidth="1"/>
    <col min="1563" max="1563" width="0" hidden="1" customWidth="1"/>
    <col min="1564" max="1564" width="9.5703125" bestFit="1" customWidth="1"/>
    <col min="1565" max="1565" width="0" hidden="1" customWidth="1"/>
    <col min="1566" max="1566" width="10.42578125" bestFit="1" customWidth="1"/>
    <col min="1567" max="1567" width="0" hidden="1" customWidth="1"/>
    <col min="1568" max="1568" width="10.42578125" customWidth="1"/>
    <col min="1569" max="1569" width="0" hidden="1" customWidth="1"/>
    <col min="1570" max="1570" width="7.7109375" customWidth="1"/>
    <col min="1571" max="1571" width="0" hidden="1" customWidth="1"/>
    <col min="1572" max="1572" width="8" bestFit="1" customWidth="1"/>
    <col min="1573" max="1573" width="7" customWidth="1"/>
    <col min="1574" max="1574" width="10.42578125" customWidth="1"/>
    <col min="1575" max="1575" width="9.5703125" bestFit="1" customWidth="1"/>
    <col min="1576" max="1576" width="5.42578125" bestFit="1" customWidth="1"/>
    <col min="1577" max="1577" width="9.5703125" bestFit="1" customWidth="1"/>
    <col min="1578" max="1579" width="7.7109375" customWidth="1"/>
    <col min="1580" max="1580" width="13.42578125" customWidth="1"/>
    <col min="1581" max="1581" width="14.85546875" bestFit="1" customWidth="1"/>
    <col min="1790" max="1790" width="5.42578125" bestFit="1" customWidth="1"/>
    <col min="1791" max="1791" width="13" customWidth="1"/>
    <col min="1792" max="1792" width="0" hidden="1" customWidth="1"/>
    <col min="1793" max="1793" width="27" customWidth="1"/>
    <col min="1794" max="1794" width="26.5703125" customWidth="1"/>
    <col min="1795" max="1812" width="0" hidden="1" customWidth="1"/>
    <col min="1813" max="1813" width="5.85546875" customWidth="1"/>
    <col min="1814" max="1814" width="10.5703125" bestFit="1" customWidth="1"/>
    <col min="1815" max="1815" width="0" hidden="1" customWidth="1"/>
    <col min="1816" max="1816" width="10.5703125" bestFit="1" customWidth="1"/>
    <col min="1817" max="1817" width="0" hidden="1" customWidth="1"/>
    <col min="1818" max="1818" width="9.5703125" bestFit="1" customWidth="1"/>
    <col min="1819" max="1819" width="0" hidden="1" customWidth="1"/>
    <col min="1820" max="1820" width="9.5703125" bestFit="1" customWidth="1"/>
    <col min="1821" max="1821" width="0" hidden="1" customWidth="1"/>
    <col min="1822" max="1822" width="10.42578125" bestFit="1" customWidth="1"/>
    <col min="1823" max="1823" width="0" hidden="1" customWidth="1"/>
    <col min="1824" max="1824" width="10.42578125" customWidth="1"/>
    <col min="1825" max="1825" width="0" hidden="1" customWidth="1"/>
    <col min="1826" max="1826" width="7.7109375" customWidth="1"/>
    <col min="1827" max="1827" width="0" hidden="1" customWidth="1"/>
    <col min="1828" max="1828" width="8" bestFit="1" customWidth="1"/>
    <col min="1829" max="1829" width="7" customWidth="1"/>
    <col min="1830" max="1830" width="10.42578125" customWidth="1"/>
    <col min="1831" max="1831" width="9.5703125" bestFit="1" customWidth="1"/>
    <col min="1832" max="1832" width="5.42578125" bestFit="1" customWidth="1"/>
    <col min="1833" max="1833" width="9.5703125" bestFit="1" customWidth="1"/>
    <col min="1834" max="1835" width="7.7109375" customWidth="1"/>
    <col min="1836" max="1836" width="13.42578125" customWidth="1"/>
    <col min="1837" max="1837" width="14.85546875" bestFit="1" customWidth="1"/>
    <col min="2046" max="2046" width="5.42578125" bestFit="1" customWidth="1"/>
    <col min="2047" max="2047" width="13" customWidth="1"/>
    <col min="2048" max="2048" width="0" hidden="1" customWidth="1"/>
    <col min="2049" max="2049" width="27" customWidth="1"/>
    <col min="2050" max="2050" width="26.5703125" customWidth="1"/>
    <col min="2051" max="2068" width="0" hidden="1" customWidth="1"/>
    <col min="2069" max="2069" width="5.85546875" customWidth="1"/>
    <col min="2070" max="2070" width="10.5703125" bestFit="1" customWidth="1"/>
    <col min="2071" max="2071" width="0" hidden="1" customWidth="1"/>
    <col min="2072" max="2072" width="10.5703125" bestFit="1" customWidth="1"/>
    <col min="2073" max="2073" width="0" hidden="1" customWidth="1"/>
    <col min="2074" max="2074" width="9.5703125" bestFit="1" customWidth="1"/>
    <col min="2075" max="2075" width="0" hidden="1" customWidth="1"/>
    <col min="2076" max="2076" width="9.5703125" bestFit="1" customWidth="1"/>
    <col min="2077" max="2077" width="0" hidden="1" customWidth="1"/>
    <col min="2078" max="2078" width="10.42578125" bestFit="1" customWidth="1"/>
    <col min="2079" max="2079" width="0" hidden="1" customWidth="1"/>
    <col min="2080" max="2080" width="10.42578125" customWidth="1"/>
    <col min="2081" max="2081" width="0" hidden="1" customWidth="1"/>
    <col min="2082" max="2082" width="7.7109375" customWidth="1"/>
    <col min="2083" max="2083" width="0" hidden="1" customWidth="1"/>
    <col min="2084" max="2084" width="8" bestFit="1" customWidth="1"/>
    <col min="2085" max="2085" width="7" customWidth="1"/>
    <col min="2086" max="2086" width="10.42578125" customWidth="1"/>
    <col min="2087" max="2087" width="9.5703125" bestFit="1" customWidth="1"/>
    <col min="2088" max="2088" width="5.42578125" bestFit="1" customWidth="1"/>
    <col min="2089" max="2089" width="9.5703125" bestFit="1" customWidth="1"/>
    <col min="2090" max="2091" width="7.7109375" customWidth="1"/>
    <col min="2092" max="2092" width="13.42578125" customWidth="1"/>
    <col min="2093" max="2093" width="14.85546875" bestFit="1" customWidth="1"/>
    <col min="2302" max="2302" width="5.42578125" bestFit="1" customWidth="1"/>
    <col min="2303" max="2303" width="13" customWidth="1"/>
    <col min="2304" max="2304" width="0" hidden="1" customWidth="1"/>
    <col min="2305" max="2305" width="27" customWidth="1"/>
    <col min="2306" max="2306" width="26.5703125" customWidth="1"/>
    <col min="2307" max="2324" width="0" hidden="1" customWidth="1"/>
    <col min="2325" max="2325" width="5.85546875" customWidth="1"/>
    <col min="2326" max="2326" width="10.5703125" bestFit="1" customWidth="1"/>
    <col min="2327" max="2327" width="0" hidden="1" customWidth="1"/>
    <col min="2328" max="2328" width="10.5703125" bestFit="1" customWidth="1"/>
    <col min="2329" max="2329" width="0" hidden="1" customWidth="1"/>
    <col min="2330" max="2330" width="9.5703125" bestFit="1" customWidth="1"/>
    <col min="2331" max="2331" width="0" hidden="1" customWidth="1"/>
    <col min="2332" max="2332" width="9.5703125" bestFit="1" customWidth="1"/>
    <col min="2333" max="2333" width="0" hidden="1" customWidth="1"/>
    <col min="2334" max="2334" width="10.42578125" bestFit="1" customWidth="1"/>
    <col min="2335" max="2335" width="0" hidden="1" customWidth="1"/>
    <col min="2336" max="2336" width="10.42578125" customWidth="1"/>
    <col min="2337" max="2337" width="0" hidden="1" customWidth="1"/>
    <col min="2338" max="2338" width="7.7109375" customWidth="1"/>
    <col min="2339" max="2339" width="0" hidden="1" customWidth="1"/>
    <col min="2340" max="2340" width="8" bestFit="1" customWidth="1"/>
    <col min="2341" max="2341" width="7" customWidth="1"/>
    <col min="2342" max="2342" width="10.42578125" customWidth="1"/>
    <col min="2343" max="2343" width="9.5703125" bestFit="1" customWidth="1"/>
    <col min="2344" max="2344" width="5.42578125" bestFit="1" customWidth="1"/>
    <col min="2345" max="2345" width="9.5703125" bestFit="1" customWidth="1"/>
    <col min="2346" max="2347" width="7.7109375" customWidth="1"/>
    <col min="2348" max="2348" width="13.42578125" customWidth="1"/>
    <col min="2349" max="2349" width="14.85546875" bestFit="1" customWidth="1"/>
    <col min="2558" max="2558" width="5.42578125" bestFit="1" customWidth="1"/>
    <col min="2559" max="2559" width="13" customWidth="1"/>
    <col min="2560" max="2560" width="0" hidden="1" customWidth="1"/>
    <col min="2561" max="2561" width="27" customWidth="1"/>
    <col min="2562" max="2562" width="26.5703125" customWidth="1"/>
    <col min="2563" max="2580" width="0" hidden="1" customWidth="1"/>
    <col min="2581" max="2581" width="5.85546875" customWidth="1"/>
    <col min="2582" max="2582" width="10.5703125" bestFit="1" customWidth="1"/>
    <col min="2583" max="2583" width="0" hidden="1" customWidth="1"/>
    <col min="2584" max="2584" width="10.5703125" bestFit="1" customWidth="1"/>
    <col min="2585" max="2585" width="0" hidden="1" customWidth="1"/>
    <col min="2586" max="2586" width="9.5703125" bestFit="1" customWidth="1"/>
    <col min="2587" max="2587" width="0" hidden="1" customWidth="1"/>
    <col min="2588" max="2588" width="9.5703125" bestFit="1" customWidth="1"/>
    <col min="2589" max="2589" width="0" hidden="1" customWidth="1"/>
    <col min="2590" max="2590" width="10.42578125" bestFit="1" customWidth="1"/>
    <col min="2591" max="2591" width="0" hidden="1" customWidth="1"/>
    <col min="2592" max="2592" width="10.42578125" customWidth="1"/>
    <col min="2593" max="2593" width="0" hidden="1" customWidth="1"/>
    <col min="2594" max="2594" width="7.7109375" customWidth="1"/>
    <col min="2595" max="2595" width="0" hidden="1" customWidth="1"/>
    <col min="2596" max="2596" width="8" bestFit="1" customWidth="1"/>
    <col min="2597" max="2597" width="7" customWidth="1"/>
    <col min="2598" max="2598" width="10.42578125" customWidth="1"/>
    <col min="2599" max="2599" width="9.5703125" bestFit="1" customWidth="1"/>
    <col min="2600" max="2600" width="5.42578125" bestFit="1" customWidth="1"/>
    <col min="2601" max="2601" width="9.5703125" bestFit="1" customWidth="1"/>
    <col min="2602" max="2603" width="7.7109375" customWidth="1"/>
    <col min="2604" max="2604" width="13.42578125" customWidth="1"/>
    <col min="2605" max="2605" width="14.85546875" bestFit="1" customWidth="1"/>
    <col min="2814" max="2814" width="5.42578125" bestFit="1" customWidth="1"/>
    <col min="2815" max="2815" width="13" customWidth="1"/>
    <col min="2816" max="2816" width="0" hidden="1" customWidth="1"/>
    <col min="2817" max="2817" width="27" customWidth="1"/>
    <col min="2818" max="2818" width="26.5703125" customWidth="1"/>
    <col min="2819" max="2836" width="0" hidden="1" customWidth="1"/>
    <col min="2837" max="2837" width="5.85546875" customWidth="1"/>
    <col min="2838" max="2838" width="10.5703125" bestFit="1" customWidth="1"/>
    <col min="2839" max="2839" width="0" hidden="1" customWidth="1"/>
    <col min="2840" max="2840" width="10.5703125" bestFit="1" customWidth="1"/>
    <col min="2841" max="2841" width="0" hidden="1" customWidth="1"/>
    <col min="2842" max="2842" width="9.5703125" bestFit="1" customWidth="1"/>
    <col min="2843" max="2843" width="0" hidden="1" customWidth="1"/>
    <col min="2844" max="2844" width="9.5703125" bestFit="1" customWidth="1"/>
    <col min="2845" max="2845" width="0" hidden="1" customWidth="1"/>
    <col min="2846" max="2846" width="10.42578125" bestFit="1" customWidth="1"/>
    <col min="2847" max="2847" width="0" hidden="1" customWidth="1"/>
    <col min="2848" max="2848" width="10.42578125" customWidth="1"/>
    <col min="2849" max="2849" width="0" hidden="1" customWidth="1"/>
    <col min="2850" max="2850" width="7.7109375" customWidth="1"/>
    <col min="2851" max="2851" width="0" hidden="1" customWidth="1"/>
    <col min="2852" max="2852" width="8" bestFit="1" customWidth="1"/>
    <col min="2853" max="2853" width="7" customWidth="1"/>
    <col min="2854" max="2854" width="10.42578125" customWidth="1"/>
    <col min="2855" max="2855" width="9.5703125" bestFit="1" customWidth="1"/>
    <col min="2856" max="2856" width="5.42578125" bestFit="1" customWidth="1"/>
    <col min="2857" max="2857" width="9.5703125" bestFit="1" customWidth="1"/>
    <col min="2858" max="2859" width="7.7109375" customWidth="1"/>
    <col min="2860" max="2860" width="13.42578125" customWidth="1"/>
    <col min="2861" max="2861" width="14.85546875" bestFit="1" customWidth="1"/>
    <col min="3070" max="3070" width="5.42578125" bestFit="1" customWidth="1"/>
    <col min="3071" max="3071" width="13" customWidth="1"/>
    <col min="3072" max="3072" width="0" hidden="1" customWidth="1"/>
    <col min="3073" max="3073" width="27" customWidth="1"/>
    <col min="3074" max="3074" width="26.5703125" customWidth="1"/>
    <col min="3075" max="3092" width="0" hidden="1" customWidth="1"/>
    <col min="3093" max="3093" width="5.85546875" customWidth="1"/>
    <col min="3094" max="3094" width="10.5703125" bestFit="1" customWidth="1"/>
    <col min="3095" max="3095" width="0" hidden="1" customWidth="1"/>
    <col min="3096" max="3096" width="10.5703125" bestFit="1" customWidth="1"/>
    <col min="3097" max="3097" width="0" hidden="1" customWidth="1"/>
    <col min="3098" max="3098" width="9.5703125" bestFit="1" customWidth="1"/>
    <col min="3099" max="3099" width="0" hidden="1" customWidth="1"/>
    <col min="3100" max="3100" width="9.5703125" bestFit="1" customWidth="1"/>
    <col min="3101" max="3101" width="0" hidden="1" customWidth="1"/>
    <col min="3102" max="3102" width="10.42578125" bestFit="1" customWidth="1"/>
    <col min="3103" max="3103" width="0" hidden="1" customWidth="1"/>
    <col min="3104" max="3104" width="10.42578125" customWidth="1"/>
    <col min="3105" max="3105" width="0" hidden="1" customWidth="1"/>
    <col min="3106" max="3106" width="7.7109375" customWidth="1"/>
    <col min="3107" max="3107" width="0" hidden="1" customWidth="1"/>
    <col min="3108" max="3108" width="8" bestFit="1" customWidth="1"/>
    <col min="3109" max="3109" width="7" customWidth="1"/>
    <col min="3110" max="3110" width="10.42578125" customWidth="1"/>
    <col min="3111" max="3111" width="9.5703125" bestFit="1" customWidth="1"/>
    <col min="3112" max="3112" width="5.42578125" bestFit="1" customWidth="1"/>
    <col min="3113" max="3113" width="9.5703125" bestFit="1" customWidth="1"/>
    <col min="3114" max="3115" width="7.7109375" customWidth="1"/>
    <col min="3116" max="3116" width="13.42578125" customWidth="1"/>
    <col min="3117" max="3117" width="14.85546875" bestFit="1" customWidth="1"/>
    <col min="3326" max="3326" width="5.42578125" bestFit="1" customWidth="1"/>
    <col min="3327" max="3327" width="13" customWidth="1"/>
    <col min="3328" max="3328" width="0" hidden="1" customWidth="1"/>
    <col min="3329" max="3329" width="27" customWidth="1"/>
    <col min="3330" max="3330" width="26.5703125" customWidth="1"/>
    <col min="3331" max="3348" width="0" hidden="1" customWidth="1"/>
    <col min="3349" max="3349" width="5.85546875" customWidth="1"/>
    <col min="3350" max="3350" width="10.5703125" bestFit="1" customWidth="1"/>
    <col min="3351" max="3351" width="0" hidden="1" customWidth="1"/>
    <col min="3352" max="3352" width="10.5703125" bestFit="1" customWidth="1"/>
    <col min="3353" max="3353" width="0" hidden="1" customWidth="1"/>
    <col min="3354" max="3354" width="9.5703125" bestFit="1" customWidth="1"/>
    <col min="3355" max="3355" width="0" hidden="1" customWidth="1"/>
    <col min="3356" max="3356" width="9.5703125" bestFit="1" customWidth="1"/>
    <col min="3357" max="3357" width="0" hidden="1" customWidth="1"/>
    <col min="3358" max="3358" width="10.42578125" bestFit="1" customWidth="1"/>
    <col min="3359" max="3359" width="0" hidden="1" customWidth="1"/>
    <col min="3360" max="3360" width="10.42578125" customWidth="1"/>
    <col min="3361" max="3361" width="0" hidden="1" customWidth="1"/>
    <col min="3362" max="3362" width="7.7109375" customWidth="1"/>
    <col min="3363" max="3363" width="0" hidden="1" customWidth="1"/>
    <col min="3364" max="3364" width="8" bestFit="1" customWidth="1"/>
    <col min="3365" max="3365" width="7" customWidth="1"/>
    <col min="3366" max="3366" width="10.42578125" customWidth="1"/>
    <col min="3367" max="3367" width="9.5703125" bestFit="1" customWidth="1"/>
    <col min="3368" max="3368" width="5.42578125" bestFit="1" customWidth="1"/>
    <col min="3369" max="3369" width="9.5703125" bestFit="1" customWidth="1"/>
    <col min="3370" max="3371" width="7.7109375" customWidth="1"/>
    <col min="3372" max="3372" width="13.42578125" customWidth="1"/>
    <col min="3373" max="3373" width="14.85546875" bestFit="1" customWidth="1"/>
    <col min="3582" max="3582" width="5.42578125" bestFit="1" customWidth="1"/>
    <col min="3583" max="3583" width="13" customWidth="1"/>
    <col min="3584" max="3584" width="0" hidden="1" customWidth="1"/>
    <col min="3585" max="3585" width="27" customWidth="1"/>
    <col min="3586" max="3586" width="26.5703125" customWidth="1"/>
    <col min="3587" max="3604" width="0" hidden="1" customWidth="1"/>
    <col min="3605" max="3605" width="5.85546875" customWidth="1"/>
    <col min="3606" max="3606" width="10.5703125" bestFit="1" customWidth="1"/>
    <col min="3607" max="3607" width="0" hidden="1" customWidth="1"/>
    <col min="3608" max="3608" width="10.5703125" bestFit="1" customWidth="1"/>
    <col min="3609" max="3609" width="0" hidden="1" customWidth="1"/>
    <col min="3610" max="3610" width="9.5703125" bestFit="1" customWidth="1"/>
    <col min="3611" max="3611" width="0" hidden="1" customWidth="1"/>
    <col min="3612" max="3612" width="9.5703125" bestFit="1" customWidth="1"/>
    <col min="3613" max="3613" width="0" hidden="1" customWidth="1"/>
    <col min="3614" max="3614" width="10.42578125" bestFit="1" customWidth="1"/>
    <col min="3615" max="3615" width="0" hidden="1" customWidth="1"/>
    <col min="3616" max="3616" width="10.42578125" customWidth="1"/>
    <col min="3617" max="3617" width="0" hidden="1" customWidth="1"/>
    <col min="3618" max="3618" width="7.7109375" customWidth="1"/>
    <col min="3619" max="3619" width="0" hidden="1" customWidth="1"/>
    <col min="3620" max="3620" width="8" bestFit="1" customWidth="1"/>
    <col min="3621" max="3621" width="7" customWidth="1"/>
    <col min="3622" max="3622" width="10.42578125" customWidth="1"/>
    <col min="3623" max="3623" width="9.5703125" bestFit="1" customWidth="1"/>
    <col min="3624" max="3624" width="5.42578125" bestFit="1" customWidth="1"/>
    <col min="3625" max="3625" width="9.5703125" bestFit="1" customWidth="1"/>
    <col min="3626" max="3627" width="7.7109375" customWidth="1"/>
    <col min="3628" max="3628" width="13.42578125" customWidth="1"/>
    <col min="3629" max="3629" width="14.85546875" bestFit="1" customWidth="1"/>
    <col min="3838" max="3838" width="5.42578125" bestFit="1" customWidth="1"/>
    <col min="3839" max="3839" width="13" customWidth="1"/>
    <col min="3840" max="3840" width="0" hidden="1" customWidth="1"/>
    <col min="3841" max="3841" width="27" customWidth="1"/>
    <col min="3842" max="3842" width="26.5703125" customWidth="1"/>
    <col min="3843" max="3860" width="0" hidden="1" customWidth="1"/>
    <col min="3861" max="3861" width="5.85546875" customWidth="1"/>
    <col min="3862" max="3862" width="10.5703125" bestFit="1" customWidth="1"/>
    <col min="3863" max="3863" width="0" hidden="1" customWidth="1"/>
    <col min="3864" max="3864" width="10.5703125" bestFit="1" customWidth="1"/>
    <col min="3865" max="3865" width="0" hidden="1" customWidth="1"/>
    <col min="3866" max="3866" width="9.5703125" bestFit="1" customWidth="1"/>
    <col min="3867" max="3867" width="0" hidden="1" customWidth="1"/>
    <col min="3868" max="3868" width="9.5703125" bestFit="1" customWidth="1"/>
    <col min="3869" max="3869" width="0" hidden="1" customWidth="1"/>
    <col min="3870" max="3870" width="10.42578125" bestFit="1" customWidth="1"/>
    <col min="3871" max="3871" width="0" hidden="1" customWidth="1"/>
    <col min="3872" max="3872" width="10.42578125" customWidth="1"/>
    <col min="3873" max="3873" width="0" hidden="1" customWidth="1"/>
    <col min="3874" max="3874" width="7.7109375" customWidth="1"/>
    <col min="3875" max="3875" width="0" hidden="1" customWidth="1"/>
    <col min="3876" max="3876" width="8" bestFit="1" customWidth="1"/>
    <col min="3877" max="3877" width="7" customWidth="1"/>
    <col min="3878" max="3878" width="10.42578125" customWidth="1"/>
    <col min="3879" max="3879" width="9.5703125" bestFit="1" customWidth="1"/>
    <col min="3880" max="3880" width="5.42578125" bestFit="1" customWidth="1"/>
    <col min="3881" max="3881" width="9.5703125" bestFit="1" customWidth="1"/>
    <col min="3882" max="3883" width="7.7109375" customWidth="1"/>
    <col min="3884" max="3884" width="13.42578125" customWidth="1"/>
    <col min="3885" max="3885" width="14.85546875" bestFit="1" customWidth="1"/>
    <col min="4094" max="4094" width="5.42578125" bestFit="1" customWidth="1"/>
    <col min="4095" max="4095" width="13" customWidth="1"/>
    <col min="4096" max="4096" width="0" hidden="1" customWidth="1"/>
    <col min="4097" max="4097" width="27" customWidth="1"/>
    <col min="4098" max="4098" width="26.5703125" customWidth="1"/>
    <col min="4099" max="4116" width="0" hidden="1" customWidth="1"/>
    <col min="4117" max="4117" width="5.85546875" customWidth="1"/>
    <col min="4118" max="4118" width="10.5703125" bestFit="1" customWidth="1"/>
    <col min="4119" max="4119" width="0" hidden="1" customWidth="1"/>
    <col min="4120" max="4120" width="10.5703125" bestFit="1" customWidth="1"/>
    <col min="4121" max="4121" width="0" hidden="1" customWidth="1"/>
    <col min="4122" max="4122" width="9.5703125" bestFit="1" customWidth="1"/>
    <col min="4123" max="4123" width="0" hidden="1" customWidth="1"/>
    <col min="4124" max="4124" width="9.5703125" bestFit="1" customWidth="1"/>
    <col min="4125" max="4125" width="0" hidden="1" customWidth="1"/>
    <col min="4126" max="4126" width="10.42578125" bestFit="1" customWidth="1"/>
    <col min="4127" max="4127" width="0" hidden="1" customWidth="1"/>
    <col min="4128" max="4128" width="10.42578125" customWidth="1"/>
    <col min="4129" max="4129" width="0" hidden="1" customWidth="1"/>
    <col min="4130" max="4130" width="7.7109375" customWidth="1"/>
    <col min="4131" max="4131" width="0" hidden="1" customWidth="1"/>
    <col min="4132" max="4132" width="8" bestFit="1" customWidth="1"/>
    <col min="4133" max="4133" width="7" customWidth="1"/>
    <col min="4134" max="4134" width="10.42578125" customWidth="1"/>
    <col min="4135" max="4135" width="9.5703125" bestFit="1" customWidth="1"/>
    <col min="4136" max="4136" width="5.42578125" bestFit="1" customWidth="1"/>
    <col min="4137" max="4137" width="9.5703125" bestFit="1" customWidth="1"/>
    <col min="4138" max="4139" width="7.7109375" customWidth="1"/>
    <col min="4140" max="4140" width="13.42578125" customWidth="1"/>
    <col min="4141" max="4141" width="14.85546875" bestFit="1" customWidth="1"/>
    <col min="4350" max="4350" width="5.42578125" bestFit="1" customWidth="1"/>
    <col min="4351" max="4351" width="13" customWidth="1"/>
    <col min="4352" max="4352" width="0" hidden="1" customWidth="1"/>
    <col min="4353" max="4353" width="27" customWidth="1"/>
    <col min="4354" max="4354" width="26.5703125" customWidth="1"/>
    <col min="4355" max="4372" width="0" hidden="1" customWidth="1"/>
    <col min="4373" max="4373" width="5.85546875" customWidth="1"/>
    <col min="4374" max="4374" width="10.5703125" bestFit="1" customWidth="1"/>
    <col min="4375" max="4375" width="0" hidden="1" customWidth="1"/>
    <col min="4376" max="4376" width="10.5703125" bestFit="1" customWidth="1"/>
    <col min="4377" max="4377" width="0" hidden="1" customWidth="1"/>
    <col min="4378" max="4378" width="9.5703125" bestFit="1" customWidth="1"/>
    <col min="4379" max="4379" width="0" hidden="1" customWidth="1"/>
    <col min="4380" max="4380" width="9.5703125" bestFit="1" customWidth="1"/>
    <col min="4381" max="4381" width="0" hidden="1" customWidth="1"/>
    <col min="4382" max="4382" width="10.42578125" bestFit="1" customWidth="1"/>
    <col min="4383" max="4383" width="0" hidden="1" customWidth="1"/>
    <col min="4384" max="4384" width="10.42578125" customWidth="1"/>
    <col min="4385" max="4385" width="0" hidden="1" customWidth="1"/>
    <col min="4386" max="4386" width="7.7109375" customWidth="1"/>
    <col min="4387" max="4387" width="0" hidden="1" customWidth="1"/>
    <col min="4388" max="4388" width="8" bestFit="1" customWidth="1"/>
    <col min="4389" max="4389" width="7" customWidth="1"/>
    <col min="4390" max="4390" width="10.42578125" customWidth="1"/>
    <col min="4391" max="4391" width="9.5703125" bestFit="1" customWidth="1"/>
    <col min="4392" max="4392" width="5.42578125" bestFit="1" customWidth="1"/>
    <col min="4393" max="4393" width="9.5703125" bestFit="1" customWidth="1"/>
    <col min="4394" max="4395" width="7.7109375" customWidth="1"/>
    <col min="4396" max="4396" width="13.42578125" customWidth="1"/>
    <col min="4397" max="4397" width="14.85546875" bestFit="1" customWidth="1"/>
    <col min="4606" max="4606" width="5.42578125" bestFit="1" customWidth="1"/>
    <col min="4607" max="4607" width="13" customWidth="1"/>
    <col min="4608" max="4608" width="0" hidden="1" customWidth="1"/>
    <col min="4609" max="4609" width="27" customWidth="1"/>
    <col min="4610" max="4610" width="26.5703125" customWidth="1"/>
    <col min="4611" max="4628" width="0" hidden="1" customWidth="1"/>
    <col min="4629" max="4629" width="5.85546875" customWidth="1"/>
    <col min="4630" max="4630" width="10.5703125" bestFit="1" customWidth="1"/>
    <col min="4631" max="4631" width="0" hidden="1" customWidth="1"/>
    <col min="4632" max="4632" width="10.5703125" bestFit="1" customWidth="1"/>
    <col min="4633" max="4633" width="0" hidden="1" customWidth="1"/>
    <col min="4634" max="4634" width="9.5703125" bestFit="1" customWidth="1"/>
    <col min="4635" max="4635" width="0" hidden="1" customWidth="1"/>
    <col min="4636" max="4636" width="9.5703125" bestFit="1" customWidth="1"/>
    <col min="4637" max="4637" width="0" hidden="1" customWidth="1"/>
    <col min="4638" max="4638" width="10.42578125" bestFit="1" customWidth="1"/>
    <col min="4639" max="4639" width="0" hidden="1" customWidth="1"/>
    <col min="4640" max="4640" width="10.42578125" customWidth="1"/>
    <col min="4641" max="4641" width="0" hidden="1" customWidth="1"/>
    <col min="4642" max="4642" width="7.7109375" customWidth="1"/>
    <col min="4643" max="4643" width="0" hidden="1" customWidth="1"/>
    <col min="4644" max="4644" width="8" bestFit="1" customWidth="1"/>
    <col min="4645" max="4645" width="7" customWidth="1"/>
    <col min="4646" max="4646" width="10.42578125" customWidth="1"/>
    <col min="4647" max="4647" width="9.5703125" bestFit="1" customWidth="1"/>
    <col min="4648" max="4648" width="5.42578125" bestFit="1" customWidth="1"/>
    <col min="4649" max="4649" width="9.5703125" bestFit="1" customWidth="1"/>
    <col min="4650" max="4651" width="7.7109375" customWidth="1"/>
    <col min="4652" max="4652" width="13.42578125" customWidth="1"/>
    <col min="4653" max="4653" width="14.85546875" bestFit="1" customWidth="1"/>
    <col min="4862" max="4862" width="5.42578125" bestFit="1" customWidth="1"/>
    <col min="4863" max="4863" width="13" customWidth="1"/>
    <col min="4864" max="4864" width="0" hidden="1" customWidth="1"/>
    <col min="4865" max="4865" width="27" customWidth="1"/>
    <col min="4866" max="4866" width="26.5703125" customWidth="1"/>
    <col min="4867" max="4884" width="0" hidden="1" customWidth="1"/>
    <col min="4885" max="4885" width="5.85546875" customWidth="1"/>
    <col min="4886" max="4886" width="10.5703125" bestFit="1" customWidth="1"/>
    <col min="4887" max="4887" width="0" hidden="1" customWidth="1"/>
    <col min="4888" max="4888" width="10.5703125" bestFit="1" customWidth="1"/>
    <col min="4889" max="4889" width="0" hidden="1" customWidth="1"/>
    <col min="4890" max="4890" width="9.5703125" bestFit="1" customWidth="1"/>
    <col min="4891" max="4891" width="0" hidden="1" customWidth="1"/>
    <col min="4892" max="4892" width="9.5703125" bestFit="1" customWidth="1"/>
    <col min="4893" max="4893" width="0" hidden="1" customWidth="1"/>
    <col min="4894" max="4894" width="10.42578125" bestFit="1" customWidth="1"/>
    <col min="4895" max="4895" width="0" hidden="1" customWidth="1"/>
    <col min="4896" max="4896" width="10.42578125" customWidth="1"/>
    <col min="4897" max="4897" width="0" hidden="1" customWidth="1"/>
    <col min="4898" max="4898" width="7.7109375" customWidth="1"/>
    <col min="4899" max="4899" width="0" hidden="1" customWidth="1"/>
    <col min="4900" max="4900" width="8" bestFit="1" customWidth="1"/>
    <col min="4901" max="4901" width="7" customWidth="1"/>
    <col min="4902" max="4902" width="10.42578125" customWidth="1"/>
    <col min="4903" max="4903" width="9.5703125" bestFit="1" customWidth="1"/>
    <col min="4904" max="4904" width="5.42578125" bestFit="1" customWidth="1"/>
    <col min="4905" max="4905" width="9.5703125" bestFit="1" customWidth="1"/>
    <col min="4906" max="4907" width="7.7109375" customWidth="1"/>
    <col min="4908" max="4908" width="13.42578125" customWidth="1"/>
    <col min="4909" max="4909" width="14.85546875" bestFit="1" customWidth="1"/>
    <col min="5118" max="5118" width="5.42578125" bestFit="1" customWidth="1"/>
    <col min="5119" max="5119" width="13" customWidth="1"/>
    <col min="5120" max="5120" width="0" hidden="1" customWidth="1"/>
    <col min="5121" max="5121" width="27" customWidth="1"/>
    <col min="5122" max="5122" width="26.5703125" customWidth="1"/>
    <col min="5123" max="5140" width="0" hidden="1" customWidth="1"/>
    <col min="5141" max="5141" width="5.85546875" customWidth="1"/>
    <col min="5142" max="5142" width="10.5703125" bestFit="1" customWidth="1"/>
    <col min="5143" max="5143" width="0" hidden="1" customWidth="1"/>
    <col min="5144" max="5144" width="10.5703125" bestFit="1" customWidth="1"/>
    <col min="5145" max="5145" width="0" hidden="1" customWidth="1"/>
    <col min="5146" max="5146" width="9.5703125" bestFit="1" customWidth="1"/>
    <col min="5147" max="5147" width="0" hidden="1" customWidth="1"/>
    <col min="5148" max="5148" width="9.5703125" bestFit="1" customWidth="1"/>
    <col min="5149" max="5149" width="0" hidden="1" customWidth="1"/>
    <col min="5150" max="5150" width="10.42578125" bestFit="1" customWidth="1"/>
    <col min="5151" max="5151" width="0" hidden="1" customWidth="1"/>
    <col min="5152" max="5152" width="10.42578125" customWidth="1"/>
    <col min="5153" max="5153" width="0" hidden="1" customWidth="1"/>
    <col min="5154" max="5154" width="7.7109375" customWidth="1"/>
    <col min="5155" max="5155" width="0" hidden="1" customWidth="1"/>
    <col min="5156" max="5156" width="8" bestFit="1" customWidth="1"/>
    <col min="5157" max="5157" width="7" customWidth="1"/>
    <col min="5158" max="5158" width="10.42578125" customWidth="1"/>
    <col min="5159" max="5159" width="9.5703125" bestFit="1" customWidth="1"/>
    <col min="5160" max="5160" width="5.42578125" bestFit="1" customWidth="1"/>
    <col min="5161" max="5161" width="9.5703125" bestFit="1" customWidth="1"/>
    <col min="5162" max="5163" width="7.7109375" customWidth="1"/>
    <col min="5164" max="5164" width="13.42578125" customWidth="1"/>
    <col min="5165" max="5165" width="14.85546875" bestFit="1" customWidth="1"/>
    <col min="5374" max="5374" width="5.42578125" bestFit="1" customWidth="1"/>
    <col min="5375" max="5375" width="13" customWidth="1"/>
    <col min="5376" max="5376" width="0" hidden="1" customWidth="1"/>
    <col min="5377" max="5377" width="27" customWidth="1"/>
    <col min="5378" max="5378" width="26.5703125" customWidth="1"/>
    <col min="5379" max="5396" width="0" hidden="1" customWidth="1"/>
    <col min="5397" max="5397" width="5.85546875" customWidth="1"/>
    <col min="5398" max="5398" width="10.5703125" bestFit="1" customWidth="1"/>
    <col min="5399" max="5399" width="0" hidden="1" customWidth="1"/>
    <col min="5400" max="5400" width="10.5703125" bestFit="1" customWidth="1"/>
    <col min="5401" max="5401" width="0" hidden="1" customWidth="1"/>
    <col min="5402" max="5402" width="9.5703125" bestFit="1" customWidth="1"/>
    <col min="5403" max="5403" width="0" hidden="1" customWidth="1"/>
    <col min="5404" max="5404" width="9.5703125" bestFit="1" customWidth="1"/>
    <col min="5405" max="5405" width="0" hidden="1" customWidth="1"/>
    <col min="5406" max="5406" width="10.42578125" bestFit="1" customWidth="1"/>
    <col min="5407" max="5407" width="0" hidden="1" customWidth="1"/>
    <col min="5408" max="5408" width="10.42578125" customWidth="1"/>
    <col min="5409" max="5409" width="0" hidden="1" customWidth="1"/>
    <col min="5410" max="5410" width="7.7109375" customWidth="1"/>
    <col min="5411" max="5411" width="0" hidden="1" customWidth="1"/>
    <col min="5412" max="5412" width="8" bestFit="1" customWidth="1"/>
    <col min="5413" max="5413" width="7" customWidth="1"/>
    <col min="5414" max="5414" width="10.42578125" customWidth="1"/>
    <col min="5415" max="5415" width="9.5703125" bestFit="1" customWidth="1"/>
    <col min="5416" max="5416" width="5.42578125" bestFit="1" customWidth="1"/>
    <col min="5417" max="5417" width="9.5703125" bestFit="1" customWidth="1"/>
    <col min="5418" max="5419" width="7.7109375" customWidth="1"/>
    <col min="5420" max="5420" width="13.42578125" customWidth="1"/>
    <col min="5421" max="5421" width="14.85546875" bestFit="1" customWidth="1"/>
    <col min="5630" max="5630" width="5.42578125" bestFit="1" customWidth="1"/>
    <col min="5631" max="5631" width="13" customWidth="1"/>
    <col min="5632" max="5632" width="0" hidden="1" customWidth="1"/>
    <col min="5633" max="5633" width="27" customWidth="1"/>
    <col min="5634" max="5634" width="26.5703125" customWidth="1"/>
    <col min="5635" max="5652" width="0" hidden="1" customWidth="1"/>
    <col min="5653" max="5653" width="5.85546875" customWidth="1"/>
    <col min="5654" max="5654" width="10.5703125" bestFit="1" customWidth="1"/>
    <col min="5655" max="5655" width="0" hidden="1" customWidth="1"/>
    <col min="5656" max="5656" width="10.5703125" bestFit="1" customWidth="1"/>
    <col min="5657" max="5657" width="0" hidden="1" customWidth="1"/>
    <col min="5658" max="5658" width="9.5703125" bestFit="1" customWidth="1"/>
    <col min="5659" max="5659" width="0" hidden="1" customWidth="1"/>
    <col min="5660" max="5660" width="9.5703125" bestFit="1" customWidth="1"/>
    <col min="5661" max="5661" width="0" hidden="1" customWidth="1"/>
    <col min="5662" max="5662" width="10.42578125" bestFit="1" customWidth="1"/>
    <col min="5663" max="5663" width="0" hidden="1" customWidth="1"/>
    <col min="5664" max="5664" width="10.42578125" customWidth="1"/>
    <col min="5665" max="5665" width="0" hidden="1" customWidth="1"/>
    <col min="5666" max="5666" width="7.7109375" customWidth="1"/>
    <col min="5667" max="5667" width="0" hidden="1" customWidth="1"/>
    <col min="5668" max="5668" width="8" bestFit="1" customWidth="1"/>
    <col min="5669" max="5669" width="7" customWidth="1"/>
    <col min="5670" max="5670" width="10.42578125" customWidth="1"/>
    <col min="5671" max="5671" width="9.5703125" bestFit="1" customWidth="1"/>
    <col min="5672" max="5672" width="5.42578125" bestFit="1" customWidth="1"/>
    <col min="5673" max="5673" width="9.5703125" bestFit="1" customWidth="1"/>
    <col min="5674" max="5675" width="7.7109375" customWidth="1"/>
    <col min="5676" max="5676" width="13.42578125" customWidth="1"/>
    <col min="5677" max="5677" width="14.85546875" bestFit="1" customWidth="1"/>
    <col min="5886" max="5886" width="5.42578125" bestFit="1" customWidth="1"/>
    <col min="5887" max="5887" width="13" customWidth="1"/>
    <col min="5888" max="5888" width="0" hidden="1" customWidth="1"/>
    <col min="5889" max="5889" width="27" customWidth="1"/>
    <col min="5890" max="5890" width="26.5703125" customWidth="1"/>
    <col min="5891" max="5908" width="0" hidden="1" customWidth="1"/>
    <col min="5909" max="5909" width="5.85546875" customWidth="1"/>
    <col min="5910" max="5910" width="10.5703125" bestFit="1" customWidth="1"/>
    <col min="5911" max="5911" width="0" hidden="1" customWidth="1"/>
    <col min="5912" max="5912" width="10.5703125" bestFit="1" customWidth="1"/>
    <col min="5913" max="5913" width="0" hidden="1" customWidth="1"/>
    <col min="5914" max="5914" width="9.5703125" bestFit="1" customWidth="1"/>
    <col min="5915" max="5915" width="0" hidden="1" customWidth="1"/>
    <col min="5916" max="5916" width="9.5703125" bestFit="1" customWidth="1"/>
    <col min="5917" max="5917" width="0" hidden="1" customWidth="1"/>
    <col min="5918" max="5918" width="10.42578125" bestFit="1" customWidth="1"/>
    <col min="5919" max="5919" width="0" hidden="1" customWidth="1"/>
    <col min="5920" max="5920" width="10.42578125" customWidth="1"/>
    <col min="5921" max="5921" width="0" hidden="1" customWidth="1"/>
    <col min="5922" max="5922" width="7.7109375" customWidth="1"/>
    <col min="5923" max="5923" width="0" hidden="1" customWidth="1"/>
    <col min="5924" max="5924" width="8" bestFit="1" customWidth="1"/>
    <col min="5925" max="5925" width="7" customWidth="1"/>
    <col min="5926" max="5926" width="10.42578125" customWidth="1"/>
    <col min="5927" max="5927" width="9.5703125" bestFit="1" customWidth="1"/>
    <col min="5928" max="5928" width="5.42578125" bestFit="1" customWidth="1"/>
    <col min="5929" max="5929" width="9.5703125" bestFit="1" customWidth="1"/>
    <col min="5930" max="5931" width="7.7109375" customWidth="1"/>
    <col min="5932" max="5932" width="13.42578125" customWidth="1"/>
    <col min="5933" max="5933" width="14.85546875" bestFit="1" customWidth="1"/>
    <col min="6142" max="6142" width="5.42578125" bestFit="1" customWidth="1"/>
    <col min="6143" max="6143" width="13" customWidth="1"/>
    <col min="6144" max="6144" width="0" hidden="1" customWidth="1"/>
    <col min="6145" max="6145" width="27" customWidth="1"/>
    <col min="6146" max="6146" width="26.5703125" customWidth="1"/>
    <col min="6147" max="6164" width="0" hidden="1" customWidth="1"/>
    <col min="6165" max="6165" width="5.85546875" customWidth="1"/>
    <col min="6166" max="6166" width="10.5703125" bestFit="1" customWidth="1"/>
    <col min="6167" max="6167" width="0" hidden="1" customWidth="1"/>
    <col min="6168" max="6168" width="10.5703125" bestFit="1" customWidth="1"/>
    <col min="6169" max="6169" width="0" hidden="1" customWidth="1"/>
    <col min="6170" max="6170" width="9.5703125" bestFit="1" customWidth="1"/>
    <col min="6171" max="6171" width="0" hidden="1" customWidth="1"/>
    <col min="6172" max="6172" width="9.5703125" bestFit="1" customWidth="1"/>
    <col min="6173" max="6173" width="0" hidden="1" customWidth="1"/>
    <col min="6174" max="6174" width="10.42578125" bestFit="1" customWidth="1"/>
    <col min="6175" max="6175" width="0" hidden="1" customWidth="1"/>
    <col min="6176" max="6176" width="10.42578125" customWidth="1"/>
    <col min="6177" max="6177" width="0" hidden="1" customWidth="1"/>
    <col min="6178" max="6178" width="7.7109375" customWidth="1"/>
    <col min="6179" max="6179" width="0" hidden="1" customWidth="1"/>
    <col min="6180" max="6180" width="8" bestFit="1" customWidth="1"/>
    <col min="6181" max="6181" width="7" customWidth="1"/>
    <col min="6182" max="6182" width="10.42578125" customWidth="1"/>
    <col min="6183" max="6183" width="9.5703125" bestFit="1" customWidth="1"/>
    <col min="6184" max="6184" width="5.42578125" bestFit="1" customWidth="1"/>
    <col min="6185" max="6185" width="9.5703125" bestFit="1" customWidth="1"/>
    <col min="6186" max="6187" width="7.7109375" customWidth="1"/>
    <col min="6188" max="6188" width="13.42578125" customWidth="1"/>
    <col min="6189" max="6189" width="14.85546875" bestFit="1" customWidth="1"/>
    <col min="6398" max="6398" width="5.42578125" bestFit="1" customWidth="1"/>
    <col min="6399" max="6399" width="13" customWidth="1"/>
    <col min="6400" max="6400" width="0" hidden="1" customWidth="1"/>
    <col min="6401" max="6401" width="27" customWidth="1"/>
    <col min="6402" max="6402" width="26.5703125" customWidth="1"/>
    <col min="6403" max="6420" width="0" hidden="1" customWidth="1"/>
    <col min="6421" max="6421" width="5.85546875" customWidth="1"/>
    <col min="6422" max="6422" width="10.5703125" bestFit="1" customWidth="1"/>
    <col min="6423" max="6423" width="0" hidden="1" customWidth="1"/>
    <col min="6424" max="6424" width="10.5703125" bestFit="1" customWidth="1"/>
    <col min="6425" max="6425" width="0" hidden="1" customWidth="1"/>
    <col min="6426" max="6426" width="9.5703125" bestFit="1" customWidth="1"/>
    <col min="6427" max="6427" width="0" hidden="1" customWidth="1"/>
    <col min="6428" max="6428" width="9.5703125" bestFit="1" customWidth="1"/>
    <col min="6429" max="6429" width="0" hidden="1" customWidth="1"/>
    <col min="6430" max="6430" width="10.42578125" bestFit="1" customWidth="1"/>
    <col min="6431" max="6431" width="0" hidden="1" customWidth="1"/>
    <col min="6432" max="6432" width="10.42578125" customWidth="1"/>
    <col min="6433" max="6433" width="0" hidden="1" customWidth="1"/>
    <col min="6434" max="6434" width="7.7109375" customWidth="1"/>
    <col min="6435" max="6435" width="0" hidden="1" customWidth="1"/>
    <col min="6436" max="6436" width="8" bestFit="1" customWidth="1"/>
    <col min="6437" max="6437" width="7" customWidth="1"/>
    <col min="6438" max="6438" width="10.42578125" customWidth="1"/>
    <col min="6439" max="6439" width="9.5703125" bestFit="1" customWidth="1"/>
    <col min="6440" max="6440" width="5.42578125" bestFit="1" customWidth="1"/>
    <col min="6441" max="6441" width="9.5703125" bestFit="1" customWidth="1"/>
    <col min="6442" max="6443" width="7.7109375" customWidth="1"/>
    <col min="6444" max="6444" width="13.42578125" customWidth="1"/>
    <col min="6445" max="6445" width="14.85546875" bestFit="1" customWidth="1"/>
    <col min="6654" max="6654" width="5.42578125" bestFit="1" customWidth="1"/>
    <col min="6655" max="6655" width="13" customWidth="1"/>
    <col min="6656" max="6656" width="0" hidden="1" customWidth="1"/>
    <col min="6657" max="6657" width="27" customWidth="1"/>
    <col min="6658" max="6658" width="26.5703125" customWidth="1"/>
    <col min="6659" max="6676" width="0" hidden="1" customWidth="1"/>
    <col min="6677" max="6677" width="5.85546875" customWidth="1"/>
    <col min="6678" max="6678" width="10.5703125" bestFit="1" customWidth="1"/>
    <col min="6679" max="6679" width="0" hidden="1" customWidth="1"/>
    <col min="6680" max="6680" width="10.5703125" bestFit="1" customWidth="1"/>
    <col min="6681" max="6681" width="0" hidden="1" customWidth="1"/>
    <col min="6682" max="6682" width="9.5703125" bestFit="1" customWidth="1"/>
    <col min="6683" max="6683" width="0" hidden="1" customWidth="1"/>
    <col min="6684" max="6684" width="9.5703125" bestFit="1" customWidth="1"/>
    <col min="6685" max="6685" width="0" hidden="1" customWidth="1"/>
    <col min="6686" max="6686" width="10.42578125" bestFit="1" customWidth="1"/>
    <col min="6687" max="6687" width="0" hidden="1" customWidth="1"/>
    <col min="6688" max="6688" width="10.42578125" customWidth="1"/>
    <col min="6689" max="6689" width="0" hidden="1" customWidth="1"/>
    <col min="6690" max="6690" width="7.7109375" customWidth="1"/>
    <col min="6691" max="6691" width="0" hidden="1" customWidth="1"/>
    <col min="6692" max="6692" width="8" bestFit="1" customWidth="1"/>
    <col min="6693" max="6693" width="7" customWidth="1"/>
    <col min="6694" max="6694" width="10.42578125" customWidth="1"/>
    <col min="6695" max="6695" width="9.5703125" bestFit="1" customWidth="1"/>
    <col min="6696" max="6696" width="5.42578125" bestFit="1" customWidth="1"/>
    <col min="6697" max="6697" width="9.5703125" bestFit="1" customWidth="1"/>
    <col min="6698" max="6699" width="7.7109375" customWidth="1"/>
    <col min="6700" max="6700" width="13.42578125" customWidth="1"/>
    <col min="6701" max="6701" width="14.85546875" bestFit="1" customWidth="1"/>
    <col min="6910" max="6910" width="5.42578125" bestFit="1" customWidth="1"/>
    <col min="6911" max="6911" width="13" customWidth="1"/>
    <col min="6912" max="6912" width="0" hidden="1" customWidth="1"/>
    <col min="6913" max="6913" width="27" customWidth="1"/>
    <col min="6914" max="6914" width="26.5703125" customWidth="1"/>
    <col min="6915" max="6932" width="0" hidden="1" customWidth="1"/>
    <col min="6933" max="6933" width="5.85546875" customWidth="1"/>
    <col min="6934" max="6934" width="10.5703125" bestFit="1" customWidth="1"/>
    <col min="6935" max="6935" width="0" hidden="1" customWidth="1"/>
    <col min="6936" max="6936" width="10.5703125" bestFit="1" customWidth="1"/>
    <col min="6937" max="6937" width="0" hidden="1" customWidth="1"/>
    <col min="6938" max="6938" width="9.5703125" bestFit="1" customWidth="1"/>
    <col min="6939" max="6939" width="0" hidden="1" customWidth="1"/>
    <col min="6940" max="6940" width="9.5703125" bestFit="1" customWidth="1"/>
    <col min="6941" max="6941" width="0" hidden="1" customWidth="1"/>
    <col min="6942" max="6942" width="10.42578125" bestFit="1" customWidth="1"/>
    <col min="6943" max="6943" width="0" hidden="1" customWidth="1"/>
    <col min="6944" max="6944" width="10.42578125" customWidth="1"/>
    <col min="6945" max="6945" width="0" hidden="1" customWidth="1"/>
    <col min="6946" max="6946" width="7.7109375" customWidth="1"/>
    <col min="6947" max="6947" width="0" hidden="1" customWidth="1"/>
    <col min="6948" max="6948" width="8" bestFit="1" customWidth="1"/>
    <col min="6949" max="6949" width="7" customWidth="1"/>
    <col min="6950" max="6950" width="10.42578125" customWidth="1"/>
    <col min="6951" max="6951" width="9.5703125" bestFit="1" customWidth="1"/>
    <col min="6952" max="6952" width="5.42578125" bestFit="1" customWidth="1"/>
    <col min="6953" max="6953" width="9.5703125" bestFit="1" customWidth="1"/>
    <col min="6954" max="6955" width="7.7109375" customWidth="1"/>
    <col min="6956" max="6956" width="13.42578125" customWidth="1"/>
    <col min="6957" max="6957" width="14.85546875" bestFit="1" customWidth="1"/>
    <col min="7166" max="7166" width="5.42578125" bestFit="1" customWidth="1"/>
    <col min="7167" max="7167" width="13" customWidth="1"/>
    <col min="7168" max="7168" width="0" hidden="1" customWidth="1"/>
    <col min="7169" max="7169" width="27" customWidth="1"/>
    <col min="7170" max="7170" width="26.5703125" customWidth="1"/>
    <col min="7171" max="7188" width="0" hidden="1" customWidth="1"/>
    <col min="7189" max="7189" width="5.85546875" customWidth="1"/>
    <col min="7190" max="7190" width="10.5703125" bestFit="1" customWidth="1"/>
    <col min="7191" max="7191" width="0" hidden="1" customWidth="1"/>
    <col min="7192" max="7192" width="10.5703125" bestFit="1" customWidth="1"/>
    <col min="7193" max="7193" width="0" hidden="1" customWidth="1"/>
    <col min="7194" max="7194" width="9.5703125" bestFit="1" customWidth="1"/>
    <col min="7195" max="7195" width="0" hidden="1" customWidth="1"/>
    <col min="7196" max="7196" width="9.5703125" bestFit="1" customWidth="1"/>
    <col min="7197" max="7197" width="0" hidden="1" customWidth="1"/>
    <col min="7198" max="7198" width="10.42578125" bestFit="1" customWidth="1"/>
    <col min="7199" max="7199" width="0" hidden="1" customWidth="1"/>
    <col min="7200" max="7200" width="10.42578125" customWidth="1"/>
    <col min="7201" max="7201" width="0" hidden="1" customWidth="1"/>
    <col min="7202" max="7202" width="7.7109375" customWidth="1"/>
    <col min="7203" max="7203" width="0" hidden="1" customWidth="1"/>
    <col min="7204" max="7204" width="8" bestFit="1" customWidth="1"/>
    <col min="7205" max="7205" width="7" customWidth="1"/>
    <col min="7206" max="7206" width="10.42578125" customWidth="1"/>
    <col min="7207" max="7207" width="9.5703125" bestFit="1" customWidth="1"/>
    <col min="7208" max="7208" width="5.42578125" bestFit="1" customWidth="1"/>
    <col min="7209" max="7209" width="9.5703125" bestFit="1" customWidth="1"/>
    <col min="7210" max="7211" width="7.7109375" customWidth="1"/>
    <col min="7212" max="7212" width="13.42578125" customWidth="1"/>
    <col min="7213" max="7213" width="14.85546875" bestFit="1" customWidth="1"/>
    <col min="7422" max="7422" width="5.42578125" bestFit="1" customWidth="1"/>
    <col min="7423" max="7423" width="13" customWidth="1"/>
    <col min="7424" max="7424" width="0" hidden="1" customWidth="1"/>
    <col min="7425" max="7425" width="27" customWidth="1"/>
    <col min="7426" max="7426" width="26.5703125" customWidth="1"/>
    <col min="7427" max="7444" width="0" hidden="1" customWidth="1"/>
    <col min="7445" max="7445" width="5.85546875" customWidth="1"/>
    <col min="7446" max="7446" width="10.5703125" bestFit="1" customWidth="1"/>
    <col min="7447" max="7447" width="0" hidden="1" customWidth="1"/>
    <col min="7448" max="7448" width="10.5703125" bestFit="1" customWidth="1"/>
    <col min="7449" max="7449" width="0" hidden="1" customWidth="1"/>
    <col min="7450" max="7450" width="9.5703125" bestFit="1" customWidth="1"/>
    <col min="7451" max="7451" width="0" hidden="1" customWidth="1"/>
    <col min="7452" max="7452" width="9.5703125" bestFit="1" customWidth="1"/>
    <col min="7453" max="7453" width="0" hidden="1" customWidth="1"/>
    <col min="7454" max="7454" width="10.42578125" bestFit="1" customWidth="1"/>
    <col min="7455" max="7455" width="0" hidden="1" customWidth="1"/>
    <col min="7456" max="7456" width="10.42578125" customWidth="1"/>
    <col min="7457" max="7457" width="0" hidden="1" customWidth="1"/>
    <col min="7458" max="7458" width="7.7109375" customWidth="1"/>
    <col min="7459" max="7459" width="0" hidden="1" customWidth="1"/>
    <col min="7460" max="7460" width="8" bestFit="1" customWidth="1"/>
    <col min="7461" max="7461" width="7" customWidth="1"/>
    <col min="7462" max="7462" width="10.42578125" customWidth="1"/>
    <col min="7463" max="7463" width="9.5703125" bestFit="1" customWidth="1"/>
    <col min="7464" max="7464" width="5.42578125" bestFit="1" customWidth="1"/>
    <col min="7465" max="7465" width="9.5703125" bestFit="1" customWidth="1"/>
    <col min="7466" max="7467" width="7.7109375" customWidth="1"/>
    <col min="7468" max="7468" width="13.42578125" customWidth="1"/>
    <col min="7469" max="7469" width="14.85546875" bestFit="1" customWidth="1"/>
    <col min="7678" max="7678" width="5.42578125" bestFit="1" customWidth="1"/>
    <col min="7679" max="7679" width="13" customWidth="1"/>
    <col min="7680" max="7680" width="0" hidden="1" customWidth="1"/>
    <col min="7681" max="7681" width="27" customWidth="1"/>
    <col min="7682" max="7682" width="26.5703125" customWidth="1"/>
    <col min="7683" max="7700" width="0" hidden="1" customWidth="1"/>
    <col min="7701" max="7701" width="5.85546875" customWidth="1"/>
    <col min="7702" max="7702" width="10.5703125" bestFit="1" customWidth="1"/>
    <col min="7703" max="7703" width="0" hidden="1" customWidth="1"/>
    <col min="7704" max="7704" width="10.5703125" bestFit="1" customWidth="1"/>
    <col min="7705" max="7705" width="0" hidden="1" customWidth="1"/>
    <col min="7706" max="7706" width="9.5703125" bestFit="1" customWidth="1"/>
    <col min="7707" max="7707" width="0" hidden="1" customWidth="1"/>
    <col min="7708" max="7708" width="9.5703125" bestFit="1" customWidth="1"/>
    <col min="7709" max="7709" width="0" hidden="1" customWidth="1"/>
    <col min="7710" max="7710" width="10.42578125" bestFit="1" customWidth="1"/>
    <col min="7711" max="7711" width="0" hidden="1" customWidth="1"/>
    <col min="7712" max="7712" width="10.42578125" customWidth="1"/>
    <col min="7713" max="7713" width="0" hidden="1" customWidth="1"/>
    <col min="7714" max="7714" width="7.7109375" customWidth="1"/>
    <col min="7715" max="7715" width="0" hidden="1" customWidth="1"/>
    <col min="7716" max="7716" width="8" bestFit="1" customWidth="1"/>
    <col min="7717" max="7717" width="7" customWidth="1"/>
    <col min="7718" max="7718" width="10.42578125" customWidth="1"/>
    <col min="7719" max="7719" width="9.5703125" bestFit="1" customWidth="1"/>
    <col min="7720" max="7720" width="5.42578125" bestFit="1" customWidth="1"/>
    <col min="7721" max="7721" width="9.5703125" bestFit="1" customWidth="1"/>
    <col min="7722" max="7723" width="7.7109375" customWidth="1"/>
    <col min="7724" max="7724" width="13.42578125" customWidth="1"/>
    <col min="7725" max="7725" width="14.85546875" bestFit="1" customWidth="1"/>
    <col min="7934" max="7934" width="5.42578125" bestFit="1" customWidth="1"/>
    <col min="7935" max="7935" width="13" customWidth="1"/>
    <col min="7936" max="7936" width="0" hidden="1" customWidth="1"/>
    <col min="7937" max="7937" width="27" customWidth="1"/>
    <col min="7938" max="7938" width="26.5703125" customWidth="1"/>
    <col min="7939" max="7956" width="0" hidden="1" customWidth="1"/>
    <col min="7957" max="7957" width="5.85546875" customWidth="1"/>
    <col min="7958" max="7958" width="10.5703125" bestFit="1" customWidth="1"/>
    <col min="7959" max="7959" width="0" hidden="1" customWidth="1"/>
    <col min="7960" max="7960" width="10.5703125" bestFit="1" customWidth="1"/>
    <col min="7961" max="7961" width="0" hidden="1" customWidth="1"/>
    <col min="7962" max="7962" width="9.5703125" bestFit="1" customWidth="1"/>
    <col min="7963" max="7963" width="0" hidden="1" customWidth="1"/>
    <col min="7964" max="7964" width="9.5703125" bestFit="1" customWidth="1"/>
    <col min="7965" max="7965" width="0" hidden="1" customWidth="1"/>
    <col min="7966" max="7966" width="10.42578125" bestFit="1" customWidth="1"/>
    <col min="7967" max="7967" width="0" hidden="1" customWidth="1"/>
    <col min="7968" max="7968" width="10.42578125" customWidth="1"/>
    <col min="7969" max="7969" width="0" hidden="1" customWidth="1"/>
    <col min="7970" max="7970" width="7.7109375" customWidth="1"/>
    <col min="7971" max="7971" width="0" hidden="1" customWidth="1"/>
    <col min="7972" max="7972" width="8" bestFit="1" customWidth="1"/>
    <col min="7973" max="7973" width="7" customWidth="1"/>
    <col min="7974" max="7974" width="10.42578125" customWidth="1"/>
    <col min="7975" max="7975" width="9.5703125" bestFit="1" customWidth="1"/>
    <col min="7976" max="7976" width="5.42578125" bestFit="1" customWidth="1"/>
    <col min="7977" max="7977" width="9.5703125" bestFit="1" customWidth="1"/>
    <col min="7978" max="7979" width="7.7109375" customWidth="1"/>
    <col min="7980" max="7980" width="13.42578125" customWidth="1"/>
    <col min="7981" max="7981" width="14.85546875" bestFit="1" customWidth="1"/>
    <col min="8190" max="8190" width="5.42578125" bestFit="1" customWidth="1"/>
    <col min="8191" max="8191" width="13" customWidth="1"/>
    <col min="8192" max="8192" width="0" hidden="1" customWidth="1"/>
    <col min="8193" max="8193" width="27" customWidth="1"/>
    <col min="8194" max="8194" width="26.5703125" customWidth="1"/>
    <col min="8195" max="8212" width="0" hidden="1" customWidth="1"/>
    <col min="8213" max="8213" width="5.85546875" customWidth="1"/>
    <col min="8214" max="8214" width="10.5703125" bestFit="1" customWidth="1"/>
    <col min="8215" max="8215" width="0" hidden="1" customWidth="1"/>
    <col min="8216" max="8216" width="10.5703125" bestFit="1" customWidth="1"/>
    <col min="8217" max="8217" width="0" hidden="1" customWidth="1"/>
    <col min="8218" max="8218" width="9.5703125" bestFit="1" customWidth="1"/>
    <col min="8219" max="8219" width="0" hidden="1" customWidth="1"/>
    <col min="8220" max="8220" width="9.5703125" bestFit="1" customWidth="1"/>
    <col min="8221" max="8221" width="0" hidden="1" customWidth="1"/>
    <col min="8222" max="8222" width="10.42578125" bestFit="1" customWidth="1"/>
    <col min="8223" max="8223" width="0" hidden="1" customWidth="1"/>
    <col min="8224" max="8224" width="10.42578125" customWidth="1"/>
    <col min="8225" max="8225" width="0" hidden="1" customWidth="1"/>
    <col min="8226" max="8226" width="7.7109375" customWidth="1"/>
    <col min="8227" max="8227" width="0" hidden="1" customWidth="1"/>
    <col min="8228" max="8228" width="8" bestFit="1" customWidth="1"/>
    <col min="8229" max="8229" width="7" customWidth="1"/>
    <col min="8230" max="8230" width="10.42578125" customWidth="1"/>
    <col min="8231" max="8231" width="9.5703125" bestFit="1" customWidth="1"/>
    <col min="8232" max="8232" width="5.42578125" bestFit="1" customWidth="1"/>
    <col min="8233" max="8233" width="9.5703125" bestFit="1" customWidth="1"/>
    <col min="8234" max="8235" width="7.7109375" customWidth="1"/>
    <col min="8236" max="8236" width="13.42578125" customWidth="1"/>
    <col min="8237" max="8237" width="14.85546875" bestFit="1" customWidth="1"/>
    <col min="8446" max="8446" width="5.42578125" bestFit="1" customWidth="1"/>
    <col min="8447" max="8447" width="13" customWidth="1"/>
    <col min="8448" max="8448" width="0" hidden="1" customWidth="1"/>
    <col min="8449" max="8449" width="27" customWidth="1"/>
    <col min="8450" max="8450" width="26.5703125" customWidth="1"/>
    <col min="8451" max="8468" width="0" hidden="1" customWidth="1"/>
    <col min="8469" max="8469" width="5.85546875" customWidth="1"/>
    <col min="8470" max="8470" width="10.5703125" bestFit="1" customWidth="1"/>
    <col min="8471" max="8471" width="0" hidden="1" customWidth="1"/>
    <col min="8472" max="8472" width="10.5703125" bestFit="1" customWidth="1"/>
    <col min="8473" max="8473" width="0" hidden="1" customWidth="1"/>
    <col min="8474" max="8474" width="9.5703125" bestFit="1" customWidth="1"/>
    <col min="8475" max="8475" width="0" hidden="1" customWidth="1"/>
    <col min="8476" max="8476" width="9.5703125" bestFit="1" customWidth="1"/>
    <col min="8477" max="8477" width="0" hidden="1" customWidth="1"/>
    <col min="8478" max="8478" width="10.42578125" bestFit="1" customWidth="1"/>
    <col min="8479" max="8479" width="0" hidden="1" customWidth="1"/>
    <col min="8480" max="8480" width="10.42578125" customWidth="1"/>
    <col min="8481" max="8481" width="0" hidden="1" customWidth="1"/>
    <col min="8482" max="8482" width="7.7109375" customWidth="1"/>
    <col min="8483" max="8483" width="0" hidden="1" customWidth="1"/>
    <col min="8484" max="8484" width="8" bestFit="1" customWidth="1"/>
    <col min="8485" max="8485" width="7" customWidth="1"/>
    <col min="8486" max="8486" width="10.42578125" customWidth="1"/>
    <col min="8487" max="8487" width="9.5703125" bestFit="1" customWidth="1"/>
    <col min="8488" max="8488" width="5.42578125" bestFit="1" customWidth="1"/>
    <col min="8489" max="8489" width="9.5703125" bestFit="1" customWidth="1"/>
    <col min="8490" max="8491" width="7.7109375" customWidth="1"/>
    <col min="8492" max="8492" width="13.42578125" customWidth="1"/>
    <col min="8493" max="8493" width="14.85546875" bestFit="1" customWidth="1"/>
    <col min="8702" max="8702" width="5.42578125" bestFit="1" customWidth="1"/>
    <col min="8703" max="8703" width="13" customWidth="1"/>
    <col min="8704" max="8704" width="0" hidden="1" customWidth="1"/>
    <col min="8705" max="8705" width="27" customWidth="1"/>
    <col min="8706" max="8706" width="26.5703125" customWidth="1"/>
    <col min="8707" max="8724" width="0" hidden="1" customWidth="1"/>
    <col min="8725" max="8725" width="5.85546875" customWidth="1"/>
    <col min="8726" max="8726" width="10.5703125" bestFit="1" customWidth="1"/>
    <col min="8727" max="8727" width="0" hidden="1" customWidth="1"/>
    <col min="8728" max="8728" width="10.5703125" bestFit="1" customWidth="1"/>
    <col min="8729" max="8729" width="0" hidden="1" customWidth="1"/>
    <col min="8730" max="8730" width="9.5703125" bestFit="1" customWidth="1"/>
    <col min="8731" max="8731" width="0" hidden="1" customWidth="1"/>
    <col min="8732" max="8732" width="9.5703125" bestFit="1" customWidth="1"/>
    <col min="8733" max="8733" width="0" hidden="1" customWidth="1"/>
    <col min="8734" max="8734" width="10.42578125" bestFit="1" customWidth="1"/>
    <col min="8735" max="8735" width="0" hidden="1" customWidth="1"/>
    <col min="8736" max="8736" width="10.42578125" customWidth="1"/>
    <col min="8737" max="8737" width="0" hidden="1" customWidth="1"/>
    <col min="8738" max="8738" width="7.7109375" customWidth="1"/>
    <col min="8739" max="8739" width="0" hidden="1" customWidth="1"/>
    <col min="8740" max="8740" width="8" bestFit="1" customWidth="1"/>
    <col min="8741" max="8741" width="7" customWidth="1"/>
    <col min="8742" max="8742" width="10.42578125" customWidth="1"/>
    <col min="8743" max="8743" width="9.5703125" bestFit="1" customWidth="1"/>
    <col min="8744" max="8744" width="5.42578125" bestFit="1" customWidth="1"/>
    <col min="8745" max="8745" width="9.5703125" bestFit="1" customWidth="1"/>
    <col min="8746" max="8747" width="7.7109375" customWidth="1"/>
    <col min="8748" max="8748" width="13.42578125" customWidth="1"/>
    <col min="8749" max="8749" width="14.85546875" bestFit="1" customWidth="1"/>
    <col min="8958" max="8958" width="5.42578125" bestFit="1" customWidth="1"/>
    <col min="8959" max="8959" width="13" customWidth="1"/>
    <col min="8960" max="8960" width="0" hidden="1" customWidth="1"/>
    <col min="8961" max="8961" width="27" customWidth="1"/>
    <col min="8962" max="8962" width="26.5703125" customWidth="1"/>
    <col min="8963" max="8980" width="0" hidden="1" customWidth="1"/>
    <col min="8981" max="8981" width="5.85546875" customWidth="1"/>
    <col min="8982" max="8982" width="10.5703125" bestFit="1" customWidth="1"/>
    <col min="8983" max="8983" width="0" hidden="1" customWidth="1"/>
    <col min="8984" max="8984" width="10.5703125" bestFit="1" customWidth="1"/>
    <col min="8985" max="8985" width="0" hidden="1" customWidth="1"/>
    <col min="8986" max="8986" width="9.5703125" bestFit="1" customWidth="1"/>
    <col min="8987" max="8987" width="0" hidden="1" customWidth="1"/>
    <col min="8988" max="8988" width="9.5703125" bestFit="1" customWidth="1"/>
    <col min="8989" max="8989" width="0" hidden="1" customWidth="1"/>
    <col min="8990" max="8990" width="10.42578125" bestFit="1" customWidth="1"/>
    <col min="8991" max="8991" width="0" hidden="1" customWidth="1"/>
    <col min="8992" max="8992" width="10.42578125" customWidth="1"/>
    <col min="8993" max="8993" width="0" hidden="1" customWidth="1"/>
    <col min="8994" max="8994" width="7.7109375" customWidth="1"/>
    <col min="8995" max="8995" width="0" hidden="1" customWidth="1"/>
    <col min="8996" max="8996" width="8" bestFit="1" customWidth="1"/>
    <col min="8997" max="8997" width="7" customWidth="1"/>
    <col min="8998" max="8998" width="10.42578125" customWidth="1"/>
    <col min="8999" max="8999" width="9.5703125" bestFit="1" customWidth="1"/>
    <col min="9000" max="9000" width="5.42578125" bestFit="1" customWidth="1"/>
    <col min="9001" max="9001" width="9.5703125" bestFit="1" customWidth="1"/>
    <col min="9002" max="9003" width="7.7109375" customWidth="1"/>
    <col min="9004" max="9004" width="13.42578125" customWidth="1"/>
    <col min="9005" max="9005" width="14.85546875" bestFit="1" customWidth="1"/>
    <col min="9214" max="9214" width="5.42578125" bestFit="1" customWidth="1"/>
    <col min="9215" max="9215" width="13" customWidth="1"/>
    <col min="9216" max="9216" width="0" hidden="1" customWidth="1"/>
    <col min="9217" max="9217" width="27" customWidth="1"/>
    <col min="9218" max="9218" width="26.5703125" customWidth="1"/>
    <col min="9219" max="9236" width="0" hidden="1" customWidth="1"/>
    <col min="9237" max="9237" width="5.85546875" customWidth="1"/>
    <col min="9238" max="9238" width="10.5703125" bestFit="1" customWidth="1"/>
    <col min="9239" max="9239" width="0" hidden="1" customWidth="1"/>
    <col min="9240" max="9240" width="10.5703125" bestFit="1" customWidth="1"/>
    <col min="9241" max="9241" width="0" hidden="1" customWidth="1"/>
    <col min="9242" max="9242" width="9.5703125" bestFit="1" customWidth="1"/>
    <col min="9243" max="9243" width="0" hidden="1" customWidth="1"/>
    <col min="9244" max="9244" width="9.5703125" bestFit="1" customWidth="1"/>
    <col min="9245" max="9245" width="0" hidden="1" customWidth="1"/>
    <col min="9246" max="9246" width="10.42578125" bestFit="1" customWidth="1"/>
    <col min="9247" max="9247" width="0" hidden="1" customWidth="1"/>
    <col min="9248" max="9248" width="10.42578125" customWidth="1"/>
    <col min="9249" max="9249" width="0" hidden="1" customWidth="1"/>
    <col min="9250" max="9250" width="7.7109375" customWidth="1"/>
    <col min="9251" max="9251" width="0" hidden="1" customWidth="1"/>
    <col min="9252" max="9252" width="8" bestFit="1" customWidth="1"/>
    <col min="9253" max="9253" width="7" customWidth="1"/>
    <col min="9254" max="9254" width="10.42578125" customWidth="1"/>
    <col min="9255" max="9255" width="9.5703125" bestFit="1" customWidth="1"/>
    <col min="9256" max="9256" width="5.42578125" bestFit="1" customWidth="1"/>
    <col min="9257" max="9257" width="9.5703125" bestFit="1" customWidth="1"/>
    <col min="9258" max="9259" width="7.7109375" customWidth="1"/>
    <col min="9260" max="9260" width="13.42578125" customWidth="1"/>
    <col min="9261" max="9261" width="14.85546875" bestFit="1" customWidth="1"/>
    <col min="9470" max="9470" width="5.42578125" bestFit="1" customWidth="1"/>
    <col min="9471" max="9471" width="13" customWidth="1"/>
    <col min="9472" max="9472" width="0" hidden="1" customWidth="1"/>
    <col min="9473" max="9473" width="27" customWidth="1"/>
    <col min="9474" max="9474" width="26.5703125" customWidth="1"/>
    <col min="9475" max="9492" width="0" hidden="1" customWidth="1"/>
    <col min="9493" max="9493" width="5.85546875" customWidth="1"/>
    <col min="9494" max="9494" width="10.5703125" bestFit="1" customWidth="1"/>
    <col min="9495" max="9495" width="0" hidden="1" customWidth="1"/>
    <col min="9496" max="9496" width="10.5703125" bestFit="1" customWidth="1"/>
    <col min="9497" max="9497" width="0" hidden="1" customWidth="1"/>
    <col min="9498" max="9498" width="9.5703125" bestFit="1" customWidth="1"/>
    <col min="9499" max="9499" width="0" hidden="1" customWidth="1"/>
    <col min="9500" max="9500" width="9.5703125" bestFit="1" customWidth="1"/>
    <col min="9501" max="9501" width="0" hidden="1" customWidth="1"/>
    <col min="9502" max="9502" width="10.42578125" bestFit="1" customWidth="1"/>
    <col min="9503" max="9503" width="0" hidden="1" customWidth="1"/>
    <col min="9504" max="9504" width="10.42578125" customWidth="1"/>
    <col min="9505" max="9505" width="0" hidden="1" customWidth="1"/>
    <col min="9506" max="9506" width="7.7109375" customWidth="1"/>
    <col min="9507" max="9507" width="0" hidden="1" customWidth="1"/>
    <col min="9508" max="9508" width="8" bestFit="1" customWidth="1"/>
    <col min="9509" max="9509" width="7" customWidth="1"/>
    <col min="9510" max="9510" width="10.42578125" customWidth="1"/>
    <col min="9511" max="9511" width="9.5703125" bestFit="1" customWidth="1"/>
    <col min="9512" max="9512" width="5.42578125" bestFit="1" customWidth="1"/>
    <col min="9513" max="9513" width="9.5703125" bestFit="1" customWidth="1"/>
    <col min="9514" max="9515" width="7.7109375" customWidth="1"/>
    <col min="9516" max="9516" width="13.42578125" customWidth="1"/>
    <col min="9517" max="9517" width="14.85546875" bestFit="1" customWidth="1"/>
    <col min="9726" max="9726" width="5.42578125" bestFit="1" customWidth="1"/>
    <col min="9727" max="9727" width="13" customWidth="1"/>
    <col min="9728" max="9728" width="0" hidden="1" customWidth="1"/>
    <col min="9729" max="9729" width="27" customWidth="1"/>
    <col min="9730" max="9730" width="26.5703125" customWidth="1"/>
    <col min="9731" max="9748" width="0" hidden="1" customWidth="1"/>
    <col min="9749" max="9749" width="5.85546875" customWidth="1"/>
    <col min="9750" max="9750" width="10.5703125" bestFit="1" customWidth="1"/>
    <col min="9751" max="9751" width="0" hidden="1" customWidth="1"/>
    <col min="9752" max="9752" width="10.5703125" bestFit="1" customWidth="1"/>
    <col min="9753" max="9753" width="0" hidden="1" customWidth="1"/>
    <col min="9754" max="9754" width="9.5703125" bestFit="1" customWidth="1"/>
    <col min="9755" max="9755" width="0" hidden="1" customWidth="1"/>
    <col min="9756" max="9756" width="9.5703125" bestFit="1" customWidth="1"/>
    <col min="9757" max="9757" width="0" hidden="1" customWidth="1"/>
    <col min="9758" max="9758" width="10.42578125" bestFit="1" customWidth="1"/>
    <col min="9759" max="9759" width="0" hidden="1" customWidth="1"/>
    <col min="9760" max="9760" width="10.42578125" customWidth="1"/>
    <col min="9761" max="9761" width="0" hidden="1" customWidth="1"/>
    <col min="9762" max="9762" width="7.7109375" customWidth="1"/>
    <col min="9763" max="9763" width="0" hidden="1" customWidth="1"/>
    <col min="9764" max="9764" width="8" bestFit="1" customWidth="1"/>
    <col min="9765" max="9765" width="7" customWidth="1"/>
    <col min="9766" max="9766" width="10.42578125" customWidth="1"/>
    <col min="9767" max="9767" width="9.5703125" bestFit="1" customWidth="1"/>
    <col min="9768" max="9768" width="5.42578125" bestFit="1" customWidth="1"/>
    <col min="9769" max="9769" width="9.5703125" bestFit="1" customWidth="1"/>
    <col min="9770" max="9771" width="7.7109375" customWidth="1"/>
    <col min="9772" max="9772" width="13.42578125" customWidth="1"/>
    <col min="9773" max="9773" width="14.85546875" bestFit="1" customWidth="1"/>
    <col min="9982" max="9982" width="5.42578125" bestFit="1" customWidth="1"/>
    <col min="9983" max="9983" width="13" customWidth="1"/>
    <col min="9984" max="9984" width="0" hidden="1" customWidth="1"/>
    <col min="9985" max="9985" width="27" customWidth="1"/>
    <col min="9986" max="9986" width="26.5703125" customWidth="1"/>
    <col min="9987" max="10004" width="0" hidden="1" customWidth="1"/>
    <col min="10005" max="10005" width="5.85546875" customWidth="1"/>
    <col min="10006" max="10006" width="10.5703125" bestFit="1" customWidth="1"/>
    <col min="10007" max="10007" width="0" hidden="1" customWidth="1"/>
    <col min="10008" max="10008" width="10.5703125" bestFit="1" customWidth="1"/>
    <col min="10009" max="10009" width="0" hidden="1" customWidth="1"/>
    <col min="10010" max="10010" width="9.5703125" bestFit="1" customWidth="1"/>
    <col min="10011" max="10011" width="0" hidden="1" customWidth="1"/>
    <col min="10012" max="10012" width="9.5703125" bestFit="1" customWidth="1"/>
    <col min="10013" max="10013" width="0" hidden="1" customWidth="1"/>
    <col min="10014" max="10014" width="10.42578125" bestFit="1" customWidth="1"/>
    <col min="10015" max="10015" width="0" hidden="1" customWidth="1"/>
    <col min="10016" max="10016" width="10.42578125" customWidth="1"/>
    <col min="10017" max="10017" width="0" hidden="1" customWidth="1"/>
    <col min="10018" max="10018" width="7.7109375" customWidth="1"/>
    <col min="10019" max="10019" width="0" hidden="1" customWidth="1"/>
    <col min="10020" max="10020" width="8" bestFit="1" customWidth="1"/>
    <col min="10021" max="10021" width="7" customWidth="1"/>
    <col min="10022" max="10022" width="10.42578125" customWidth="1"/>
    <col min="10023" max="10023" width="9.5703125" bestFit="1" customWidth="1"/>
    <col min="10024" max="10024" width="5.42578125" bestFit="1" customWidth="1"/>
    <col min="10025" max="10025" width="9.5703125" bestFit="1" customWidth="1"/>
    <col min="10026" max="10027" width="7.7109375" customWidth="1"/>
    <col min="10028" max="10028" width="13.42578125" customWidth="1"/>
    <col min="10029" max="10029" width="14.85546875" bestFit="1" customWidth="1"/>
    <col min="10238" max="10238" width="5.42578125" bestFit="1" customWidth="1"/>
    <col min="10239" max="10239" width="13" customWidth="1"/>
    <col min="10240" max="10240" width="0" hidden="1" customWidth="1"/>
    <col min="10241" max="10241" width="27" customWidth="1"/>
    <col min="10242" max="10242" width="26.5703125" customWidth="1"/>
    <col min="10243" max="10260" width="0" hidden="1" customWidth="1"/>
    <col min="10261" max="10261" width="5.85546875" customWidth="1"/>
    <col min="10262" max="10262" width="10.5703125" bestFit="1" customWidth="1"/>
    <col min="10263" max="10263" width="0" hidden="1" customWidth="1"/>
    <col min="10264" max="10264" width="10.5703125" bestFit="1" customWidth="1"/>
    <col min="10265" max="10265" width="0" hidden="1" customWidth="1"/>
    <col min="10266" max="10266" width="9.5703125" bestFit="1" customWidth="1"/>
    <col min="10267" max="10267" width="0" hidden="1" customWidth="1"/>
    <col min="10268" max="10268" width="9.5703125" bestFit="1" customWidth="1"/>
    <col min="10269" max="10269" width="0" hidden="1" customWidth="1"/>
    <col min="10270" max="10270" width="10.42578125" bestFit="1" customWidth="1"/>
    <col min="10271" max="10271" width="0" hidden="1" customWidth="1"/>
    <col min="10272" max="10272" width="10.42578125" customWidth="1"/>
    <col min="10273" max="10273" width="0" hidden="1" customWidth="1"/>
    <col min="10274" max="10274" width="7.7109375" customWidth="1"/>
    <col min="10275" max="10275" width="0" hidden="1" customWidth="1"/>
    <col min="10276" max="10276" width="8" bestFit="1" customWidth="1"/>
    <col min="10277" max="10277" width="7" customWidth="1"/>
    <col min="10278" max="10278" width="10.42578125" customWidth="1"/>
    <col min="10279" max="10279" width="9.5703125" bestFit="1" customWidth="1"/>
    <col min="10280" max="10280" width="5.42578125" bestFit="1" customWidth="1"/>
    <col min="10281" max="10281" width="9.5703125" bestFit="1" customWidth="1"/>
    <col min="10282" max="10283" width="7.7109375" customWidth="1"/>
    <col min="10284" max="10284" width="13.42578125" customWidth="1"/>
    <col min="10285" max="10285" width="14.85546875" bestFit="1" customWidth="1"/>
    <col min="10494" max="10494" width="5.42578125" bestFit="1" customWidth="1"/>
    <col min="10495" max="10495" width="13" customWidth="1"/>
    <col min="10496" max="10496" width="0" hidden="1" customWidth="1"/>
    <col min="10497" max="10497" width="27" customWidth="1"/>
    <col min="10498" max="10498" width="26.5703125" customWidth="1"/>
    <col min="10499" max="10516" width="0" hidden="1" customWidth="1"/>
    <col min="10517" max="10517" width="5.85546875" customWidth="1"/>
    <col min="10518" max="10518" width="10.5703125" bestFit="1" customWidth="1"/>
    <col min="10519" max="10519" width="0" hidden="1" customWidth="1"/>
    <col min="10520" max="10520" width="10.5703125" bestFit="1" customWidth="1"/>
    <col min="10521" max="10521" width="0" hidden="1" customWidth="1"/>
    <col min="10522" max="10522" width="9.5703125" bestFit="1" customWidth="1"/>
    <col min="10523" max="10523" width="0" hidden="1" customWidth="1"/>
    <col min="10524" max="10524" width="9.5703125" bestFit="1" customWidth="1"/>
    <col min="10525" max="10525" width="0" hidden="1" customWidth="1"/>
    <col min="10526" max="10526" width="10.42578125" bestFit="1" customWidth="1"/>
    <col min="10527" max="10527" width="0" hidden="1" customWidth="1"/>
    <col min="10528" max="10528" width="10.42578125" customWidth="1"/>
    <col min="10529" max="10529" width="0" hidden="1" customWidth="1"/>
    <col min="10530" max="10530" width="7.7109375" customWidth="1"/>
    <col min="10531" max="10531" width="0" hidden="1" customWidth="1"/>
    <col min="10532" max="10532" width="8" bestFit="1" customWidth="1"/>
    <col min="10533" max="10533" width="7" customWidth="1"/>
    <col min="10534" max="10534" width="10.42578125" customWidth="1"/>
    <col min="10535" max="10535" width="9.5703125" bestFit="1" customWidth="1"/>
    <col min="10536" max="10536" width="5.42578125" bestFit="1" customWidth="1"/>
    <col min="10537" max="10537" width="9.5703125" bestFit="1" customWidth="1"/>
    <col min="10538" max="10539" width="7.7109375" customWidth="1"/>
    <col min="10540" max="10540" width="13.42578125" customWidth="1"/>
    <col min="10541" max="10541" width="14.85546875" bestFit="1" customWidth="1"/>
    <col min="10750" max="10750" width="5.42578125" bestFit="1" customWidth="1"/>
    <col min="10751" max="10751" width="13" customWidth="1"/>
    <col min="10752" max="10752" width="0" hidden="1" customWidth="1"/>
    <col min="10753" max="10753" width="27" customWidth="1"/>
    <col min="10754" max="10754" width="26.5703125" customWidth="1"/>
    <col min="10755" max="10772" width="0" hidden="1" customWidth="1"/>
    <col min="10773" max="10773" width="5.85546875" customWidth="1"/>
    <col min="10774" max="10774" width="10.5703125" bestFit="1" customWidth="1"/>
    <col min="10775" max="10775" width="0" hidden="1" customWidth="1"/>
    <col min="10776" max="10776" width="10.5703125" bestFit="1" customWidth="1"/>
    <col min="10777" max="10777" width="0" hidden="1" customWidth="1"/>
    <col min="10778" max="10778" width="9.5703125" bestFit="1" customWidth="1"/>
    <col min="10779" max="10779" width="0" hidden="1" customWidth="1"/>
    <col min="10780" max="10780" width="9.5703125" bestFit="1" customWidth="1"/>
    <col min="10781" max="10781" width="0" hidden="1" customWidth="1"/>
    <col min="10782" max="10782" width="10.42578125" bestFit="1" customWidth="1"/>
    <col min="10783" max="10783" width="0" hidden="1" customWidth="1"/>
    <col min="10784" max="10784" width="10.42578125" customWidth="1"/>
    <col min="10785" max="10785" width="0" hidden="1" customWidth="1"/>
    <col min="10786" max="10786" width="7.7109375" customWidth="1"/>
    <col min="10787" max="10787" width="0" hidden="1" customWidth="1"/>
    <col min="10788" max="10788" width="8" bestFit="1" customWidth="1"/>
    <col min="10789" max="10789" width="7" customWidth="1"/>
    <col min="10790" max="10790" width="10.42578125" customWidth="1"/>
    <col min="10791" max="10791" width="9.5703125" bestFit="1" customWidth="1"/>
    <col min="10792" max="10792" width="5.42578125" bestFit="1" customWidth="1"/>
    <col min="10793" max="10793" width="9.5703125" bestFit="1" customWidth="1"/>
    <col min="10794" max="10795" width="7.7109375" customWidth="1"/>
    <col min="10796" max="10796" width="13.42578125" customWidth="1"/>
    <col min="10797" max="10797" width="14.85546875" bestFit="1" customWidth="1"/>
    <col min="11006" max="11006" width="5.42578125" bestFit="1" customWidth="1"/>
    <col min="11007" max="11007" width="13" customWidth="1"/>
    <col min="11008" max="11008" width="0" hidden="1" customWidth="1"/>
    <col min="11009" max="11009" width="27" customWidth="1"/>
    <col min="11010" max="11010" width="26.5703125" customWidth="1"/>
    <col min="11011" max="11028" width="0" hidden="1" customWidth="1"/>
    <col min="11029" max="11029" width="5.85546875" customWidth="1"/>
    <col min="11030" max="11030" width="10.5703125" bestFit="1" customWidth="1"/>
    <col min="11031" max="11031" width="0" hidden="1" customWidth="1"/>
    <col min="11032" max="11032" width="10.5703125" bestFit="1" customWidth="1"/>
    <col min="11033" max="11033" width="0" hidden="1" customWidth="1"/>
    <col min="11034" max="11034" width="9.5703125" bestFit="1" customWidth="1"/>
    <col min="11035" max="11035" width="0" hidden="1" customWidth="1"/>
    <col min="11036" max="11036" width="9.5703125" bestFit="1" customWidth="1"/>
    <col min="11037" max="11037" width="0" hidden="1" customWidth="1"/>
    <col min="11038" max="11038" width="10.42578125" bestFit="1" customWidth="1"/>
    <col min="11039" max="11039" width="0" hidden="1" customWidth="1"/>
    <col min="11040" max="11040" width="10.42578125" customWidth="1"/>
    <col min="11041" max="11041" width="0" hidden="1" customWidth="1"/>
    <col min="11042" max="11042" width="7.7109375" customWidth="1"/>
    <col min="11043" max="11043" width="0" hidden="1" customWidth="1"/>
    <col min="11044" max="11044" width="8" bestFit="1" customWidth="1"/>
    <col min="11045" max="11045" width="7" customWidth="1"/>
    <col min="11046" max="11046" width="10.42578125" customWidth="1"/>
    <col min="11047" max="11047" width="9.5703125" bestFit="1" customWidth="1"/>
    <col min="11048" max="11048" width="5.42578125" bestFit="1" customWidth="1"/>
    <col min="11049" max="11049" width="9.5703125" bestFit="1" customWidth="1"/>
    <col min="11050" max="11051" width="7.7109375" customWidth="1"/>
    <col min="11052" max="11052" width="13.42578125" customWidth="1"/>
    <col min="11053" max="11053" width="14.85546875" bestFit="1" customWidth="1"/>
    <col min="11262" max="11262" width="5.42578125" bestFit="1" customWidth="1"/>
    <col min="11263" max="11263" width="13" customWidth="1"/>
    <col min="11264" max="11264" width="0" hidden="1" customWidth="1"/>
    <col min="11265" max="11265" width="27" customWidth="1"/>
    <col min="11266" max="11266" width="26.5703125" customWidth="1"/>
    <col min="11267" max="11284" width="0" hidden="1" customWidth="1"/>
    <col min="11285" max="11285" width="5.85546875" customWidth="1"/>
    <col min="11286" max="11286" width="10.5703125" bestFit="1" customWidth="1"/>
    <col min="11287" max="11287" width="0" hidden="1" customWidth="1"/>
    <col min="11288" max="11288" width="10.5703125" bestFit="1" customWidth="1"/>
    <col min="11289" max="11289" width="0" hidden="1" customWidth="1"/>
    <col min="11290" max="11290" width="9.5703125" bestFit="1" customWidth="1"/>
    <col min="11291" max="11291" width="0" hidden="1" customWidth="1"/>
    <col min="11292" max="11292" width="9.5703125" bestFit="1" customWidth="1"/>
    <col min="11293" max="11293" width="0" hidden="1" customWidth="1"/>
    <col min="11294" max="11294" width="10.42578125" bestFit="1" customWidth="1"/>
    <col min="11295" max="11295" width="0" hidden="1" customWidth="1"/>
    <col min="11296" max="11296" width="10.42578125" customWidth="1"/>
    <col min="11297" max="11297" width="0" hidden="1" customWidth="1"/>
    <col min="11298" max="11298" width="7.7109375" customWidth="1"/>
    <col min="11299" max="11299" width="0" hidden="1" customWidth="1"/>
    <col min="11300" max="11300" width="8" bestFit="1" customWidth="1"/>
    <col min="11301" max="11301" width="7" customWidth="1"/>
    <col min="11302" max="11302" width="10.42578125" customWidth="1"/>
    <col min="11303" max="11303" width="9.5703125" bestFit="1" customWidth="1"/>
    <col min="11304" max="11304" width="5.42578125" bestFit="1" customWidth="1"/>
    <col min="11305" max="11305" width="9.5703125" bestFit="1" customWidth="1"/>
    <col min="11306" max="11307" width="7.7109375" customWidth="1"/>
    <col min="11308" max="11308" width="13.42578125" customWidth="1"/>
    <col min="11309" max="11309" width="14.85546875" bestFit="1" customWidth="1"/>
    <col min="11518" max="11518" width="5.42578125" bestFit="1" customWidth="1"/>
    <col min="11519" max="11519" width="13" customWidth="1"/>
    <col min="11520" max="11520" width="0" hidden="1" customWidth="1"/>
    <col min="11521" max="11521" width="27" customWidth="1"/>
    <col min="11522" max="11522" width="26.5703125" customWidth="1"/>
    <col min="11523" max="11540" width="0" hidden="1" customWidth="1"/>
    <col min="11541" max="11541" width="5.85546875" customWidth="1"/>
    <col min="11542" max="11542" width="10.5703125" bestFit="1" customWidth="1"/>
    <col min="11543" max="11543" width="0" hidden="1" customWidth="1"/>
    <col min="11544" max="11544" width="10.5703125" bestFit="1" customWidth="1"/>
    <col min="11545" max="11545" width="0" hidden="1" customWidth="1"/>
    <col min="11546" max="11546" width="9.5703125" bestFit="1" customWidth="1"/>
    <col min="11547" max="11547" width="0" hidden="1" customWidth="1"/>
    <col min="11548" max="11548" width="9.5703125" bestFit="1" customWidth="1"/>
    <col min="11549" max="11549" width="0" hidden="1" customWidth="1"/>
    <col min="11550" max="11550" width="10.42578125" bestFit="1" customWidth="1"/>
    <col min="11551" max="11551" width="0" hidden="1" customWidth="1"/>
    <col min="11552" max="11552" width="10.42578125" customWidth="1"/>
    <col min="11553" max="11553" width="0" hidden="1" customWidth="1"/>
    <col min="11554" max="11554" width="7.7109375" customWidth="1"/>
    <col min="11555" max="11555" width="0" hidden="1" customWidth="1"/>
    <col min="11556" max="11556" width="8" bestFit="1" customWidth="1"/>
    <col min="11557" max="11557" width="7" customWidth="1"/>
    <col min="11558" max="11558" width="10.42578125" customWidth="1"/>
    <col min="11559" max="11559" width="9.5703125" bestFit="1" customWidth="1"/>
    <col min="11560" max="11560" width="5.42578125" bestFit="1" customWidth="1"/>
    <col min="11561" max="11561" width="9.5703125" bestFit="1" customWidth="1"/>
    <col min="11562" max="11563" width="7.7109375" customWidth="1"/>
    <col min="11564" max="11564" width="13.42578125" customWidth="1"/>
    <col min="11565" max="11565" width="14.85546875" bestFit="1" customWidth="1"/>
    <col min="11774" max="11774" width="5.42578125" bestFit="1" customWidth="1"/>
    <col min="11775" max="11775" width="13" customWidth="1"/>
    <col min="11776" max="11776" width="0" hidden="1" customWidth="1"/>
    <col min="11777" max="11777" width="27" customWidth="1"/>
    <col min="11778" max="11778" width="26.5703125" customWidth="1"/>
    <col min="11779" max="11796" width="0" hidden="1" customWidth="1"/>
    <col min="11797" max="11797" width="5.85546875" customWidth="1"/>
    <col min="11798" max="11798" width="10.5703125" bestFit="1" customWidth="1"/>
    <col min="11799" max="11799" width="0" hidden="1" customWidth="1"/>
    <col min="11800" max="11800" width="10.5703125" bestFit="1" customWidth="1"/>
    <col min="11801" max="11801" width="0" hidden="1" customWidth="1"/>
    <col min="11802" max="11802" width="9.5703125" bestFit="1" customWidth="1"/>
    <col min="11803" max="11803" width="0" hidden="1" customWidth="1"/>
    <col min="11804" max="11804" width="9.5703125" bestFit="1" customWidth="1"/>
    <col min="11805" max="11805" width="0" hidden="1" customWidth="1"/>
    <col min="11806" max="11806" width="10.42578125" bestFit="1" customWidth="1"/>
    <col min="11807" max="11807" width="0" hidden="1" customWidth="1"/>
    <col min="11808" max="11808" width="10.42578125" customWidth="1"/>
    <col min="11809" max="11809" width="0" hidden="1" customWidth="1"/>
    <col min="11810" max="11810" width="7.7109375" customWidth="1"/>
    <col min="11811" max="11811" width="0" hidden="1" customWidth="1"/>
    <col min="11812" max="11812" width="8" bestFit="1" customWidth="1"/>
    <col min="11813" max="11813" width="7" customWidth="1"/>
    <col min="11814" max="11814" width="10.42578125" customWidth="1"/>
    <col min="11815" max="11815" width="9.5703125" bestFit="1" customWidth="1"/>
    <col min="11816" max="11816" width="5.42578125" bestFit="1" customWidth="1"/>
    <col min="11817" max="11817" width="9.5703125" bestFit="1" customWidth="1"/>
    <col min="11818" max="11819" width="7.7109375" customWidth="1"/>
    <col min="11820" max="11820" width="13.42578125" customWidth="1"/>
    <col min="11821" max="11821" width="14.85546875" bestFit="1" customWidth="1"/>
    <col min="12030" max="12030" width="5.42578125" bestFit="1" customWidth="1"/>
    <col min="12031" max="12031" width="13" customWidth="1"/>
    <col min="12032" max="12032" width="0" hidden="1" customWidth="1"/>
    <col min="12033" max="12033" width="27" customWidth="1"/>
    <col min="12034" max="12034" width="26.5703125" customWidth="1"/>
    <col min="12035" max="12052" width="0" hidden="1" customWidth="1"/>
    <col min="12053" max="12053" width="5.85546875" customWidth="1"/>
    <col min="12054" max="12054" width="10.5703125" bestFit="1" customWidth="1"/>
    <col min="12055" max="12055" width="0" hidden="1" customWidth="1"/>
    <col min="12056" max="12056" width="10.5703125" bestFit="1" customWidth="1"/>
    <col min="12057" max="12057" width="0" hidden="1" customWidth="1"/>
    <col min="12058" max="12058" width="9.5703125" bestFit="1" customWidth="1"/>
    <col min="12059" max="12059" width="0" hidden="1" customWidth="1"/>
    <col min="12060" max="12060" width="9.5703125" bestFit="1" customWidth="1"/>
    <col min="12061" max="12061" width="0" hidden="1" customWidth="1"/>
    <col min="12062" max="12062" width="10.42578125" bestFit="1" customWidth="1"/>
    <col min="12063" max="12063" width="0" hidden="1" customWidth="1"/>
    <col min="12064" max="12064" width="10.42578125" customWidth="1"/>
    <col min="12065" max="12065" width="0" hidden="1" customWidth="1"/>
    <col min="12066" max="12066" width="7.7109375" customWidth="1"/>
    <col min="12067" max="12067" width="0" hidden="1" customWidth="1"/>
    <col min="12068" max="12068" width="8" bestFit="1" customWidth="1"/>
    <col min="12069" max="12069" width="7" customWidth="1"/>
    <col min="12070" max="12070" width="10.42578125" customWidth="1"/>
    <col min="12071" max="12071" width="9.5703125" bestFit="1" customWidth="1"/>
    <col min="12072" max="12072" width="5.42578125" bestFit="1" customWidth="1"/>
    <col min="12073" max="12073" width="9.5703125" bestFit="1" customWidth="1"/>
    <col min="12074" max="12075" width="7.7109375" customWidth="1"/>
    <col min="12076" max="12076" width="13.42578125" customWidth="1"/>
    <col min="12077" max="12077" width="14.85546875" bestFit="1" customWidth="1"/>
    <col min="12286" max="12286" width="5.42578125" bestFit="1" customWidth="1"/>
    <col min="12287" max="12287" width="13" customWidth="1"/>
    <col min="12288" max="12288" width="0" hidden="1" customWidth="1"/>
    <col min="12289" max="12289" width="27" customWidth="1"/>
    <col min="12290" max="12290" width="26.5703125" customWidth="1"/>
    <col min="12291" max="12308" width="0" hidden="1" customWidth="1"/>
    <col min="12309" max="12309" width="5.85546875" customWidth="1"/>
    <col min="12310" max="12310" width="10.5703125" bestFit="1" customWidth="1"/>
    <col min="12311" max="12311" width="0" hidden="1" customWidth="1"/>
    <col min="12312" max="12312" width="10.5703125" bestFit="1" customWidth="1"/>
    <col min="12313" max="12313" width="0" hidden="1" customWidth="1"/>
    <col min="12314" max="12314" width="9.5703125" bestFit="1" customWidth="1"/>
    <col min="12315" max="12315" width="0" hidden="1" customWidth="1"/>
    <col min="12316" max="12316" width="9.5703125" bestFit="1" customWidth="1"/>
    <col min="12317" max="12317" width="0" hidden="1" customWidth="1"/>
    <col min="12318" max="12318" width="10.42578125" bestFit="1" customWidth="1"/>
    <col min="12319" max="12319" width="0" hidden="1" customWidth="1"/>
    <col min="12320" max="12320" width="10.42578125" customWidth="1"/>
    <col min="12321" max="12321" width="0" hidden="1" customWidth="1"/>
    <col min="12322" max="12322" width="7.7109375" customWidth="1"/>
    <col min="12323" max="12323" width="0" hidden="1" customWidth="1"/>
    <col min="12324" max="12324" width="8" bestFit="1" customWidth="1"/>
    <col min="12325" max="12325" width="7" customWidth="1"/>
    <col min="12326" max="12326" width="10.42578125" customWidth="1"/>
    <col min="12327" max="12327" width="9.5703125" bestFit="1" customWidth="1"/>
    <col min="12328" max="12328" width="5.42578125" bestFit="1" customWidth="1"/>
    <col min="12329" max="12329" width="9.5703125" bestFit="1" customWidth="1"/>
    <col min="12330" max="12331" width="7.7109375" customWidth="1"/>
    <col min="12332" max="12332" width="13.42578125" customWidth="1"/>
    <col min="12333" max="12333" width="14.85546875" bestFit="1" customWidth="1"/>
    <col min="12542" max="12542" width="5.42578125" bestFit="1" customWidth="1"/>
    <col min="12543" max="12543" width="13" customWidth="1"/>
    <col min="12544" max="12544" width="0" hidden="1" customWidth="1"/>
    <col min="12545" max="12545" width="27" customWidth="1"/>
    <col min="12546" max="12546" width="26.5703125" customWidth="1"/>
    <col min="12547" max="12564" width="0" hidden="1" customWidth="1"/>
    <col min="12565" max="12565" width="5.85546875" customWidth="1"/>
    <col min="12566" max="12566" width="10.5703125" bestFit="1" customWidth="1"/>
    <col min="12567" max="12567" width="0" hidden="1" customWidth="1"/>
    <col min="12568" max="12568" width="10.5703125" bestFit="1" customWidth="1"/>
    <col min="12569" max="12569" width="0" hidden="1" customWidth="1"/>
    <col min="12570" max="12570" width="9.5703125" bestFit="1" customWidth="1"/>
    <col min="12571" max="12571" width="0" hidden="1" customWidth="1"/>
    <col min="12572" max="12572" width="9.5703125" bestFit="1" customWidth="1"/>
    <col min="12573" max="12573" width="0" hidden="1" customWidth="1"/>
    <col min="12574" max="12574" width="10.42578125" bestFit="1" customWidth="1"/>
    <col min="12575" max="12575" width="0" hidden="1" customWidth="1"/>
    <col min="12576" max="12576" width="10.42578125" customWidth="1"/>
    <col min="12577" max="12577" width="0" hidden="1" customWidth="1"/>
    <col min="12578" max="12578" width="7.7109375" customWidth="1"/>
    <col min="12579" max="12579" width="0" hidden="1" customWidth="1"/>
    <col min="12580" max="12580" width="8" bestFit="1" customWidth="1"/>
    <col min="12581" max="12581" width="7" customWidth="1"/>
    <col min="12582" max="12582" width="10.42578125" customWidth="1"/>
    <col min="12583" max="12583" width="9.5703125" bestFit="1" customWidth="1"/>
    <col min="12584" max="12584" width="5.42578125" bestFit="1" customWidth="1"/>
    <col min="12585" max="12585" width="9.5703125" bestFit="1" customWidth="1"/>
    <col min="12586" max="12587" width="7.7109375" customWidth="1"/>
    <col min="12588" max="12588" width="13.42578125" customWidth="1"/>
    <col min="12589" max="12589" width="14.85546875" bestFit="1" customWidth="1"/>
    <col min="12798" max="12798" width="5.42578125" bestFit="1" customWidth="1"/>
    <col min="12799" max="12799" width="13" customWidth="1"/>
    <col min="12800" max="12800" width="0" hidden="1" customWidth="1"/>
    <col min="12801" max="12801" width="27" customWidth="1"/>
    <col min="12802" max="12802" width="26.5703125" customWidth="1"/>
    <col min="12803" max="12820" width="0" hidden="1" customWidth="1"/>
    <col min="12821" max="12821" width="5.85546875" customWidth="1"/>
    <col min="12822" max="12822" width="10.5703125" bestFit="1" customWidth="1"/>
    <col min="12823" max="12823" width="0" hidden="1" customWidth="1"/>
    <col min="12824" max="12824" width="10.5703125" bestFit="1" customWidth="1"/>
    <col min="12825" max="12825" width="0" hidden="1" customWidth="1"/>
    <col min="12826" max="12826" width="9.5703125" bestFit="1" customWidth="1"/>
    <col min="12827" max="12827" width="0" hidden="1" customWidth="1"/>
    <col min="12828" max="12828" width="9.5703125" bestFit="1" customWidth="1"/>
    <col min="12829" max="12829" width="0" hidden="1" customWidth="1"/>
    <col min="12830" max="12830" width="10.42578125" bestFit="1" customWidth="1"/>
    <col min="12831" max="12831" width="0" hidden="1" customWidth="1"/>
    <col min="12832" max="12832" width="10.42578125" customWidth="1"/>
    <col min="12833" max="12833" width="0" hidden="1" customWidth="1"/>
    <col min="12834" max="12834" width="7.7109375" customWidth="1"/>
    <col min="12835" max="12835" width="0" hidden="1" customWidth="1"/>
    <col min="12836" max="12836" width="8" bestFit="1" customWidth="1"/>
    <col min="12837" max="12837" width="7" customWidth="1"/>
    <col min="12838" max="12838" width="10.42578125" customWidth="1"/>
    <col min="12839" max="12839" width="9.5703125" bestFit="1" customWidth="1"/>
    <col min="12840" max="12840" width="5.42578125" bestFit="1" customWidth="1"/>
    <col min="12841" max="12841" width="9.5703125" bestFit="1" customWidth="1"/>
    <col min="12842" max="12843" width="7.7109375" customWidth="1"/>
    <col min="12844" max="12844" width="13.42578125" customWidth="1"/>
    <col min="12845" max="12845" width="14.85546875" bestFit="1" customWidth="1"/>
    <col min="13054" max="13054" width="5.42578125" bestFit="1" customWidth="1"/>
    <col min="13055" max="13055" width="13" customWidth="1"/>
    <col min="13056" max="13056" width="0" hidden="1" customWidth="1"/>
    <col min="13057" max="13057" width="27" customWidth="1"/>
    <col min="13058" max="13058" width="26.5703125" customWidth="1"/>
    <col min="13059" max="13076" width="0" hidden="1" customWidth="1"/>
    <col min="13077" max="13077" width="5.85546875" customWidth="1"/>
    <col min="13078" max="13078" width="10.5703125" bestFit="1" customWidth="1"/>
    <col min="13079" max="13079" width="0" hidden="1" customWidth="1"/>
    <col min="13080" max="13080" width="10.5703125" bestFit="1" customWidth="1"/>
    <col min="13081" max="13081" width="0" hidden="1" customWidth="1"/>
    <col min="13082" max="13082" width="9.5703125" bestFit="1" customWidth="1"/>
    <col min="13083" max="13083" width="0" hidden="1" customWidth="1"/>
    <col min="13084" max="13084" width="9.5703125" bestFit="1" customWidth="1"/>
    <col min="13085" max="13085" width="0" hidden="1" customWidth="1"/>
    <col min="13086" max="13086" width="10.42578125" bestFit="1" customWidth="1"/>
    <col min="13087" max="13087" width="0" hidden="1" customWidth="1"/>
    <col min="13088" max="13088" width="10.42578125" customWidth="1"/>
    <col min="13089" max="13089" width="0" hidden="1" customWidth="1"/>
    <col min="13090" max="13090" width="7.7109375" customWidth="1"/>
    <col min="13091" max="13091" width="0" hidden="1" customWidth="1"/>
    <col min="13092" max="13092" width="8" bestFit="1" customWidth="1"/>
    <col min="13093" max="13093" width="7" customWidth="1"/>
    <col min="13094" max="13094" width="10.42578125" customWidth="1"/>
    <col min="13095" max="13095" width="9.5703125" bestFit="1" customWidth="1"/>
    <col min="13096" max="13096" width="5.42578125" bestFit="1" customWidth="1"/>
    <col min="13097" max="13097" width="9.5703125" bestFit="1" customWidth="1"/>
    <col min="13098" max="13099" width="7.7109375" customWidth="1"/>
    <col min="13100" max="13100" width="13.42578125" customWidth="1"/>
    <col min="13101" max="13101" width="14.85546875" bestFit="1" customWidth="1"/>
    <col min="13310" max="13310" width="5.42578125" bestFit="1" customWidth="1"/>
    <col min="13311" max="13311" width="13" customWidth="1"/>
    <col min="13312" max="13312" width="0" hidden="1" customWidth="1"/>
    <col min="13313" max="13313" width="27" customWidth="1"/>
    <col min="13314" max="13314" width="26.5703125" customWidth="1"/>
    <col min="13315" max="13332" width="0" hidden="1" customWidth="1"/>
    <col min="13333" max="13333" width="5.85546875" customWidth="1"/>
    <col min="13334" max="13334" width="10.5703125" bestFit="1" customWidth="1"/>
    <col min="13335" max="13335" width="0" hidden="1" customWidth="1"/>
    <col min="13336" max="13336" width="10.5703125" bestFit="1" customWidth="1"/>
    <col min="13337" max="13337" width="0" hidden="1" customWidth="1"/>
    <col min="13338" max="13338" width="9.5703125" bestFit="1" customWidth="1"/>
    <col min="13339" max="13339" width="0" hidden="1" customWidth="1"/>
    <col min="13340" max="13340" width="9.5703125" bestFit="1" customWidth="1"/>
    <col min="13341" max="13341" width="0" hidden="1" customWidth="1"/>
    <col min="13342" max="13342" width="10.42578125" bestFit="1" customWidth="1"/>
    <col min="13343" max="13343" width="0" hidden="1" customWidth="1"/>
    <col min="13344" max="13344" width="10.42578125" customWidth="1"/>
    <col min="13345" max="13345" width="0" hidden="1" customWidth="1"/>
    <col min="13346" max="13346" width="7.7109375" customWidth="1"/>
    <col min="13347" max="13347" width="0" hidden="1" customWidth="1"/>
    <col min="13348" max="13348" width="8" bestFit="1" customWidth="1"/>
    <col min="13349" max="13349" width="7" customWidth="1"/>
    <col min="13350" max="13350" width="10.42578125" customWidth="1"/>
    <col min="13351" max="13351" width="9.5703125" bestFit="1" customWidth="1"/>
    <col min="13352" max="13352" width="5.42578125" bestFit="1" customWidth="1"/>
    <col min="13353" max="13353" width="9.5703125" bestFit="1" customWidth="1"/>
    <col min="13354" max="13355" width="7.7109375" customWidth="1"/>
    <col min="13356" max="13356" width="13.42578125" customWidth="1"/>
    <col min="13357" max="13357" width="14.85546875" bestFit="1" customWidth="1"/>
    <col min="13566" max="13566" width="5.42578125" bestFit="1" customWidth="1"/>
    <col min="13567" max="13567" width="13" customWidth="1"/>
    <col min="13568" max="13568" width="0" hidden="1" customWidth="1"/>
    <col min="13569" max="13569" width="27" customWidth="1"/>
    <col min="13570" max="13570" width="26.5703125" customWidth="1"/>
    <col min="13571" max="13588" width="0" hidden="1" customWidth="1"/>
    <col min="13589" max="13589" width="5.85546875" customWidth="1"/>
    <col min="13590" max="13590" width="10.5703125" bestFit="1" customWidth="1"/>
    <col min="13591" max="13591" width="0" hidden="1" customWidth="1"/>
    <col min="13592" max="13592" width="10.5703125" bestFit="1" customWidth="1"/>
    <col min="13593" max="13593" width="0" hidden="1" customWidth="1"/>
    <col min="13594" max="13594" width="9.5703125" bestFit="1" customWidth="1"/>
    <col min="13595" max="13595" width="0" hidden="1" customWidth="1"/>
    <col min="13596" max="13596" width="9.5703125" bestFit="1" customWidth="1"/>
    <col min="13597" max="13597" width="0" hidden="1" customWidth="1"/>
    <col min="13598" max="13598" width="10.42578125" bestFit="1" customWidth="1"/>
    <col min="13599" max="13599" width="0" hidden="1" customWidth="1"/>
    <col min="13600" max="13600" width="10.42578125" customWidth="1"/>
    <col min="13601" max="13601" width="0" hidden="1" customWidth="1"/>
    <col min="13602" max="13602" width="7.7109375" customWidth="1"/>
    <col min="13603" max="13603" width="0" hidden="1" customWidth="1"/>
    <col min="13604" max="13604" width="8" bestFit="1" customWidth="1"/>
    <col min="13605" max="13605" width="7" customWidth="1"/>
    <col min="13606" max="13606" width="10.42578125" customWidth="1"/>
    <col min="13607" max="13607" width="9.5703125" bestFit="1" customWidth="1"/>
    <col min="13608" max="13608" width="5.42578125" bestFit="1" customWidth="1"/>
    <col min="13609" max="13609" width="9.5703125" bestFit="1" customWidth="1"/>
    <col min="13610" max="13611" width="7.7109375" customWidth="1"/>
    <col min="13612" max="13612" width="13.42578125" customWidth="1"/>
    <col min="13613" max="13613" width="14.85546875" bestFit="1" customWidth="1"/>
    <col min="13822" max="13822" width="5.42578125" bestFit="1" customWidth="1"/>
    <col min="13823" max="13823" width="13" customWidth="1"/>
    <col min="13824" max="13824" width="0" hidden="1" customWidth="1"/>
    <col min="13825" max="13825" width="27" customWidth="1"/>
    <col min="13826" max="13826" width="26.5703125" customWidth="1"/>
    <col min="13827" max="13844" width="0" hidden="1" customWidth="1"/>
    <col min="13845" max="13845" width="5.85546875" customWidth="1"/>
    <col min="13846" max="13846" width="10.5703125" bestFit="1" customWidth="1"/>
    <col min="13847" max="13847" width="0" hidden="1" customWidth="1"/>
    <col min="13848" max="13848" width="10.5703125" bestFit="1" customWidth="1"/>
    <col min="13849" max="13849" width="0" hidden="1" customWidth="1"/>
    <col min="13850" max="13850" width="9.5703125" bestFit="1" customWidth="1"/>
    <col min="13851" max="13851" width="0" hidden="1" customWidth="1"/>
    <col min="13852" max="13852" width="9.5703125" bestFit="1" customWidth="1"/>
    <col min="13853" max="13853" width="0" hidden="1" customWidth="1"/>
    <col min="13854" max="13854" width="10.42578125" bestFit="1" customWidth="1"/>
    <col min="13855" max="13855" width="0" hidden="1" customWidth="1"/>
    <col min="13856" max="13856" width="10.42578125" customWidth="1"/>
    <col min="13857" max="13857" width="0" hidden="1" customWidth="1"/>
    <col min="13858" max="13858" width="7.7109375" customWidth="1"/>
    <col min="13859" max="13859" width="0" hidden="1" customWidth="1"/>
    <col min="13860" max="13860" width="8" bestFit="1" customWidth="1"/>
    <col min="13861" max="13861" width="7" customWidth="1"/>
    <col min="13862" max="13862" width="10.42578125" customWidth="1"/>
    <col min="13863" max="13863" width="9.5703125" bestFit="1" customWidth="1"/>
    <col min="13864" max="13864" width="5.42578125" bestFit="1" customWidth="1"/>
    <col min="13865" max="13865" width="9.5703125" bestFit="1" customWidth="1"/>
    <col min="13866" max="13867" width="7.7109375" customWidth="1"/>
    <col min="13868" max="13868" width="13.42578125" customWidth="1"/>
    <col min="13869" max="13869" width="14.85546875" bestFit="1" customWidth="1"/>
    <col min="14078" max="14078" width="5.42578125" bestFit="1" customWidth="1"/>
    <col min="14079" max="14079" width="13" customWidth="1"/>
    <col min="14080" max="14080" width="0" hidden="1" customWidth="1"/>
    <col min="14081" max="14081" width="27" customWidth="1"/>
    <col min="14082" max="14082" width="26.5703125" customWidth="1"/>
    <col min="14083" max="14100" width="0" hidden="1" customWidth="1"/>
    <col min="14101" max="14101" width="5.85546875" customWidth="1"/>
    <col min="14102" max="14102" width="10.5703125" bestFit="1" customWidth="1"/>
    <col min="14103" max="14103" width="0" hidden="1" customWidth="1"/>
    <col min="14104" max="14104" width="10.5703125" bestFit="1" customWidth="1"/>
    <col min="14105" max="14105" width="0" hidden="1" customWidth="1"/>
    <col min="14106" max="14106" width="9.5703125" bestFit="1" customWidth="1"/>
    <col min="14107" max="14107" width="0" hidden="1" customWidth="1"/>
    <col min="14108" max="14108" width="9.5703125" bestFit="1" customWidth="1"/>
    <col min="14109" max="14109" width="0" hidden="1" customWidth="1"/>
    <col min="14110" max="14110" width="10.42578125" bestFit="1" customWidth="1"/>
    <col min="14111" max="14111" width="0" hidden="1" customWidth="1"/>
    <col min="14112" max="14112" width="10.42578125" customWidth="1"/>
    <col min="14113" max="14113" width="0" hidden="1" customWidth="1"/>
    <col min="14114" max="14114" width="7.7109375" customWidth="1"/>
    <col min="14115" max="14115" width="0" hidden="1" customWidth="1"/>
    <col min="14116" max="14116" width="8" bestFit="1" customWidth="1"/>
    <col min="14117" max="14117" width="7" customWidth="1"/>
    <col min="14118" max="14118" width="10.42578125" customWidth="1"/>
    <col min="14119" max="14119" width="9.5703125" bestFit="1" customWidth="1"/>
    <col min="14120" max="14120" width="5.42578125" bestFit="1" customWidth="1"/>
    <col min="14121" max="14121" width="9.5703125" bestFit="1" customWidth="1"/>
    <col min="14122" max="14123" width="7.7109375" customWidth="1"/>
    <col min="14124" max="14124" width="13.42578125" customWidth="1"/>
    <col min="14125" max="14125" width="14.85546875" bestFit="1" customWidth="1"/>
    <col min="14334" max="14334" width="5.42578125" bestFit="1" customWidth="1"/>
    <col min="14335" max="14335" width="13" customWidth="1"/>
    <col min="14336" max="14336" width="0" hidden="1" customWidth="1"/>
    <col min="14337" max="14337" width="27" customWidth="1"/>
    <col min="14338" max="14338" width="26.5703125" customWidth="1"/>
    <col min="14339" max="14356" width="0" hidden="1" customWidth="1"/>
    <col min="14357" max="14357" width="5.85546875" customWidth="1"/>
    <col min="14358" max="14358" width="10.5703125" bestFit="1" customWidth="1"/>
    <col min="14359" max="14359" width="0" hidden="1" customWidth="1"/>
    <col min="14360" max="14360" width="10.5703125" bestFit="1" customWidth="1"/>
    <col min="14361" max="14361" width="0" hidden="1" customWidth="1"/>
    <col min="14362" max="14362" width="9.5703125" bestFit="1" customWidth="1"/>
    <col min="14363" max="14363" width="0" hidden="1" customWidth="1"/>
    <col min="14364" max="14364" width="9.5703125" bestFit="1" customWidth="1"/>
    <col min="14365" max="14365" width="0" hidden="1" customWidth="1"/>
    <col min="14366" max="14366" width="10.42578125" bestFit="1" customWidth="1"/>
    <col min="14367" max="14367" width="0" hidden="1" customWidth="1"/>
    <col min="14368" max="14368" width="10.42578125" customWidth="1"/>
    <col min="14369" max="14369" width="0" hidden="1" customWidth="1"/>
    <col min="14370" max="14370" width="7.7109375" customWidth="1"/>
    <col min="14371" max="14371" width="0" hidden="1" customWidth="1"/>
    <col min="14372" max="14372" width="8" bestFit="1" customWidth="1"/>
    <col min="14373" max="14373" width="7" customWidth="1"/>
    <col min="14374" max="14374" width="10.42578125" customWidth="1"/>
    <col min="14375" max="14375" width="9.5703125" bestFit="1" customWidth="1"/>
    <col min="14376" max="14376" width="5.42578125" bestFit="1" customWidth="1"/>
    <col min="14377" max="14377" width="9.5703125" bestFit="1" customWidth="1"/>
    <col min="14378" max="14379" width="7.7109375" customWidth="1"/>
    <col min="14380" max="14380" width="13.42578125" customWidth="1"/>
    <col min="14381" max="14381" width="14.85546875" bestFit="1" customWidth="1"/>
    <col min="14590" max="14590" width="5.42578125" bestFit="1" customWidth="1"/>
    <col min="14591" max="14591" width="13" customWidth="1"/>
    <col min="14592" max="14592" width="0" hidden="1" customWidth="1"/>
    <col min="14593" max="14593" width="27" customWidth="1"/>
    <col min="14594" max="14594" width="26.5703125" customWidth="1"/>
    <col min="14595" max="14612" width="0" hidden="1" customWidth="1"/>
    <col min="14613" max="14613" width="5.85546875" customWidth="1"/>
    <col min="14614" max="14614" width="10.5703125" bestFit="1" customWidth="1"/>
    <col min="14615" max="14615" width="0" hidden="1" customWidth="1"/>
    <col min="14616" max="14616" width="10.5703125" bestFit="1" customWidth="1"/>
    <col min="14617" max="14617" width="0" hidden="1" customWidth="1"/>
    <col min="14618" max="14618" width="9.5703125" bestFit="1" customWidth="1"/>
    <col min="14619" max="14619" width="0" hidden="1" customWidth="1"/>
    <col min="14620" max="14620" width="9.5703125" bestFit="1" customWidth="1"/>
    <col min="14621" max="14621" width="0" hidden="1" customWidth="1"/>
    <col min="14622" max="14622" width="10.42578125" bestFit="1" customWidth="1"/>
    <col min="14623" max="14623" width="0" hidden="1" customWidth="1"/>
    <col min="14624" max="14624" width="10.42578125" customWidth="1"/>
    <col min="14625" max="14625" width="0" hidden="1" customWidth="1"/>
    <col min="14626" max="14626" width="7.7109375" customWidth="1"/>
    <col min="14627" max="14627" width="0" hidden="1" customWidth="1"/>
    <col min="14628" max="14628" width="8" bestFit="1" customWidth="1"/>
    <col min="14629" max="14629" width="7" customWidth="1"/>
    <col min="14630" max="14630" width="10.42578125" customWidth="1"/>
    <col min="14631" max="14631" width="9.5703125" bestFit="1" customWidth="1"/>
    <col min="14632" max="14632" width="5.42578125" bestFit="1" customWidth="1"/>
    <col min="14633" max="14633" width="9.5703125" bestFit="1" customWidth="1"/>
    <col min="14634" max="14635" width="7.7109375" customWidth="1"/>
    <col min="14636" max="14636" width="13.42578125" customWidth="1"/>
    <col min="14637" max="14637" width="14.85546875" bestFit="1" customWidth="1"/>
    <col min="14846" max="14846" width="5.42578125" bestFit="1" customWidth="1"/>
    <col min="14847" max="14847" width="13" customWidth="1"/>
    <col min="14848" max="14848" width="0" hidden="1" customWidth="1"/>
    <col min="14849" max="14849" width="27" customWidth="1"/>
    <col min="14850" max="14850" width="26.5703125" customWidth="1"/>
    <col min="14851" max="14868" width="0" hidden="1" customWidth="1"/>
    <col min="14869" max="14869" width="5.85546875" customWidth="1"/>
    <col min="14870" max="14870" width="10.5703125" bestFit="1" customWidth="1"/>
    <col min="14871" max="14871" width="0" hidden="1" customWidth="1"/>
    <col min="14872" max="14872" width="10.5703125" bestFit="1" customWidth="1"/>
    <col min="14873" max="14873" width="0" hidden="1" customWidth="1"/>
    <col min="14874" max="14874" width="9.5703125" bestFit="1" customWidth="1"/>
    <col min="14875" max="14875" width="0" hidden="1" customWidth="1"/>
    <col min="14876" max="14876" width="9.5703125" bestFit="1" customWidth="1"/>
    <col min="14877" max="14877" width="0" hidden="1" customWidth="1"/>
    <col min="14878" max="14878" width="10.42578125" bestFit="1" customWidth="1"/>
    <col min="14879" max="14879" width="0" hidden="1" customWidth="1"/>
    <col min="14880" max="14880" width="10.42578125" customWidth="1"/>
    <col min="14881" max="14881" width="0" hidden="1" customWidth="1"/>
    <col min="14882" max="14882" width="7.7109375" customWidth="1"/>
    <col min="14883" max="14883" width="0" hidden="1" customWidth="1"/>
    <col min="14884" max="14884" width="8" bestFit="1" customWidth="1"/>
    <col min="14885" max="14885" width="7" customWidth="1"/>
    <col min="14886" max="14886" width="10.42578125" customWidth="1"/>
    <col min="14887" max="14887" width="9.5703125" bestFit="1" customWidth="1"/>
    <col min="14888" max="14888" width="5.42578125" bestFit="1" customWidth="1"/>
    <col min="14889" max="14889" width="9.5703125" bestFit="1" customWidth="1"/>
    <col min="14890" max="14891" width="7.7109375" customWidth="1"/>
    <col min="14892" max="14892" width="13.42578125" customWidth="1"/>
    <col min="14893" max="14893" width="14.85546875" bestFit="1" customWidth="1"/>
    <col min="15102" max="15102" width="5.42578125" bestFit="1" customWidth="1"/>
    <col min="15103" max="15103" width="13" customWidth="1"/>
    <col min="15104" max="15104" width="0" hidden="1" customWidth="1"/>
    <col min="15105" max="15105" width="27" customWidth="1"/>
    <col min="15106" max="15106" width="26.5703125" customWidth="1"/>
    <col min="15107" max="15124" width="0" hidden="1" customWidth="1"/>
    <col min="15125" max="15125" width="5.85546875" customWidth="1"/>
    <col min="15126" max="15126" width="10.5703125" bestFit="1" customWidth="1"/>
    <col min="15127" max="15127" width="0" hidden="1" customWidth="1"/>
    <col min="15128" max="15128" width="10.5703125" bestFit="1" customWidth="1"/>
    <col min="15129" max="15129" width="0" hidden="1" customWidth="1"/>
    <col min="15130" max="15130" width="9.5703125" bestFit="1" customWidth="1"/>
    <col min="15131" max="15131" width="0" hidden="1" customWidth="1"/>
    <col min="15132" max="15132" width="9.5703125" bestFit="1" customWidth="1"/>
    <col min="15133" max="15133" width="0" hidden="1" customWidth="1"/>
    <col min="15134" max="15134" width="10.42578125" bestFit="1" customWidth="1"/>
    <col min="15135" max="15135" width="0" hidden="1" customWidth="1"/>
    <col min="15136" max="15136" width="10.42578125" customWidth="1"/>
    <col min="15137" max="15137" width="0" hidden="1" customWidth="1"/>
    <col min="15138" max="15138" width="7.7109375" customWidth="1"/>
    <col min="15139" max="15139" width="0" hidden="1" customWidth="1"/>
    <col min="15140" max="15140" width="8" bestFit="1" customWidth="1"/>
    <col min="15141" max="15141" width="7" customWidth="1"/>
    <col min="15142" max="15142" width="10.42578125" customWidth="1"/>
    <col min="15143" max="15143" width="9.5703125" bestFit="1" customWidth="1"/>
    <col min="15144" max="15144" width="5.42578125" bestFit="1" customWidth="1"/>
    <col min="15145" max="15145" width="9.5703125" bestFit="1" customWidth="1"/>
    <col min="15146" max="15147" width="7.7109375" customWidth="1"/>
    <col min="15148" max="15148" width="13.42578125" customWidth="1"/>
    <col min="15149" max="15149" width="14.85546875" bestFit="1" customWidth="1"/>
    <col min="15358" max="15358" width="5.42578125" bestFit="1" customWidth="1"/>
    <col min="15359" max="15359" width="13" customWidth="1"/>
    <col min="15360" max="15360" width="0" hidden="1" customWidth="1"/>
    <col min="15361" max="15361" width="27" customWidth="1"/>
    <col min="15362" max="15362" width="26.5703125" customWidth="1"/>
    <col min="15363" max="15380" width="0" hidden="1" customWidth="1"/>
    <col min="15381" max="15381" width="5.85546875" customWidth="1"/>
    <col min="15382" max="15382" width="10.5703125" bestFit="1" customWidth="1"/>
    <col min="15383" max="15383" width="0" hidden="1" customWidth="1"/>
    <col min="15384" max="15384" width="10.5703125" bestFit="1" customWidth="1"/>
    <col min="15385" max="15385" width="0" hidden="1" customWidth="1"/>
    <col min="15386" max="15386" width="9.5703125" bestFit="1" customWidth="1"/>
    <col min="15387" max="15387" width="0" hidden="1" customWidth="1"/>
    <col min="15388" max="15388" width="9.5703125" bestFit="1" customWidth="1"/>
    <col min="15389" max="15389" width="0" hidden="1" customWidth="1"/>
    <col min="15390" max="15390" width="10.42578125" bestFit="1" customWidth="1"/>
    <col min="15391" max="15391" width="0" hidden="1" customWidth="1"/>
    <col min="15392" max="15392" width="10.42578125" customWidth="1"/>
    <col min="15393" max="15393" width="0" hidden="1" customWidth="1"/>
    <col min="15394" max="15394" width="7.7109375" customWidth="1"/>
    <col min="15395" max="15395" width="0" hidden="1" customWidth="1"/>
    <col min="15396" max="15396" width="8" bestFit="1" customWidth="1"/>
    <col min="15397" max="15397" width="7" customWidth="1"/>
    <col min="15398" max="15398" width="10.42578125" customWidth="1"/>
    <col min="15399" max="15399" width="9.5703125" bestFit="1" customWidth="1"/>
    <col min="15400" max="15400" width="5.42578125" bestFit="1" customWidth="1"/>
    <col min="15401" max="15401" width="9.5703125" bestFit="1" customWidth="1"/>
    <col min="15402" max="15403" width="7.7109375" customWidth="1"/>
    <col min="15404" max="15404" width="13.42578125" customWidth="1"/>
    <col min="15405" max="15405" width="14.85546875" bestFit="1" customWidth="1"/>
    <col min="15614" max="15614" width="5.42578125" bestFit="1" customWidth="1"/>
    <col min="15615" max="15615" width="13" customWidth="1"/>
    <col min="15616" max="15616" width="0" hidden="1" customWidth="1"/>
    <col min="15617" max="15617" width="27" customWidth="1"/>
    <col min="15618" max="15618" width="26.5703125" customWidth="1"/>
    <col min="15619" max="15636" width="0" hidden="1" customWidth="1"/>
    <col min="15637" max="15637" width="5.85546875" customWidth="1"/>
    <col min="15638" max="15638" width="10.5703125" bestFit="1" customWidth="1"/>
    <col min="15639" max="15639" width="0" hidden="1" customWidth="1"/>
    <col min="15640" max="15640" width="10.5703125" bestFit="1" customWidth="1"/>
    <col min="15641" max="15641" width="0" hidden="1" customWidth="1"/>
    <col min="15642" max="15642" width="9.5703125" bestFit="1" customWidth="1"/>
    <col min="15643" max="15643" width="0" hidden="1" customWidth="1"/>
    <col min="15644" max="15644" width="9.5703125" bestFit="1" customWidth="1"/>
    <col min="15645" max="15645" width="0" hidden="1" customWidth="1"/>
    <col min="15646" max="15646" width="10.42578125" bestFit="1" customWidth="1"/>
    <col min="15647" max="15647" width="0" hidden="1" customWidth="1"/>
    <col min="15648" max="15648" width="10.42578125" customWidth="1"/>
    <col min="15649" max="15649" width="0" hidden="1" customWidth="1"/>
    <col min="15650" max="15650" width="7.7109375" customWidth="1"/>
    <col min="15651" max="15651" width="0" hidden="1" customWidth="1"/>
    <col min="15652" max="15652" width="8" bestFit="1" customWidth="1"/>
    <col min="15653" max="15653" width="7" customWidth="1"/>
    <col min="15654" max="15654" width="10.42578125" customWidth="1"/>
    <col min="15655" max="15655" width="9.5703125" bestFit="1" customWidth="1"/>
    <col min="15656" max="15656" width="5.42578125" bestFit="1" customWidth="1"/>
    <col min="15657" max="15657" width="9.5703125" bestFit="1" customWidth="1"/>
    <col min="15658" max="15659" width="7.7109375" customWidth="1"/>
    <col min="15660" max="15660" width="13.42578125" customWidth="1"/>
    <col min="15661" max="15661" width="14.85546875" bestFit="1" customWidth="1"/>
    <col min="15870" max="15870" width="5.42578125" bestFit="1" customWidth="1"/>
    <col min="15871" max="15871" width="13" customWidth="1"/>
    <col min="15872" max="15872" width="0" hidden="1" customWidth="1"/>
    <col min="15873" max="15873" width="27" customWidth="1"/>
    <col min="15874" max="15874" width="26.5703125" customWidth="1"/>
    <col min="15875" max="15892" width="0" hidden="1" customWidth="1"/>
    <col min="15893" max="15893" width="5.85546875" customWidth="1"/>
    <col min="15894" max="15894" width="10.5703125" bestFit="1" customWidth="1"/>
    <col min="15895" max="15895" width="0" hidden="1" customWidth="1"/>
    <col min="15896" max="15896" width="10.5703125" bestFit="1" customWidth="1"/>
    <col min="15897" max="15897" width="0" hidden="1" customWidth="1"/>
    <col min="15898" max="15898" width="9.5703125" bestFit="1" customWidth="1"/>
    <col min="15899" max="15899" width="0" hidden="1" customWidth="1"/>
    <col min="15900" max="15900" width="9.5703125" bestFit="1" customWidth="1"/>
    <col min="15901" max="15901" width="0" hidden="1" customWidth="1"/>
    <col min="15902" max="15902" width="10.42578125" bestFit="1" customWidth="1"/>
    <col min="15903" max="15903" width="0" hidden="1" customWidth="1"/>
    <col min="15904" max="15904" width="10.42578125" customWidth="1"/>
    <col min="15905" max="15905" width="0" hidden="1" customWidth="1"/>
    <col min="15906" max="15906" width="7.7109375" customWidth="1"/>
    <col min="15907" max="15907" width="0" hidden="1" customWidth="1"/>
    <col min="15908" max="15908" width="8" bestFit="1" customWidth="1"/>
    <col min="15909" max="15909" width="7" customWidth="1"/>
    <col min="15910" max="15910" width="10.42578125" customWidth="1"/>
    <col min="15911" max="15911" width="9.5703125" bestFit="1" customWidth="1"/>
    <col min="15912" max="15912" width="5.42578125" bestFit="1" customWidth="1"/>
    <col min="15913" max="15913" width="9.5703125" bestFit="1" customWidth="1"/>
    <col min="15914" max="15915" width="7.7109375" customWidth="1"/>
    <col min="15916" max="15916" width="13.42578125" customWidth="1"/>
    <col min="15917" max="15917" width="14.85546875" bestFit="1" customWidth="1"/>
    <col min="16126" max="16126" width="5.42578125" bestFit="1" customWidth="1"/>
    <col min="16127" max="16127" width="13" customWidth="1"/>
    <col min="16128" max="16128" width="0" hidden="1" customWidth="1"/>
    <col min="16129" max="16129" width="27" customWidth="1"/>
    <col min="16130" max="16130" width="26.5703125" customWidth="1"/>
    <col min="16131" max="16148" width="0" hidden="1" customWidth="1"/>
    <col min="16149" max="16149" width="5.85546875" customWidth="1"/>
    <col min="16150" max="16150" width="10.5703125" bestFit="1" customWidth="1"/>
    <col min="16151" max="16151" width="0" hidden="1" customWidth="1"/>
    <col min="16152" max="16152" width="10.5703125" bestFit="1" customWidth="1"/>
    <col min="16153" max="16153" width="0" hidden="1" customWidth="1"/>
    <col min="16154" max="16154" width="9.5703125" bestFit="1" customWidth="1"/>
    <col min="16155" max="16155" width="0" hidden="1" customWidth="1"/>
    <col min="16156" max="16156" width="9.5703125" bestFit="1" customWidth="1"/>
    <col min="16157" max="16157" width="0" hidden="1" customWidth="1"/>
    <col min="16158" max="16158" width="10.42578125" bestFit="1" customWidth="1"/>
    <col min="16159" max="16159" width="0" hidden="1" customWidth="1"/>
    <col min="16160" max="16160" width="10.42578125" customWidth="1"/>
    <col min="16161" max="16161" width="0" hidden="1" customWidth="1"/>
    <col min="16162" max="16162" width="7.7109375" customWidth="1"/>
    <col min="16163" max="16163" width="0" hidden="1" customWidth="1"/>
    <col min="16164" max="16164" width="8" bestFit="1" customWidth="1"/>
    <col min="16165" max="16165" width="7" customWidth="1"/>
    <col min="16166" max="16166" width="10.42578125" customWidth="1"/>
    <col min="16167" max="16167" width="9.5703125" bestFit="1" customWidth="1"/>
    <col min="16168" max="16168" width="5.42578125" bestFit="1" customWidth="1"/>
    <col min="16169" max="16169" width="9.5703125" bestFit="1" customWidth="1"/>
    <col min="16170" max="16171" width="7.7109375" customWidth="1"/>
    <col min="16172" max="16172" width="13.42578125" customWidth="1"/>
    <col min="16173" max="16173" width="14.85546875" bestFit="1" customWidth="1"/>
  </cols>
  <sheetData>
    <row r="1" spans="1:45" x14ac:dyDescent="0.25">
      <c r="A1" t="s">
        <v>0</v>
      </c>
    </row>
    <row r="2" spans="1:45" x14ac:dyDescent="0.25">
      <c r="A2" t="s">
        <v>988</v>
      </c>
    </row>
    <row r="3" spans="1:45" ht="15.75" thickBot="1" x14ac:dyDescent="0.3"/>
    <row r="4" spans="1:45" s="8" customFormat="1" ht="60.75" thickBot="1" x14ac:dyDescent="0.3">
      <c r="A4" s="41" t="s">
        <v>2</v>
      </c>
      <c r="B4" s="42" t="s">
        <v>3</v>
      </c>
      <c r="C4" s="42"/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714</v>
      </c>
      <c r="J4" s="42" t="s">
        <v>9</v>
      </c>
      <c r="K4" s="42" t="s">
        <v>10</v>
      </c>
      <c r="L4" s="42" t="s">
        <v>755</v>
      </c>
      <c r="M4" s="42" t="s">
        <v>756</v>
      </c>
      <c r="N4" s="43" t="s">
        <v>11</v>
      </c>
      <c r="O4" s="43" t="s">
        <v>12</v>
      </c>
      <c r="P4" s="43" t="s">
        <v>13</v>
      </c>
      <c r="Q4" s="42" t="s">
        <v>14</v>
      </c>
      <c r="R4" s="42" t="s">
        <v>15</v>
      </c>
      <c r="S4" s="42" t="s">
        <v>16</v>
      </c>
      <c r="T4" s="42" t="s">
        <v>17</v>
      </c>
      <c r="U4" s="42" t="s">
        <v>18</v>
      </c>
      <c r="V4" s="44" t="s">
        <v>19</v>
      </c>
      <c r="W4" s="44" t="s">
        <v>734</v>
      </c>
      <c r="X4" s="44" t="s">
        <v>20</v>
      </c>
      <c r="Y4" s="44" t="s">
        <v>735</v>
      </c>
      <c r="Z4" s="44" t="s">
        <v>736</v>
      </c>
      <c r="AA4" s="44" t="s">
        <v>737</v>
      </c>
      <c r="AB4" s="44" t="s">
        <v>23</v>
      </c>
      <c r="AC4" s="44" t="s">
        <v>738</v>
      </c>
      <c r="AD4" s="44" t="s">
        <v>24</v>
      </c>
      <c r="AE4" s="44" t="s">
        <v>757</v>
      </c>
      <c r="AF4" s="44" t="s">
        <v>21</v>
      </c>
      <c r="AG4" s="44" t="s">
        <v>739</v>
      </c>
      <c r="AH4" s="44" t="s">
        <v>740</v>
      </c>
      <c r="AI4" s="44" t="s">
        <v>758</v>
      </c>
      <c r="AJ4" s="44" t="s">
        <v>26</v>
      </c>
      <c r="AK4" s="44" t="s">
        <v>987</v>
      </c>
      <c r="AL4" s="44" t="s">
        <v>27</v>
      </c>
      <c r="AM4" s="44" t="s">
        <v>28</v>
      </c>
      <c r="AN4" s="44" t="s">
        <v>29</v>
      </c>
      <c r="AO4" s="44" t="s">
        <v>30</v>
      </c>
      <c r="AP4" s="44" t="s">
        <v>31</v>
      </c>
      <c r="AQ4" s="44" t="s">
        <v>32</v>
      </c>
      <c r="AR4" s="44" t="s">
        <v>33</v>
      </c>
      <c r="AS4" s="45" t="s">
        <v>34</v>
      </c>
    </row>
    <row r="5" spans="1:45" ht="24.95" customHeight="1" x14ac:dyDescent="0.25">
      <c r="A5">
        <v>1</v>
      </c>
      <c r="B5" t="s">
        <v>43</v>
      </c>
      <c r="C5">
        <v>8</v>
      </c>
      <c r="D5" t="s">
        <v>44</v>
      </c>
      <c r="E5" s="1" t="s">
        <v>45</v>
      </c>
      <c r="F5" t="s">
        <v>0</v>
      </c>
      <c r="G5" t="s">
        <v>46</v>
      </c>
      <c r="H5" t="s">
        <v>39</v>
      </c>
      <c r="J5" t="s">
        <v>47</v>
      </c>
      <c r="K5" t="s">
        <v>48</v>
      </c>
      <c r="L5" t="s">
        <v>761</v>
      </c>
      <c r="M5" t="s">
        <v>762</v>
      </c>
      <c r="N5" s="28">
        <v>40413</v>
      </c>
      <c r="O5" s="28">
        <v>25121</v>
      </c>
      <c r="Q5">
        <v>1</v>
      </c>
      <c r="R5">
        <v>31</v>
      </c>
      <c r="S5">
        <v>0</v>
      </c>
      <c r="T5">
        <v>0</v>
      </c>
      <c r="U5">
        <v>31</v>
      </c>
      <c r="V5" s="23">
        <v>52855</v>
      </c>
      <c r="W5" s="23">
        <v>0</v>
      </c>
      <c r="X5" s="23">
        <v>21142</v>
      </c>
      <c r="Y5" s="23">
        <v>0</v>
      </c>
      <c r="Z5" s="23">
        <v>0</v>
      </c>
      <c r="AA5" s="23">
        <v>0</v>
      </c>
      <c r="AB5" s="23">
        <v>2700</v>
      </c>
      <c r="AC5" s="23">
        <v>0</v>
      </c>
      <c r="AD5" s="23">
        <v>1250</v>
      </c>
      <c r="AE5" s="23">
        <v>0</v>
      </c>
      <c r="AF5" s="23">
        <v>41003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118950</v>
      </c>
      <c r="AM5" s="23">
        <v>6343</v>
      </c>
      <c r="AN5" s="23">
        <v>0</v>
      </c>
      <c r="AO5" s="23">
        <v>8187</v>
      </c>
      <c r="AP5" s="23">
        <v>0</v>
      </c>
      <c r="AQ5" s="64">
        <v>1880</v>
      </c>
      <c r="AR5" s="23">
        <v>16410</v>
      </c>
      <c r="AS5" s="23">
        <v>102540</v>
      </c>
    </row>
    <row r="6" spans="1:45" ht="24.95" customHeight="1" x14ac:dyDescent="0.25">
      <c r="A6">
        <v>2</v>
      </c>
      <c r="B6" t="s">
        <v>49</v>
      </c>
      <c r="C6">
        <v>11</v>
      </c>
      <c r="D6" t="s">
        <v>50</v>
      </c>
      <c r="E6" s="1" t="s">
        <v>51</v>
      </c>
      <c r="F6" t="s">
        <v>0</v>
      </c>
      <c r="G6" t="s">
        <v>52</v>
      </c>
      <c r="H6" t="s">
        <v>39</v>
      </c>
      <c r="J6" t="s">
        <v>53</v>
      </c>
      <c r="K6" t="s">
        <v>54</v>
      </c>
      <c r="L6" t="s">
        <v>763</v>
      </c>
      <c r="M6" t="s">
        <v>764</v>
      </c>
      <c r="N6" s="28">
        <v>40441</v>
      </c>
      <c r="O6" s="28">
        <v>30131</v>
      </c>
      <c r="Q6">
        <v>1</v>
      </c>
      <c r="R6">
        <v>31</v>
      </c>
      <c r="S6">
        <v>0</v>
      </c>
      <c r="T6">
        <v>0</v>
      </c>
      <c r="U6">
        <v>31</v>
      </c>
      <c r="V6" s="23">
        <v>26252</v>
      </c>
      <c r="W6" s="23">
        <v>0</v>
      </c>
      <c r="X6" s="23">
        <v>10501</v>
      </c>
      <c r="Y6" s="23">
        <v>0</v>
      </c>
      <c r="Z6" s="23">
        <v>0</v>
      </c>
      <c r="AA6" s="23">
        <v>0</v>
      </c>
      <c r="AB6" s="23">
        <v>2700</v>
      </c>
      <c r="AC6" s="23">
        <v>0</v>
      </c>
      <c r="AD6" s="23">
        <v>1250</v>
      </c>
      <c r="AE6" s="23">
        <v>0</v>
      </c>
      <c r="AF6" s="23">
        <v>19225</v>
      </c>
      <c r="AG6" s="23">
        <v>0</v>
      </c>
      <c r="AH6" s="23">
        <v>0</v>
      </c>
      <c r="AI6" s="23">
        <v>0</v>
      </c>
      <c r="AJ6" s="23">
        <v>0</v>
      </c>
      <c r="AK6" s="23">
        <v>0</v>
      </c>
      <c r="AL6" s="23">
        <v>59928</v>
      </c>
      <c r="AM6" s="23">
        <v>3150</v>
      </c>
      <c r="AN6" s="23">
        <v>0</v>
      </c>
      <c r="AO6" s="23">
        <v>1232</v>
      </c>
      <c r="AP6" s="23">
        <v>0</v>
      </c>
      <c r="AQ6" s="64">
        <v>1130</v>
      </c>
      <c r="AR6" s="23">
        <v>5512</v>
      </c>
      <c r="AS6" s="23">
        <v>54416</v>
      </c>
    </row>
    <row r="7" spans="1:45" ht="24.95" customHeight="1" x14ac:dyDescent="0.25">
      <c r="A7">
        <v>3</v>
      </c>
      <c r="B7" t="s">
        <v>55</v>
      </c>
      <c r="C7">
        <v>12</v>
      </c>
      <c r="D7" t="s">
        <v>56</v>
      </c>
      <c r="E7" s="1" t="s">
        <v>57</v>
      </c>
      <c r="F7" t="s">
        <v>0</v>
      </c>
      <c r="G7" t="s">
        <v>58</v>
      </c>
      <c r="H7" t="s">
        <v>59</v>
      </c>
      <c r="J7" t="s">
        <v>60</v>
      </c>
      <c r="K7" t="s">
        <v>61</v>
      </c>
      <c r="L7" t="s">
        <v>765</v>
      </c>
      <c r="M7" t="s">
        <v>766</v>
      </c>
      <c r="N7" s="28">
        <v>40450</v>
      </c>
      <c r="O7" s="28">
        <v>30611</v>
      </c>
      <c r="Q7">
        <v>1</v>
      </c>
      <c r="R7">
        <v>31</v>
      </c>
      <c r="S7">
        <v>0</v>
      </c>
      <c r="T7">
        <v>0</v>
      </c>
      <c r="U7">
        <v>31</v>
      </c>
      <c r="V7" s="23">
        <v>16213</v>
      </c>
      <c r="W7" s="23">
        <v>0</v>
      </c>
      <c r="X7" s="23">
        <v>6485</v>
      </c>
      <c r="Y7" s="23">
        <v>0</v>
      </c>
      <c r="Z7" s="23">
        <v>0</v>
      </c>
      <c r="AA7" s="23">
        <v>0</v>
      </c>
      <c r="AB7" s="23">
        <v>2700</v>
      </c>
      <c r="AC7" s="23">
        <v>0</v>
      </c>
      <c r="AD7" s="23">
        <v>1250</v>
      </c>
      <c r="AE7" s="23">
        <v>0</v>
      </c>
      <c r="AF7" s="23">
        <v>9871</v>
      </c>
      <c r="AG7" s="23">
        <v>0</v>
      </c>
      <c r="AH7" s="23">
        <v>2500</v>
      </c>
      <c r="AI7" s="23">
        <v>0</v>
      </c>
      <c r="AJ7" s="64">
        <v>5850</v>
      </c>
      <c r="AK7" s="23">
        <v>0</v>
      </c>
      <c r="AL7" s="23">
        <v>44869</v>
      </c>
      <c r="AM7" s="23">
        <v>1946</v>
      </c>
      <c r="AN7" s="23">
        <v>0</v>
      </c>
      <c r="AO7" s="23">
        <v>0</v>
      </c>
      <c r="AP7" s="23">
        <v>0</v>
      </c>
      <c r="AQ7" s="23">
        <v>0</v>
      </c>
      <c r="AR7" s="23">
        <v>1946</v>
      </c>
      <c r="AS7" s="23">
        <v>42923</v>
      </c>
    </row>
    <row r="8" spans="1:45" ht="24.95" customHeight="1" x14ac:dyDescent="0.25">
      <c r="A8">
        <v>4</v>
      </c>
      <c r="B8" t="s">
        <v>62</v>
      </c>
      <c r="C8">
        <v>13</v>
      </c>
      <c r="D8" t="s">
        <v>63</v>
      </c>
      <c r="E8" s="1" t="s">
        <v>64</v>
      </c>
      <c r="F8" t="s">
        <v>0</v>
      </c>
      <c r="G8" t="s">
        <v>65</v>
      </c>
      <c r="H8" t="s">
        <v>39</v>
      </c>
      <c r="J8" t="s">
        <v>66</v>
      </c>
      <c r="K8" t="s">
        <v>67</v>
      </c>
      <c r="L8" t="s">
        <v>767</v>
      </c>
      <c r="M8" t="s">
        <v>768</v>
      </c>
      <c r="N8" s="28">
        <v>40472</v>
      </c>
      <c r="O8" s="28">
        <v>23259</v>
      </c>
      <c r="Q8">
        <v>1</v>
      </c>
      <c r="R8">
        <v>31</v>
      </c>
      <c r="S8">
        <v>0</v>
      </c>
      <c r="T8">
        <v>0</v>
      </c>
      <c r="U8">
        <v>31</v>
      </c>
      <c r="V8" s="23">
        <v>118524</v>
      </c>
      <c r="W8" s="23">
        <v>0</v>
      </c>
      <c r="X8" s="23">
        <v>47410</v>
      </c>
      <c r="Y8" s="23">
        <v>0</v>
      </c>
      <c r="Z8" s="23">
        <v>0</v>
      </c>
      <c r="AA8" s="23">
        <v>0</v>
      </c>
      <c r="AB8" s="23">
        <v>2700</v>
      </c>
      <c r="AC8" s="23">
        <v>0</v>
      </c>
      <c r="AD8" s="23">
        <v>1250</v>
      </c>
      <c r="AE8" s="23">
        <v>0</v>
      </c>
      <c r="AF8" s="23">
        <v>102126</v>
      </c>
      <c r="AG8" s="23">
        <v>0</v>
      </c>
      <c r="AH8" s="23">
        <v>0</v>
      </c>
      <c r="AI8" s="23">
        <v>0</v>
      </c>
      <c r="AJ8" s="23">
        <v>0</v>
      </c>
      <c r="AK8" s="23">
        <v>0</v>
      </c>
      <c r="AL8" s="23">
        <v>272010</v>
      </c>
      <c r="AM8" s="23">
        <v>14223</v>
      </c>
      <c r="AN8" s="23">
        <v>0</v>
      </c>
      <c r="AO8" s="23">
        <v>58797</v>
      </c>
      <c r="AP8" s="23">
        <v>0</v>
      </c>
      <c r="AQ8" s="23">
        <v>0</v>
      </c>
      <c r="AR8" s="23">
        <v>73020</v>
      </c>
      <c r="AS8" s="23">
        <v>198990</v>
      </c>
    </row>
    <row r="9" spans="1:45" ht="24.95" customHeight="1" x14ac:dyDescent="0.25">
      <c r="A9">
        <v>5</v>
      </c>
      <c r="B9" t="s">
        <v>68</v>
      </c>
      <c r="C9">
        <v>25</v>
      </c>
      <c r="D9" t="s">
        <v>69</v>
      </c>
      <c r="E9" s="1" t="s">
        <v>70</v>
      </c>
      <c r="F9" t="s">
        <v>0</v>
      </c>
      <c r="G9" t="s">
        <v>52</v>
      </c>
      <c r="H9" t="s">
        <v>39</v>
      </c>
      <c r="J9" t="s">
        <v>71</v>
      </c>
      <c r="K9" t="s">
        <v>72</v>
      </c>
      <c r="L9" t="s">
        <v>769</v>
      </c>
      <c r="M9" t="s">
        <v>770</v>
      </c>
      <c r="N9" s="28">
        <v>40546</v>
      </c>
      <c r="O9" s="28">
        <v>29491</v>
      </c>
      <c r="Q9">
        <v>1</v>
      </c>
      <c r="R9">
        <v>31</v>
      </c>
      <c r="S9">
        <v>0</v>
      </c>
      <c r="T9">
        <v>0</v>
      </c>
      <c r="U9">
        <v>31</v>
      </c>
      <c r="V9" s="23">
        <v>23870</v>
      </c>
      <c r="W9" s="23">
        <v>0</v>
      </c>
      <c r="X9" s="23">
        <v>9548</v>
      </c>
      <c r="Y9" s="23">
        <v>0</v>
      </c>
      <c r="Z9" s="23">
        <v>0</v>
      </c>
      <c r="AA9" s="23">
        <v>0</v>
      </c>
      <c r="AB9" s="23">
        <v>2700</v>
      </c>
      <c r="AC9" s="23">
        <v>0</v>
      </c>
      <c r="AD9" s="23">
        <v>1250</v>
      </c>
      <c r="AE9" s="23">
        <v>0</v>
      </c>
      <c r="AF9" s="23">
        <v>17004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54372</v>
      </c>
      <c r="AM9" s="23">
        <v>2864</v>
      </c>
      <c r="AN9" s="23">
        <v>0</v>
      </c>
      <c r="AO9" s="23">
        <v>0</v>
      </c>
      <c r="AP9" s="23">
        <v>0</v>
      </c>
      <c r="AQ9" s="64">
        <v>1130</v>
      </c>
      <c r="AR9" s="23">
        <v>3994</v>
      </c>
      <c r="AS9" s="23">
        <v>50378</v>
      </c>
    </row>
    <row r="10" spans="1:45" ht="30" x14ac:dyDescent="0.25">
      <c r="A10">
        <v>6</v>
      </c>
      <c r="B10" t="s">
        <v>73</v>
      </c>
      <c r="C10">
        <v>26</v>
      </c>
      <c r="D10" t="s">
        <v>74</v>
      </c>
      <c r="E10" s="1" t="s">
        <v>75</v>
      </c>
      <c r="F10" t="s">
        <v>0</v>
      </c>
      <c r="G10" t="s">
        <v>76</v>
      </c>
      <c r="H10" t="s">
        <v>39</v>
      </c>
      <c r="J10" t="s">
        <v>77</v>
      </c>
      <c r="K10" t="s">
        <v>78</v>
      </c>
      <c r="L10" t="s">
        <v>771</v>
      </c>
      <c r="M10" t="s">
        <v>772</v>
      </c>
      <c r="N10" s="28">
        <v>40546</v>
      </c>
      <c r="O10" s="28">
        <v>29187</v>
      </c>
      <c r="Q10">
        <v>1</v>
      </c>
      <c r="R10">
        <v>31</v>
      </c>
      <c r="S10">
        <v>0</v>
      </c>
      <c r="T10">
        <v>0</v>
      </c>
      <c r="U10">
        <v>31</v>
      </c>
      <c r="V10" s="23">
        <v>30022</v>
      </c>
      <c r="W10" s="23">
        <v>0</v>
      </c>
      <c r="X10" s="23">
        <v>12009</v>
      </c>
      <c r="Y10" s="23">
        <v>0</v>
      </c>
      <c r="Z10" s="23">
        <v>0</v>
      </c>
      <c r="AA10" s="23">
        <v>0</v>
      </c>
      <c r="AB10" s="23">
        <v>2700</v>
      </c>
      <c r="AC10" s="23">
        <v>0</v>
      </c>
      <c r="AD10" s="23">
        <v>1250</v>
      </c>
      <c r="AE10" s="23">
        <v>0</v>
      </c>
      <c r="AF10" s="23">
        <v>22493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68474</v>
      </c>
      <c r="AM10" s="23">
        <v>3603</v>
      </c>
      <c r="AN10" s="23">
        <v>0</v>
      </c>
      <c r="AO10" s="23">
        <v>3222</v>
      </c>
      <c r="AP10" s="23">
        <v>0</v>
      </c>
      <c r="AQ10" s="23">
        <v>0</v>
      </c>
      <c r="AR10" s="23">
        <v>6825</v>
      </c>
      <c r="AS10" s="23">
        <v>61649</v>
      </c>
    </row>
    <row r="11" spans="1:45" ht="24.95" customHeight="1" x14ac:dyDescent="0.25">
      <c r="A11">
        <v>7</v>
      </c>
      <c r="B11" t="s">
        <v>87</v>
      </c>
      <c r="C11">
        <v>35</v>
      </c>
      <c r="D11" t="s">
        <v>88</v>
      </c>
      <c r="E11" s="1" t="s">
        <v>89</v>
      </c>
      <c r="F11" t="s">
        <v>0</v>
      </c>
      <c r="G11" t="s">
        <v>58</v>
      </c>
      <c r="H11" t="s">
        <v>39</v>
      </c>
      <c r="J11" t="s">
        <v>90</v>
      </c>
      <c r="K11" t="s">
        <v>91</v>
      </c>
      <c r="L11" t="s">
        <v>773</v>
      </c>
      <c r="M11" t="s">
        <v>774</v>
      </c>
      <c r="N11" s="28">
        <v>40693</v>
      </c>
      <c r="O11" s="28">
        <v>30297</v>
      </c>
      <c r="Q11">
        <v>1</v>
      </c>
      <c r="R11">
        <v>31</v>
      </c>
      <c r="S11">
        <v>0</v>
      </c>
      <c r="T11">
        <v>0</v>
      </c>
      <c r="U11">
        <v>31</v>
      </c>
      <c r="V11" s="23">
        <v>9749</v>
      </c>
      <c r="W11" s="23">
        <v>0</v>
      </c>
      <c r="X11" s="23">
        <v>3900</v>
      </c>
      <c r="Y11" s="23">
        <v>0</v>
      </c>
      <c r="Z11" s="23">
        <v>1600</v>
      </c>
      <c r="AA11" s="23">
        <v>0</v>
      </c>
      <c r="AB11" s="23">
        <v>0</v>
      </c>
      <c r="AC11" s="23">
        <v>0</v>
      </c>
      <c r="AD11" s="23">
        <v>1250</v>
      </c>
      <c r="AE11" s="23">
        <v>0</v>
      </c>
      <c r="AF11" s="23">
        <v>4946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21445</v>
      </c>
      <c r="AM11" s="23">
        <v>1170</v>
      </c>
      <c r="AN11" s="23">
        <v>0</v>
      </c>
      <c r="AO11" s="23">
        <v>0</v>
      </c>
      <c r="AP11" s="23">
        <v>0</v>
      </c>
      <c r="AQ11" s="23">
        <v>0</v>
      </c>
      <c r="AR11" s="23">
        <v>1170</v>
      </c>
      <c r="AS11" s="23">
        <v>20275</v>
      </c>
    </row>
    <row r="12" spans="1:45" ht="24.95" customHeight="1" x14ac:dyDescent="0.25">
      <c r="A12">
        <v>8</v>
      </c>
      <c r="B12" t="s">
        <v>92</v>
      </c>
      <c r="C12">
        <v>39</v>
      </c>
      <c r="D12" t="s">
        <v>93</v>
      </c>
      <c r="E12" s="1" t="s">
        <v>94</v>
      </c>
      <c r="F12" t="s">
        <v>0</v>
      </c>
      <c r="G12" t="s">
        <v>95</v>
      </c>
      <c r="H12" t="s">
        <v>39</v>
      </c>
      <c r="J12" t="s">
        <v>96</v>
      </c>
      <c r="K12" t="s">
        <v>97</v>
      </c>
      <c r="L12" t="s">
        <v>775</v>
      </c>
      <c r="M12" t="s">
        <v>776</v>
      </c>
      <c r="N12" s="28">
        <v>40780</v>
      </c>
      <c r="O12" s="28">
        <v>30362</v>
      </c>
      <c r="Q12">
        <v>1</v>
      </c>
      <c r="R12">
        <v>31</v>
      </c>
      <c r="S12">
        <v>0</v>
      </c>
      <c r="T12">
        <v>0</v>
      </c>
      <c r="U12">
        <v>31</v>
      </c>
      <c r="V12" s="23">
        <v>36570</v>
      </c>
      <c r="W12" s="23">
        <v>0</v>
      </c>
      <c r="X12" s="23">
        <v>14628</v>
      </c>
      <c r="Y12" s="23">
        <v>0</v>
      </c>
      <c r="Z12" s="23">
        <v>0</v>
      </c>
      <c r="AA12" s="23">
        <v>0</v>
      </c>
      <c r="AB12" s="23">
        <v>2700</v>
      </c>
      <c r="AC12" s="23">
        <v>0</v>
      </c>
      <c r="AD12" s="23">
        <v>1250</v>
      </c>
      <c r="AE12" s="23">
        <v>0</v>
      </c>
      <c r="AF12" s="23">
        <v>28418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83566</v>
      </c>
      <c r="AM12" s="23">
        <v>4388</v>
      </c>
      <c r="AN12" s="23">
        <v>0</v>
      </c>
      <c r="AO12" s="23">
        <v>6019</v>
      </c>
      <c r="AP12" s="23">
        <v>0</v>
      </c>
      <c r="AQ12" s="23">
        <v>0</v>
      </c>
      <c r="AR12" s="23">
        <v>10407</v>
      </c>
      <c r="AS12" s="23">
        <v>73159</v>
      </c>
    </row>
    <row r="13" spans="1:45" ht="24.95" customHeight="1" x14ac:dyDescent="0.25">
      <c r="A13">
        <v>9</v>
      </c>
      <c r="B13" t="s">
        <v>98</v>
      </c>
      <c r="C13">
        <v>50</v>
      </c>
      <c r="D13" t="s">
        <v>99</v>
      </c>
      <c r="E13" s="1" t="s">
        <v>57</v>
      </c>
      <c r="F13" t="s">
        <v>0</v>
      </c>
      <c r="G13" t="s">
        <v>58</v>
      </c>
      <c r="H13" t="s">
        <v>39</v>
      </c>
      <c r="J13" t="s">
        <v>100</v>
      </c>
      <c r="K13" t="s">
        <v>101</v>
      </c>
      <c r="L13" t="s">
        <v>777</v>
      </c>
      <c r="M13" t="s">
        <v>778</v>
      </c>
      <c r="N13" s="28">
        <v>40805</v>
      </c>
      <c r="O13" s="28">
        <v>32599</v>
      </c>
      <c r="Q13">
        <v>1</v>
      </c>
      <c r="R13">
        <v>31</v>
      </c>
      <c r="S13">
        <v>0</v>
      </c>
      <c r="T13">
        <v>0</v>
      </c>
      <c r="U13">
        <v>31</v>
      </c>
      <c r="V13" s="23">
        <v>11989</v>
      </c>
      <c r="W13" s="23">
        <v>0</v>
      </c>
      <c r="X13" s="23">
        <v>4796</v>
      </c>
      <c r="Y13" s="23">
        <v>0</v>
      </c>
      <c r="Z13" s="23">
        <v>1600</v>
      </c>
      <c r="AA13" s="23">
        <v>0</v>
      </c>
      <c r="AB13" s="23">
        <v>0</v>
      </c>
      <c r="AC13" s="23">
        <v>0</v>
      </c>
      <c r="AD13" s="23">
        <v>1250</v>
      </c>
      <c r="AE13" s="23">
        <v>0</v>
      </c>
      <c r="AF13" s="23">
        <v>7036</v>
      </c>
      <c r="AG13" s="23">
        <v>0</v>
      </c>
      <c r="AH13" s="23">
        <v>0</v>
      </c>
      <c r="AI13" s="23">
        <v>0</v>
      </c>
      <c r="AJ13" s="64">
        <v>5200</v>
      </c>
      <c r="AK13" s="23">
        <v>0</v>
      </c>
      <c r="AL13" s="23">
        <v>31871</v>
      </c>
      <c r="AM13" s="23">
        <v>1439</v>
      </c>
      <c r="AN13" s="23">
        <v>0</v>
      </c>
      <c r="AO13" s="23">
        <v>0</v>
      </c>
      <c r="AP13" s="23">
        <v>0</v>
      </c>
      <c r="AQ13" s="23">
        <v>0</v>
      </c>
      <c r="AR13" s="23">
        <v>1439</v>
      </c>
      <c r="AS13" s="23">
        <v>30432</v>
      </c>
    </row>
    <row r="14" spans="1:45" ht="24.95" customHeight="1" x14ac:dyDescent="0.25">
      <c r="A14">
        <v>10</v>
      </c>
      <c r="B14" t="s">
        <v>102</v>
      </c>
      <c r="C14">
        <v>52</v>
      </c>
      <c r="D14" t="s">
        <v>103</v>
      </c>
      <c r="E14" s="1" t="s">
        <v>57</v>
      </c>
      <c r="F14" t="s">
        <v>0</v>
      </c>
      <c r="G14" t="s">
        <v>58</v>
      </c>
      <c r="H14" t="s">
        <v>39</v>
      </c>
      <c r="J14" t="s">
        <v>104</v>
      </c>
      <c r="K14" t="s">
        <v>105</v>
      </c>
      <c r="L14" t="s">
        <v>779</v>
      </c>
      <c r="M14" t="s">
        <v>780</v>
      </c>
      <c r="N14" s="28">
        <v>40805</v>
      </c>
      <c r="O14" s="28">
        <v>32399</v>
      </c>
      <c r="Q14">
        <v>1</v>
      </c>
      <c r="R14">
        <v>31</v>
      </c>
      <c r="S14">
        <v>0</v>
      </c>
      <c r="T14">
        <v>0</v>
      </c>
      <c r="U14">
        <v>31</v>
      </c>
      <c r="V14" s="23">
        <v>16417</v>
      </c>
      <c r="W14" s="23">
        <v>0</v>
      </c>
      <c r="X14" s="23">
        <v>6567</v>
      </c>
      <c r="Y14" s="23">
        <v>0</v>
      </c>
      <c r="Z14" s="23">
        <v>1600</v>
      </c>
      <c r="AA14" s="23">
        <v>0</v>
      </c>
      <c r="AB14" s="23">
        <v>0</v>
      </c>
      <c r="AC14" s="23">
        <v>0</v>
      </c>
      <c r="AD14" s="23">
        <v>1250</v>
      </c>
      <c r="AE14" s="23">
        <v>0</v>
      </c>
      <c r="AF14" s="23">
        <v>11122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36956</v>
      </c>
      <c r="AM14" s="23">
        <v>1970</v>
      </c>
      <c r="AN14" s="23">
        <v>0</v>
      </c>
      <c r="AO14" s="23">
        <v>0</v>
      </c>
      <c r="AP14" s="23">
        <v>0</v>
      </c>
      <c r="AQ14" s="23">
        <v>0</v>
      </c>
      <c r="AR14" s="23">
        <v>1970</v>
      </c>
      <c r="AS14" s="23">
        <v>34986</v>
      </c>
    </row>
    <row r="15" spans="1:45" ht="24.95" customHeight="1" x14ac:dyDescent="0.25">
      <c r="A15">
        <v>11</v>
      </c>
      <c r="B15" t="s">
        <v>106</v>
      </c>
      <c r="C15">
        <v>53</v>
      </c>
      <c r="D15" t="s">
        <v>107</v>
      </c>
      <c r="E15" s="1" t="s">
        <v>108</v>
      </c>
      <c r="F15" t="s">
        <v>0</v>
      </c>
      <c r="G15" t="s">
        <v>109</v>
      </c>
      <c r="H15" t="s">
        <v>39</v>
      </c>
      <c r="J15" t="s">
        <v>110</v>
      </c>
      <c r="K15" t="s">
        <v>111</v>
      </c>
      <c r="L15" t="s">
        <v>781</v>
      </c>
      <c r="M15" t="s">
        <v>782</v>
      </c>
      <c r="N15" s="28">
        <v>40821</v>
      </c>
      <c r="O15" s="28">
        <v>31355</v>
      </c>
      <c r="Q15">
        <v>1</v>
      </c>
      <c r="R15">
        <v>31</v>
      </c>
      <c r="S15">
        <v>0</v>
      </c>
      <c r="T15">
        <v>0</v>
      </c>
      <c r="U15">
        <v>31</v>
      </c>
      <c r="V15" s="23">
        <v>23382</v>
      </c>
      <c r="W15" s="23">
        <v>0</v>
      </c>
      <c r="X15" s="23">
        <v>9353</v>
      </c>
      <c r="Y15" s="23">
        <v>0</v>
      </c>
      <c r="Z15" s="23">
        <v>0</v>
      </c>
      <c r="AA15" s="23">
        <v>0</v>
      </c>
      <c r="AB15" s="23">
        <v>2700</v>
      </c>
      <c r="AC15" s="23">
        <v>0</v>
      </c>
      <c r="AD15" s="23">
        <v>1250</v>
      </c>
      <c r="AE15" s="23">
        <v>0</v>
      </c>
      <c r="AF15" s="23">
        <v>16541</v>
      </c>
      <c r="AG15" s="23">
        <v>0</v>
      </c>
      <c r="AH15" s="23">
        <v>0</v>
      </c>
      <c r="AI15" s="23">
        <v>0</v>
      </c>
      <c r="AJ15" s="23">
        <v>0</v>
      </c>
      <c r="AK15" s="23">
        <v>0</v>
      </c>
      <c r="AL15" s="23">
        <v>53226</v>
      </c>
      <c r="AM15" s="23">
        <v>2806</v>
      </c>
      <c r="AN15" s="23">
        <v>0</v>
      </c>
      <c r="AO15" s="23">
        <v>504</v>
      </c>
      <c r="AP15" s="23">
        <v>0</v>
      </c>
      <c r="AQ15" s="64">
        <v>1130</v>
      </c>
      <c r="AR15" s="23">
        <v>4440</v>
      </c>
      <c r="AS15" s="23">
        <v>48786</v>
      </c>
    </row>
    <row r="16" spans="1:45" ht="24.95" customHeight="1" x14ac:dyDescent="0.25">
      <c r="A16">
        <v>12</v>
      </c>
      <c r="B16" t="s">
        <v>112</v>
      </c>
      <c r="C16">
        <v>56</v>
      </c>
      <c r="D16" t="s">
        <v>113</v>
      </c>
      <c r="E16" s="1" t="s">
        <v>57</v>
      </c>
      <c r="F16" t="s">
        <v>0</v>
      </c>
      <c r="G16" t="s">
        <v>58</v>
      </c>
      <c r="H16" t="s">
        <v>39</v>
      </c>
      <c r="J16" t="s">
        <v>114</v>
      </c>
      <c r="K16" t="s">
        <v>115</v>
      </c>
      <c r="L16" t="s">
        <v>783</v>
      </c>
      <c r="M16" t="s">
        <v>784</v>
      </c>
      <c r="N16" s="28">
        <v>40868</v>
      </c>
      <c r="O16" s="28">
        <v>31476</v>
      </c>
      <c r="Q16">
        <v>1</v>
      </c>
      <c r="R16">
        <v>31</v>
      </c>
      <c r="S16">
        <v>0</v>
      </c>
      <c r="T16">
        <v>0</v>
      </c>
      <c r="U16">
        <v>31</v>
      </c>
      <c r="V16" s="23">
        <v>16299</v>
      </c>
      <c r="W16" s="23">
        <v>0</v>
      </c>
      <c r="X16" s="23">
        <v>6520</v>
      </c>
      <c r="Y16" s="23">
        <v>0</v>
      </c>
      <c r="Z16" s="23">
        <v>1600</v>
      </c>
      <c r="AA16" s="23">
        <v>0</v>
      </c>
      <c r="AB16" s="23">
        <v>0</v>
      </c>
      <c r="AC16" s="23">
        <v>0</v>
      </c>
      <c r="AD16" s="23">
        <v>1250</v>
      </c>
      <c r="AE16" s="23">
        <v>0</v>
      </c>
      <c r="AF16" s="23">
        <v>11016</v>
      </c>
      <c r="AG16" s="23">
        <v>0</v>
      </c>
      <c r="AH16" s="23">
        <v>0</v>
      </c>
      <c r="AI16" s="23">
        <v>0</v>
      </c>
      <c r="AJ16" s="23">
        <v>0</v>
      </c>
      <c r="AK16" s="23">
        <v>0</v>
      </c>
      <c r="AL16" s="23">
        <v>36685</v>
      </c>
      <c r="AM16" s="23">
        <v>1956</v>
      </c>
      <c r="AN16" s="23">
        <v>0</v>
      </c>
      <c r="AO16" s="23">
        <v>705</v>
      </c>
      <c r="AP16" s="23">
        <v>0</v>
      </c>
      <c r="AQ16" s="64">
        <v>1130</v>
      </c>
      <c r="AR16" s="23">
        <v>3791</v>
      </c>
      <c r="AS16" s="23">
        <v>32894</v>
      </c>
    </row>
    <row r="17" spans="1:45" ht="24.95" customHeight="1" x14ac:dyDescent="0.25">
      <c r="A17">
        <v>13</v>
      </c>
      <c r="B17" t="s">
        <v>116</v>
      </c>
      <c r="C17">
        <v>57</v>
      </c>
      <c r="D17" t="s">
        <v>117</v>
      </c>
      <c r="E17" s="1" t="s">
        <v>57</v>
      </c>
      <c r="F17" t="s">
        <v>0</v>
      </c>
      <c r="G17" t="s">
        <v>58</v>
      </c>
      <c r="H17" t="s">
        <v>39</v>
      </c>
      <c r="J17" t="s">
        <v>118</v>
      </c>
      <c r="K17" t="s">
        <v>119</v>
      </c>
      <c r="L17" t="s">
        <v>785</v>
      </c>
      <c r="M17" t="s">
        <v>786</v>
      </c>
      <c r="N17" s="28">
        <v>40868</v>
      </c>
      <c r="O17" s="28">
        <v>32722</v>
      </c>
      <c r="Q17">
        <v>1</v>
      </c>
      <c r="R17">
        <v>31</v>
      </c>
      <c r="S17">
        <v>0</v>
      </c>
      <c r="T17">
        <v>0</v>
      </c>
      <c r="U17">
        <v>31</v>
      </c>
      <c r="V17" s="23">
        <v>17522</v>
      </c>
      <c r="W17" s="23">
        <v>0</v>
      </c>
      <c r="X17" s="23">
        <v>7009</v>
      </c>
      <c r="Y17" s="23">
        <v>0</v>
      </c>
      <c r="Z17" s="23">
        <v>1600</v>
      </c>
      <c r="AA17" s="23">
        <v>0</v>
      </c>
      <c r="AB17" s="23">
        <v>0</v>
      </c>
      <c r="AC17" s="23">
        <v>0</v>
      </c>
      <c r="AD17" s="23">
        <v>1250</v>
      </c>
      <c r="AE17" s="23">
        <v>0</v>
      </c>
      <c r="AF17" s="23">
        <v>12152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39533</v>
      </c>
      <c r="AM17" s="23">
        <v>2103</v>
      </c>
      <c r="AN17" s="23">
        <v>0</v>
      </c>
      <c r="AO17" s="23">
        <v>0</v>
      </c>
      <c r="AP17" s="23">
        <v>0</v>
      </c>
      <c r="AQ17" s="64">
        <v>1130</v>
      </c>
      <c r="AR17" s="23">
        <v>3233</v>
      </c>
      <c r="AS17" s="23">
        <v>36300</v>
      </c>
    </row>
    <row r="18" spans="1:45" ht="24.95" customHeight="1" x14ac:dyDescent="0.25">
      <c r="A18">
        <v>14</v>
      </c>
      <c r="B18" t="s">
        <v>120</v>
      </c>
      <c r="C18">
        <v>66</v>
      </c>
      <c r="D18" t="s">
        <v>121</v>
      </c>
      <c r="E18" s="1" t="s">
        <v>122</v>
      </c>
      <c r="F18" t="s">
        <v>0</v>
      </c>
      <c r="G18" t="s">
        <v>109</v>
      </c>
      <c r="H18" t="s">
        <v>39</v>
      </c>
      <c r="J18" t="s">
        <v>123</v>
      </c>
      <c r="K18" t="s">
        <v>124</v>
      </c>
      <c r="L18" t="s">
        <v>787</v>
      </c>
      <c r="M18" t="s">
        <v>788</v>
      </c>
      <c r="N18" s="28">
        <v>41002</v>
      </c>
      <c r="O18" s="28">
        <v>30896</v>
      </c>
      <c r="Q18">
        <v>1</v>
      </c>
      <c r="R18">
        <v>31</v>
      </c>
      <c r="S18">
        <v>0</v>
      </c>
      <c r="T18">
        <v>0</v>
      </c>
      <c r="U18">
        <v>31</v>
      </c>
      <c r="V18" s="23">
        <v>27166</v>
      </c>
      <c r="W18" s="23">
        <v>0</v>
      </c>
      <c r="X18" s="23">
        <v>10866</v>
      </c>
      <c r="Y18" s="23">
        <v>0</v>
      </c>
      <c r="Z18" s="23">
        <v>1600</v>
      </c>
      <c r="AA18" s="23">
        <v>0</v>
      </c>
      <c r="AB18" s="23">
        <v>0</v>
      </c>
      <c r="AC18" s="23">
        <v>0</v>
      </c>
      <c r="AD18" s="23">
        <v>1250</v>
      </c>
      <c r="AE18" s="23">
        <v>0</v>
      </c>
      <c r="AF18" s="23">
        <v>21131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62013</v>
      </c>
      <c r="AM18" s="23">
        <v>3260</v>
      </c>
      <c r="AN18" s="23">
        <v>0</v>
      </c>
      <c r="AO18" s="23">
        <v>1502</v>
      </c>
      <c r="AP18" s="23">
        <v>0</v>
      </c>
      <c r="AQ18" s="23">
        <v>0</v>
      </c>
      <c r="AR18" s="23">
        <v>4762</v>
      </c>
      <c r="AS18" s="23">
        <v>57251</v>
      </c>
    </row>
    <row r="19" spans="1:45" ht="24.95" customHeight="1" x14ac:dyDescent="0.25">
      <c r="A19">
        <v>15</v>
      </c>
      <c r="B19" t="s">
        <v>125</v>
      </c>
      <c r="C19">
        <v>67</v>
      </c>
      <c r="D19" t="s">
        <v>126</v>
      </c>
      <c r="E19" s="1" t="s">
        <v>122</v>
      </c>
      <c r="F19" t="s">
        <v>0</v>
      </c>
      <c r="G19" t="s">
        <v>109</v>
      </c>
      <c r="H19" t="s">
        <v>39</v>
      </c>
      <c r="J19" t="s">
        <v>127</v>
      </c>
      <c r="K19" t="s">
        <v>128</v>
      </c>
      <c r="L19" t="s">
        <v>789</v>
      </c>
      <c r="M19" t="s">
        <v>790</v>
      </c>
      <c r="N19" s="28">
        <v>41015</v>
      </c>
      <c r="O19" s="28">
        <v>30581</v>
      </c>
      <c r="Q19">
        <v>1</v>
      </c>
      <c r="R19">
        <v>31</v>
      </c>
      <c r="S19">
        <v>0</v>
      </c>
      <c r="T19">
        <v>0</v>
      </c>
      <c r="U19">
        <v>31</v>
      </c>
      <c r="V19" s="23">
        <v>27166</v>
      </c>
      <c r="W19" s="23">
        <v>0</v>
      </c>
      <c r="X19" s="23">
        <v>10866</v>
      </c>
      <c r="Y19" s="23">
        <v>0</v>
      </c>
      <c r="Z19" s="23">
        <v>0</v>
      </c>
      <c r="AA19" s="23">
        <v>0</v>
      </c>
      <c r="AB19" s="23">
        <v>2700</v>
      </c>
      <c r="AC19" s="23">
        <v>0</v>
      </c>
      <c r="AD19" s="23">
        <v>1250</v>
      </c>
      <c r="AE19" s="23">
        <v>0</v>
      </c>
      <c r="AF19" s="23">
        <v>20031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62013</v>
      </c>
      <c r="AM19" s="23">
        <v>3260</v>
      </c>
      <c r="AN19" s="23">
        <v>0</v>
      </c>
      <c r="AO19" s="23">
        <v>1379</v>
      </c>
      <c r="AP19" s="23">
        <v>0</v>
      </c>
      <c r="AQ19" s="64">
        <v>1130</v>
      </c>
      <c r="AR19" s="23">
        <v>5769</v>
      </c>
      <c r="AS19" s="23">
        <v>56244</v>
      </c>
    </row>
    <row r="20" spans="1:45" ht="24.95" customHeight="1" x14ac:dyDescent="0.25">
      <c r="A20">
        <v>16</v>
      </c>
      <c r="B20" t="s">
        <v>129</v>
      </c>
      <c r="C20">
        <v>75</v>
      </c>
      <c r="D20" t="s">
        <v>130</v>
      </c>
      <c r="E20" s="1" t="s">
        <v>131</v>
      </c>
      <c r="F20" t="s">
        <v>0</v>
      </c>
      <c r="G20" t="s">
        <v>132</v>
      </c>
      <c r="H20" t="s">
        <v>39</v>
      </c>
      <c r="J20" t="s">
        <v>133</v>
      </c>
      <c r="K20" t="s">
        <v>134</v>
      </c>
      <c r="L20" t="s">
        <v>791</v>
      </c>
      <c r="M20" t="s">
        <v>792</v>
      </c>
      <c r="N20" s="28">
        <v>41069</v>
      </c>
      <c r="O20" s="28">
        <v>32027</v>
      </c>
      <c r="Q20">
        <v>1</v>
      </c>
      <c r="R20">
        <v>31</v>
      </c>
      <c r="S20">
        <v>0</v>
      </c>
      <c r="T20">
        <v>0</v>
      </c>
      <c r="U20">
        <v>31</v>
      </c>
      <c r="V20" s="23">
        <v>13721</v>
      </c>
      <c r="W20" s="23">
        <v>0</v>
      </c>
      <c r="X20" s="23">
        <v>5488</v>
      </c>
      <c r="Y20" s="23">
        <v>0</v>
      </c>
      <c r="Z20" s="23">
        <v>0</v>
      </c>
      <c r="AA20" s="23">
        <v>0</v>
      </c>
      <c r="AB20" s="23">
        <v>2700</v>
      </c>
      <c r="AC20" s="23">
        <v>0</v>
      </c>
      <c r="AD20" s="23">
        <v>1250</v>
      </c>
      <c r="AE20" s="23">
        <v>0</v>
      </c>
      <c r="AF20" s="23">
        <v>7601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30760</v>
      </c>
      <c r="AM20" s="23">
        <v>1647</v>
      </c>
      <c r="AN20" s="23">
        <v>0</v>
      </c>
      <c r="AO20" s="23">
        <v>0</v>
      </c>
      <c r="AP20" s="23">
        <v>0</v>
      </c>
      <c r="AQ20" s="23">
        <v>0</v>
      </c>
      <c r="AR20" s="23">
        <v>1647</v>
      </c>
      <c r="AS20" s="23">
        <v>29113</v>
      </c>
    </row>
    <row r="21" spans="1:45" ht="24.95" customHeight="1" x14ac:dyDescent="0.25">
      <c r="A21">
        <v>17</v>
      </c>
      <c r="B21" t="s">
        <v>135</v>
      </c>
      <c r="C21">
        <v>77</v>
      </c>
      <c r="D21" t="s">
        <v>136</v>
      </c>
      <c r="E21" s="1" t="s">
        <v>89</v>
      </c>
      <c r="F21" t="s">
        <v>0</v>
      </c>
      <c r="G21" t="s">
        <v>58</v>
      </c>
      <c r="H21" t="s">
        <v>39</v>
      </c>
      <c r="J21" t="s">
        <v>137</v>
      </c>
      <c r="K21" t="s">
        <v>138</v>
      </c>
      <c r="L21" t="s">
        <v>793</v>
      </c>
      <c r="M21" t="s">
        <v>794</v>
      </c>
      <c r="N21" s="28">
        <v>41071</v>
      </c>
      <c r="O21" s="28">
        <v>31094</v>
      </c>
      <c r="Q21">
        <v>1</v>
      </c>
      <c r="R21">
        <v>31</v>
      </c>
      <c r="S21">
        <v>0</v>
      </c>
      <c r="T21">
        <v>0</v>
      </c>
      <c r="U21">
        <v>31</v>
      </c>
      <c r="V21" s="23">
        <v>20734</v>
      </c>
      <c r="W21" s="23">
        <v>0</v>
      </c>
      <c r="X21" s="23">
        <v>8294</v>
      </c>
      <c r="Y21" s="23">
        <v>0</v>
      </c>
      <c r="Z21" s="23">
        <v>0</v>
      </c>
      <c r="AA21" s="23">
        <v>0</v>
      </c>
      <c r="AB21" s="23">
        <v>2700</v>
      </c>
      <c r="AC21" s="23">
        <v>0</v>
      </c>
      <c r="AD21" s="23">
        <v>1250</v>
      </c>
      <c r="AE21" s="23">
        <v>0</v>
      </c>
      <c r="AF21" s="23">
        <v>14084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47062</v>
      </c>
      <c r="AM21" s="23">
        <v>2488</v>
      </c>
      <c r="AN21" s="23">
        <v>0</v>
      </c>
      <c r="AO21" s="23">
        <v>0</v>
      </c>
      <c r="AP21" s="23">
        <v>0</v>
      </c>
      <c r="AQ21" s="23">
        <v>0</v>
      </c>
      <c r="AR21" s="23">
        <v>2488</v>
      </c>
      <c r="AS21" s="23">
        <v>44574</v>
      </c>
    </row>
    <row r="22" spans="1:45" ht="24.95" customHeight="1" x14ac:dyDescent="0.25">
      <c r="A22">
        <v>18</v>
      </c>
      <c r="B22" t="s">
        <v>139</v>
      </c>
      <c r="C22">
        <v>79</v>
      </c>
      <c r="D22" t="s">
        <v>140</v>
      </c>
      <c r="E22" s="1" t="s">
        <v>141</v>
      </c>
      <c r="F22" t="s">
        <v>0</v>
      </c>
      <c r="G22" t="s">
        <v>132</v>
      </c>
      <c r="H22" t="s">
        <v>39</v>
      </c>
      <c r="J22" t="s">
        <v>142</v>
      </c>
      <c r="K22" t="s">
        <v>143</v>
      </c>
      <c r="L22" t="s">
        <v>795</v>
      </c>
      <c r="M22" t="s">
        <v>796</v>
      </c>
      <c r="N22" s="28">
        <v>41095</v>
      </c>
      <c r="O22" s="28">
        <v>29768</v>
      </c>
      <c r="Q22">
        <v>1</v>
      </c>
      <c r="R22">
        <v>31</v>
      </c>
      <c r="S22">
        <v>0</v>
      </c>
      <c r="T22">
        <v>0</v>
      </c>
      <c r="U22">
        <v>31</v>
      </c>
      <c r="V22" s="23">
        <v>19853</v>
      </c>
      <c r="W22" s="23">
        <v>0</v>
      </c>
      <c r="X22" s="23">
        <v>7941</v>
      </c>
      <c r="Y22" s="23">
        <v>0</v>
      </c>
      <c r="Z22" s="23">
        <v>0</v>
      </c>
      <c r="AA22" s="23">
        <v>0</v>
      </c>
      <c r="AB22" s="23">
        <v>2700</v>
      </c>
      <c r="AC22" s="23">
        <v>0</v>
      </c>
      <c r="AD22" s="23">
        <v>1250</v>
      </c>
      <c r="AE22" s="23">
        <v>0</v>
      </c>
      <c r="AF22" s="23">
        <v>13252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44996</v>
      </c>
      <c r="AM22" s="23">
        <v>2382</v>
      </c>
      <c r="AN22" s="23">
        <v>0</v>
      </c>
      <c r="AO22" s="23">
        <v>0</v>
      </c>
      <c r="AP22" s="23">
        <v>0</v>
      </c>
      <c r="AQ22" s="64">
        <v>565</v>
      </c>
      <c r="AR22" s="23">
        <v>2947</v>
      </c>
      <c r="AS22" s="23">
        <v>42049</v>
      </c>
    </row>
    <row r="23" spans="1:45" ht="24.95" customHeight="1" x14ac:dyDescent="0.25">
      <c r="A23">
        <v>19</v>
      </c>
      <c r="B23" t="s">
        <v>144</v>
      </c>
      <c r="C23">
        <v>80</v>
      </c>
      <c r="D23" t="s">
        <v>145</v>
      </c>
      <c r="E23" s="1" t="s">
        <v>146</v>
      </c>
      <c r="F23" t="s">
        <v>0</v>
      </c>
      <c r="G23" t="s">
        <v>109</v>
      </c>
      <c r="H23" t="s">
        <v>39</v>
      </c>
      <c r="J23" t="s">
        <v>147</v>
      </c>
      <c r="K23" t="s">
        <v>148</v>
      </c>
      <c r="L23" t="s">
        <v>797</v>
      </c>
      <c r="M23" t="s">
        <v>798</v>
      </c>
      <c r="N23" s="28">
        <v>41116</v>
      </c>
      <c r="O23" s="28">
        <v>32217</v>
      </c>
      <c r="Q23">
        <v>1</v>
      </c>
      <c r="R23">
        <v>31</v>
      </c>
      <c r="S23">
        <v>0</v>
      </c>
      <c r="T23">
        <v>0</v>
      </c>
      <c r="U23">
        <v>31</v>
      </c>
      <c r="V23" s="23">
        <v>22058</v>
      </c>
      <c r="W23" s="23">
        <v>0</v>
      </c>
      <c r="X23" s="23">
        <v>8823</v>
      </c>
      <c r="Y23" s="23">
        <v>0</v>
      </c>
      <c r="Z23" s="23">
        <v>0</v>
      </c>
      <c r="AA23" s="23">
        <v>0</v>
      </c>
      <c r="AB23" s="23">
        <v>2700</v>
      </c>
      <c r="AC23" s="23">
        <v>0</v>
      </c>
      <c r="AD23" s="23">
        <v>1250</v>
      </c>
      <c r="AE23" s="23">
        <v>0</v>
      </c>
      <c r="AF23" s="23">
        <v>15309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50140</v>
      </c>
      <c r="AM23" s="23">
        <v>2647</v>
      </c>
      <c r="AN23" s="23">
        <v>0</v>
      </c>
      <c r="AO23" s="23">
        <v>242</v>
      </c>
      <c r="AP23" s="23">
        <v>0</v>
      </c>
      <c r="AQ23" s="23">
        <v>0</v>
      </c>
      <c r="AR23" s="23">
        <v>2889</v>
      </c>
      <c r="AS23" s="23">
        <v>47251</v>
      </c>
    </row>
    <row r="24" spans="1:45" ht="24.95" customHeight="1" x14ac:dyDescent="0.25">
      <c r="A24">
        <v>20</v>
      </c>
      <c r="B24" t="s">
        <v>149</v>
      </c>
      <c r="C24">
        <v>82</v>
      </c>
      <c r="D24" t="s">
        <v>150</v>
      </c>
      <c r="E24" s="1" t="s">
        <v>131</v>
      </c>
      <c r="F24" t="s">
        <v>0</v>
      </c>
      <c r="G24" t="s">
        <v>132</v>
      </c>
      <c r="H24" t="s">
        <v>39</v>
      </c>
      <c r="J24" t="s">
        <v>151</v>
      </c>
      <c r="K24" t="s">
        <v>152</v>
      </c>
      <c r="L24" t="s">
        <v>799</v>
      </c>
      <c r="M24" t="s">
        <v>800</v>
      </c>
      <c r="N24" s="28">
        <v>41141</v>
      </c>
      <c r="O24" s="28">
        <v>32990</v>
      </c>
      <c r="Q24">
        <v>1</v>
      </c>
      <c r="R24">
        <v>31</v>
      </c>
      <c r="S24">
        <v>0</v>
      </c>
      <c r="T24">
        <v>0</v>
      </c>
      <c r="U24">
        <v>31</v>
      </c>
      <c r="V24" s="23">
        <v>11386</v>
      </c>
      <c r="W24" s="23">
        <v>0</v>
      </c>
      <c r="X24" s="23">
        <v>4554</v>
      </c>
      <c r="Y24" s="23">
        <v>0</v>
      </c>
      <c r="Z24" s="23">
        <v>1600</v>
      </c>
      <c r="AA24" s="23">
        <v>0</v>
      </c>
      <c r="AB24" s="23">
        <v>0</v>
      </c>
      <c r="AC24" s="23">
        <v>0</v>
      </c>
      <c r="AD24" s="23">
        <v>1250</v>
      </c>
      <c r="AE24" s="23">
        <v>0</v>
      </c>
      <c r="AF24" s="23">
        <v>6527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25317</v>
      </c>
      <c r="AM24" s="23">
        <v>1366</v>
      </c>
      <c r="AN24" s="23">
        <v>0</v>
      </c>
      <c r="AO24" s="23">
        <v>0</v>
      </c>
      <c r="AP24" s="23">
        <v>0</v>
      </c>
      <c r="AQ24" s="23">
        <v>0</v>
      </c>
      <c r="AR24" s="23">
        <v>1366</v>
      </c>
      <c r="AS24" s="23">
        <v>23951</v>
      </c>
    </row>
    <row r="25" spans="1:45" ht="24.95" customHeight="1" x14ac:dyDescent="0.25">
      <c r="A25">
        <v>21</v>
      </c>
      <c r="B25" t="s">
        <v>153</v>
      </c>
      <c r="C25">
        <v>88</v>
      </c>
      <c r="D25" t="s">
        <v>154</v>
      </c>
      <c r="E25" s="1" t="s">
        <v>155</v>
      </c>
      <c r="F25" t="s">
        <v>0</v>
      </c>
      <c r="G25" t="s">
        <v>132</v>
      </c>
      <c r="H25" t="s">
        <v>39</v>
      </c>
      <c r="J25" t="s">
        <v>156</v>
      </c>
      <c r="K25" t="s">
        <v>157</v>
      </c>
      <c r="L25" t="s">
        <v>801</v>
      </c>
      <c r="M25" t="s">
        <v>802</v>
      </c>
      <c r="N25" s="28">
        <v>41141</v>
      </c>
      <c r="O25" s="28">
        <v>32481</v>
      </c>
      <c r="Q25">
        <v>1</v>
      </c>
      <c r="R25">
        <v>31</v>
      </c>
      <c r="S25">
        <v>0</v>
      </c>
      <c r="T25">
        <v>0</v>
      </c>
      <c r="U25">
        <v>31</v>
      </c>
      <c r="V25" s="23">
        <v>11386</v>
      </c>
      <c r="W25" s="23">
        <v>0</v>
      </c>
      <c r="X25" s="23">
        <v>4554</v>
      </c>
      <c r="Y25" s="23">
        <v>0</v>
      </c>
      <c r="Z25" s="23">
        <v>1600</v>
      </c>
      <c r="AA25" s="23">
        <v>0</v>
      </c>
      <c r="AB25" s="23">
        <v>0</v>
      </c>
      <c r="AC25" s="23">
        <v>0</v>
      </c>
      <c r="AD25" s="23">
        <v>1250</v>
      </c>
      <c r="AE25" s="23">
        <v>0</v>
      </c>
      <c r="AF25" s="23">
        <v>6527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25317</v>
      </c>
      <c r="AM25" s="23">
        <v>1366</v>
      </c>
      <c r="AN25" s="23">
        <v>0</v>
      </c>
      <c r="AO25" s="23">
        <v>0</v>
      </c>
      <c r="AP25" s="23">
        <v>0</v>
      </c>
      <c r="AQ25" s="23">
        <v>0</v>
      </c>
      <c r="AR25" s="23">
        <v>1366</v>
      </c>
      <c r="AS25" s="23">
        <v>23951</v>
      </c>
    </row>
    <row r="26" spans="1:45" ht="24.95" customHeight="1" x14ac:dyDescent="0.25">
      <c r="A26">
        <v>22</v>
      </c>
      <c r="B26" t="s">
        <v>158</v>
      </c>
      <c r="C26">
        <v>91</v>
      </c>
      <c r="D26" t="s">
        <v>159</v>
      </c>
      <c r="E26" s="1" t="s">
        <v>131</v>
      </c>
      <c r="F26" t="s">
        <v>0</v>
      </c>
      <c r="G26" t="s">
        <v>132</v>
      </c>
      <c r="H26" t="s">
        <v>39</v>
      </c>
      <c r="J26" t="s">
        <v>160</v>
      </c>
      <c r="K26" t="s">
        <v>161</v>
      </c>
      <c r="L26" t="s">
        <v>803</v>
      </c>
      <c r="M26" t="s">
        <v>804</v>
      </c>
      <c r="N26" s="28">
        <v>41141</v>
      </c>
      <c r="O26" s="28">
        <v>33103</v>
      </c>
      <c r="Q26">
        <v>1</v>
      </c>
      <c r="R26">
        <v>31</v>
      </c>
      <c r="S26">
        <v>0</v>
      </c>
      <c r="T26">
        <v>0</v>
      </c>
      <c r="U26">
        <v>31</v>
      </c>
      <c r="V26" s="23">
        <v>11386</v>
      </c>
      <c r="W26" s="23">
        <v>0</v>
      </c>
      <c r="X26" s="23">
        <v>4554</v>
      </c>
      <c r="Y26" s="23">
        <v>0</v>
      </c>
      <c r="Z26" s="23">
        <v>1600</v>
      </c>
      <c r="AA26" s="23">
        <v>0</v>
      </c>
      <c r="AB26" s="23">
        <v>0</v>
      </c>
      <c r="AC26" s="23">
        <v>0</v>
      </c>
      <c r="AD26" s="23">
        <v>1250</v>
      </c>
      <c r="AE26" s="23">
        <v>0</v>
      </c>
      <c r="AF26" s="23">
        <v>6527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25317</v>
      </c>
      <c r="AM26" s="23">
        <v>1366</v>
      </c>
      <c r="AN26" s="23">
        <v>0</v>
      </c>
      <c r="AO26" s="23">
        <v>0</v>
      </c>
      <c r="AP26" s="23">
        <v>0</v>
      </c>
      <c r="AQ26" s="23">
        <v>0</v>
      </c>
      <c r="AR26" s="23">
        <v>1366</v>
      </c>
      <c r="AS26" s="23">
        <v>23951</v>
      </c>
    </row>
    <row r="27" spans="1:45" ht="24.95" customHeight="1" x14ac:dyDescent="0.25">
      <c r="A27">
        <v>23</v>
      </c>
      <c r="B27" t="s">
        <v>162</v>
      </c>
      <c r="C27">
        <v>93</v>
      </c>
      <c r="D27" t="s">
        <v>163</v>
      </c>
      <c r="E27" s="1" t="s">
        <v>131</v>
      </c>
      <c r="F27" t="s">
        <v>0</v>
      </c>
      <c r="G27" t="s">
        <v>132</v>
      </c>
      <c r="H27" t="s">
        <v>39</v>
      </c>
      <c r="J27" t="s">
        <v>164</v>
      </c>
      <c r="K27" t="s">
        <v>165</v>
      </c>
      <c r="L27" t="s">
        <v>805</v>
      </c>
      <c r="M27" t="s">
        <v>806</v>
      </c>
      <c r="N27" s="28">
        <v>41141</v>
      </c>
      <c r="O27" s="28">
        <v>33292</v>
      </c>
      <c r="Q27">
        <v>1</v>
      </c>
      <c r="R27">
        <v>31</v>
      </c>
      <c r="S27">
        <v>0</v>
      </c>
      <c r="T27">
        <v>0</v>
      </c>
      <c r="U27">
        <v>31</v>
      </c>
      <c r="V27" s="23">
        <v>11386</v>
      </c>
      <c r="W27" s="23">
        <v>0</v>
      </c>
      <c r="X27" s="23">
        <v>4554</v>
      </c>
      <c r="Y27" s="23">
        <v>0</v>
      </c>
      <c r="Z27" s="23">
        <v>0</v>
      </c>
      <c r="AA27" s="23">
        <v>0</v>
      </c>
      <c r="AB27" s="23">
        <v>2700</v>
      </c>
      <c r="AC27" s="23">
        <v>0</v>
      </c>
      <c r="AD27" s="23">
        <v>1250</v>
      </c>
      <c r="AE27" s="23">
        <v>0</v>
      </c>
      <c r="AF27" s="23">
        <v>5427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25317</v>
      </c>
      <c r="AM27" s="23">
        <v>1366</v>
      </c>
      <c r="AN27" s="23">
        <v>0</v>
      </c>
      <c r="AO27" s="23">
        <v>0</v>
      </c>
      <c r="AP27" s="23">
        <v>0</v>
      </c>
      <c r="AQ27" s="64">
        <v>1130</v>
      </c>
      <c r="AR27" s="23">
        <v>2496</v>
      </c>
      <c r="AS27" s="23">
        <v>22821</v>
      </c>
    </row>
    <row r="28" spans="1:45" ht="24.95" customHeight="1" x14ac:dyDescent="0.25">
      <c r="A28">
        <v>24</v>
      </c>
      <c r="B28" s="65" t="s">
        <v>166</v>
      </c>
      <c r="C28" s="65">
        <v>96</v>
      </c>
      <c r="D28" s="65" t="s">
        <v>167</v>
      </c>
      <c r="E28" s="66" t="s">
        <v>131</v>
      </c>
      <c r="F28" s="65" t="s">
        <v>0</v>
      </c>
      <c r="G28" s="65" t="s">
        <v>132</v>
      </c>
      <c r="H28" s="65" t="s">
        <v>39</v>
      </c>
      <c r="I28" s="65"/>
      <c r="J28" s="65" t="s">
        <v>168</v>
      </c>
      <c r="K28" s="65" t="s">
        <v>169</v>
      </c>
      <c r="L28" s="65" t="s">
        <v>807</v>
      </c>
      <c r="M28" s="65" t="s">
        <v>808</v>
      </c>
      <c r="N28" s="67">
        <v>41141</v>
      </c>
      <c r="O28" s="67">
        <v>33160</v>
      </c>
      <c r="P28" s="67">
        <v>42661</v>
      </c>
      <c r="Q28" s="65">
        <v>2</v>
      </c>
      <c r="R28" s="65">
        <v>18</v>
      </c>
      <c r="S28" s="65">
        <v>0</v>
      </c>
      <c r="T28" s="65">
        <v>0</v>
      </c>
      <c r="U28" s="65">
        <v>18</v>
      </c>
      <c r="V28" s="23">
        <v>6786</v>
      </c>
      <c r="W28" s="23">
        <v>0</v>
      </c>
      <c r="X28" s="23">
        <v>2715</v>
      </c>
      <c r="Y28" s="23">
        <v>0</v>
      </c>
      <c r="Z28" s="23">
        <v>929</v>
      </c>
      <c r="AA28" s="23">
        <v>0</v>
      </c>
      <c r="AB28" s="23">
        <v>0</v>
      </c>
      <c r="AC28" s="23">
        <v>0</v>
      </c>
      <c r="AD28" s="23">
        <v>726</v>
      </c>
      <c r="AE28" s="23">
        <v>0</v>
      </c>
      <c r="AF28" s="23">
        <v>3929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15085</v>
      </c>
      <c r="AM28" s="23">
        <v>814</v>
      </c>
      <c r="AN28" s="23">
        <v>0</v>
      </c>
      <c r="AO28" s="23">
        <v>0</v>
      </c>
      <c r="AP28" s="23">
        <v>0</v>
      </c>
      <c r="AQ28" s="23">
        <v>0</v>
      </c>
      <c r="AR28" s="23">
        <v>814</v>
      </c>
      <c r="AS28" s="23">
        <v>14271</v>
      </c>
    </row>
    <row r="29" spans="1:45" ht="24.95" customHeight="1" x14ac:dyDescent="0.25">
      <c r="A29">
        <v>25</v>
      </c>
      <c r="B29" t="s">
        <v>170</v>
      </c>
      <c r="C29">
        <v>97</v>
      </c>
      <c r="D29" t="s">
        <v>171</v>
      </c>
      <c r="E29" s="1" t="s">
        <v>172</v>
      </c>
      <c r="F29" t="s">
        <v>0</v>
      </c>
      <c r="G29" t="s">
        <v>132</v>
      </c>
      <c r="H29" t="s">
        <v>39</v>
      </c>
      <c r="J29" t="s">
        <v>173</v>
      </c>
      <c r="K29" t="s">
        <v>174</v>
      </c>
      <c r="L29" t="s">
        <v>809</v>
      </c>
      <c r="M29" t="s">
        <v>810</v>
      </c>
      <c r="N29" s="28">
        <v>41141</v>
      </c>
      <c r="O29" s="28">
        <v>31434</v>
      </c>
      <c r="Q29">
        <v>1</v>
      </c>
      <c r="R29">
        <v>31</v>
      </c>
      <c r="S29">
        <v>0</v>
      </c>
      <c r="T29">
        <v>0</v>
      </c>
      <c r="U29">
        <v>31</v>
      </c>
      <c r="V29" s="23">
        <v>11386</v>
      </c>
      <c r="W29" s="23">
        <v>0</v>
      </c>
      <c r="X29" s="23">
        <v>4554</v>
      </c>
      <c r="Y29" s="23">
        <v>0</v>
      </c>
      <c r="Z29" s="23">
        <v>1600</v>
      </c>
      <c r="AA29" s="23">
        <v>0</v>
      </c>
      <c r="AB29" s="23">
        <v>0</v>
      </c>
      <c r="AC29" s="23">
        <v>0</v>
      </c>
      <c r="AD29" s="23">
        <v>1250</v>
      </c>
      <c r="AE29" s="23">
        <v>0</v>
      </c>
      <c r="AF29" s="23">
        <v>6527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25317</v>
      </c>
      <c r="AM29" s="23">
        <v>1366</v>
      </c>
      <c r="AN29" s="23">
        <v>0</v>
      </c>
      <c r="AO29" s="23">
        <v>0</v>
      </c>
      <c r="AP29" s="23">
        <v>0</v>
      </c>
      <c r="AQ29" s="23">
        <v>0</v>
      </c>
      <c r="AR29" s="23">
        <v>1366</v>
      </c>
      <c r="AS29" s="23">
        <v>23951</v>
      </c>
    </row>
    <row r="30" spans="1:45" ht="24.95" customHeight="1" x14ac:dyDescent="0.25">
      <c r="A30">
        <v>26</v>
      </c>
      <c r="B30" t="s">
        <v>175</v>
      </c>
      <c r="C30">
        <v>98</v>
      </c>
      <c r="D30" t="s">
        <v>176</v>
      </c>
      <c r="E30" s="1" t="s">
        <v>131</v>
      </c>
      <c r="F30" t="s">
        <v>0</v>
      </c>
      <c r="G30" t="s">
        <v>132</v>
      </c>
      <c r="H30" t="s">
        <v>39</v>
      </c>
      <c r="J30" t="s">
        <v>177</v>
      </c>
      <c r="K30" t="s">
        <v>178</v>
      </c>
      <c r="L30" t="s">
        <v>811</v>
      </c>
      <c r="M30" t="s">
        <v>812</v>
      </c>
      <c r="N30" s="28">
        <v>41141</v>
      </c>
      <c r="O30" s="28">
        <v>32637</v>
      </c>
      <c r="Q30">
        <v>1</v>
      </c>
      <c r="R30">
        <v>31</v>
      </c>
      <c r="S30">
        <v>0</v>
      </c>
      <c r="T30">
        <v>0</v>
      </c>
      <c r="U30">
        <v>31</v>
      </c>
      <c r="V30" s="23">
        <v>11386</v>
      </c>
      <c r="W30" s="23">
        <v>0</v>
      </c>
      <c r="X30" s="23">
        <v>4554</v>
      </c>
      <c r="Y30" s="23">
        <v>0</v>
      </c>
      <c r="Z30" s="23">
        <v>1600</v>
      </c>
      <c r="AA30" s="23">
        <v>0</v>
      </c>
      <c r="AB30" s="23">
        <v>0</v>
      </c>
      <c r="AC30" s="23">
        <v>0</v>
      </c>
      <c r="AD30" s="23">
        <v>1250</v>
      </c>
      <c r="AE30" s="23">
        <v>0</v>
      </c>
      <c r="AF30" s="23">
        <v>6527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25317</v>
      </c>
      <c r="AM30" s="23">
        <v>1366</v>
      </c>
      <c r="AN30" s="23">
        <v>0</v>
      </c>
      <c r="AO30" s="23">
        <v>0</v>
      </c>
      <c r="AP30" s="23">
        <v>0</v>
      </c>
      <c r="AQ30" s="23">
        <v>0</v>
      </c>
      <c r="AR30" s="23">
        <v>1366</v>
      </c>
      <c r="AS30" s="23">
        <v>23951</v>
      </c>
    </row>
    <row r="31" spans="1:45" ht="24.95" customHeight="1" x14ac:dyDescent="0.25">
      <c r="A31">
        <v>27</v>
      </c>
      <c r="B31" t="s">
        <v>188</v>
      </c>
      <c r="C31">
        <v>101</v>
      </c>
      <c r="D31" t="s">
        <v>189</v>
      </c>
      <c r="E31" s="1" t="s">
        <v>190</v>
      </c>
      <c r="F31" t="s">
        <v>0</v>
      </c>
      <c r="G31" t="s">
        <v>132</v>
      </c>
      <c r="H31" t="s">
        <v>39</v>
      </c>
      <c r="J31" t="s">
        <v>191</v>
      </c>
      <c r="K31" t="s">
        <v>192</v>
      </c>
      <c r="L31" t="s">
        <v>815</v>
      </c>
      <c r="M31" t="s">
        <v>816</v>
      </c>
      <c r="N31" s="28">
        <v>41141</v>
      </c>
      <c r="O31" s="28">
        <v>32820</v>
      </c>
      <c r="Q31">
        <v>1</v>
      </c>
      <c r="R31">
        <v>31</v>
      </c>
      <c r="S31">
        <v>0</v>
      </c>
      <c r="T31">
        <v>0</v>
      </c>
      <c r="U31">
        <v>31</v>
      </c>
      <c r="V31" s="23">
        <v>11386</v>
      </c>
      <c r="W31" s="23">
        <v>0</v>
      </c>
      <c r="X31" s="23">
        <v>4554</v>
      </c>
      <c r="Y31" s="23">
        <v>0</v>
      </c>
      <c r="Z31" s="23">
        <v>1600</v>
      </c>
      <c r="AA31" s="23">
        <v>0</v>
      </c>
      <c r="AB31" s="23">
        <v>0</v>
      </c>
      <c r="AC31" s="23">
        <v>0</v>
      </c>
      <c r="AD31" s="23">
        <v>1250</v>
      </c>
      <c r="AE31" s="23">
        <v>0</v>
      </c>
      <c r="AF31" s="23">
        <v>6527</v>
      </c>
      <c r="AG31" s="23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25317</v>
      </c>
      <c r="AM31" s="23">
        <v>1366</v>
      </c>
      <c r="AN31" s="23">
        <v>0</v>
      </c>
      <c r="AO31" s="23">
        <v>0</v>
      </c>
      <c r="AP31" s="23">
        <v>0</v>
      </c>
      <c r="AQ31" s="23">
        <v>0</v>
      </c>
      <c r="AR31" s="23">
        <v>1366</v>
      </c>
      <c r="AS31" s="23">
        <v>23951</v>
      </c>
    </row>
    <row r="32" spans="1:45" ht="24.95" customHeight="1" x14ac:dyDescent="0.25">
      <c r="A32">
        <v>28</v>
      </c>
      <c r="B32" t="s">
        <v>193</v>
      </c>
      <c r="C32">
        <v>102</v>
      </c>
      <c r="D32" t="s">
        <v>194</v>
      </c>
      <c r="E32" s="1" t="s">
        <v>131</v>
      </c>
      <c r="F32" t="s">
        <v>0</v>
      </c>
      <c r="G32" t="s">
        <v>132</v>
      </c>
      <c r="H32" t="s">
        <v>39</v>
      </c>
      <c r="J32" t="s">
        <v>195</v>
      </c>
      <c r="K32" t="s">
        <v>196</v>
      </c>
      <c r="L32" t="s">
        <v>817</v>
      </c>
      <c r="M32" t="s">
        <v>818</v>
      </c>
      <c r="N32" s="28">
        <v>41141</v>
      </c>
      <c r="O32" s="28">
        <v>32955</v>
      </c>
      <c r="Q32">
        <v>1</v>
      </c>
      <c r="R32">
        <v>31</v>
      </c>
      <c r="S32">
        <v>0</v>
      </c>
      <c r="T32">
        <v>0</v>
      </c>
      <c r="U32">
        <v>31</v>
      </c>
      <c r="V32" s="23">
        <v>11386</v>
      </c>
      <c r="W32" s="23">
        <v>0</v>
      </c>
      <c r="X32" s="23">
        <v>4554</v>
      </c>
      <c r="Y32" s="23">
        <v>0</v>
      </c>
      <c r="Z32" s="23">
        <v>1600</v>
      </c>
      <c r="AA32" s="23">
        <v>0</v>
      </c>
      <c r="AB32" s="23">
        <v>0</v>
      </c>
      <c r="AC32" s="23">
        <v>0</v>
      </c>
      <c r="AD32" s="23">
        <v>1250</v>
      </c>
      <c r="AE32" s="23">
        <v>0</v>
      </c>
      <c r="AF32" s="23">
        <v>6527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25317</v>
      </c>
      <c r="AM32" s="23">
        <v>1366</v>
      </c>
      <c r="AN32" s="23">
        <v>0</v>
      </c>
      <c r="AO32" s="23">
        <v>0</v>
      </c>
      <c r="AP32" s="23">
        <v>0</v>
      </c>
      <c r="AQ32" s="23">
        <v>0</v>
      </c>
      <c r="AR32" s="23">
        <v>1366</v>
      </c>
      <c r="AS32" s="23">
        <v>23951</v>
      </c>
    </row>
    <row r="33" spans="1:45" ht="24.95" customHeight="1" x14ac:dyDescent="0.25">
      <c r="A33">
        <v>29</v>
      </c>
      <c r="B33" t="s">
        <v>197</v>
      </c>
      <c r="C33">
        <v>106</v>
      </c>
      <c r="D33" t="s">
        <v>198</v>
      </c>
      <c r="E33" s="1" t="s">
        <v>131</v>
      </c>
      <c r="F33" t="s">
        <v>0</v>
      </c>
      <c r="G33" t="s">
        <v>132</v>
      </c>
      <c r="H33" t="s">
        <v>39</v>
      </c>
      <c r="J33" t="s">
        <v>199</v>
      </c>
      <c r="K33" t="s">
        <v>200</v>
      </c>
      <c r="L33" t="s">
        <v>819</v>
      </c>
      <c r="M33" t="s">
        <v>820</v>
      </c>
      <c r="N33" s="28">
        <v>41141</v>
      </c>
      <c r="O33" s="28">
        <v>32434</v>
      </c>
      <c r="Q33">
        <v>1</v>
      </c>
      <c r="R33">
        <v>31</v>
      </c>
      <c r="S33">
        <v>0</v>
      </c>
      <c r="T33">
        <v>0</v>
      </c>
      <c r="U33">
        <v>31</v>
      </c>
      <c r="V33" s="23">
        <v>11386</v>
      </c>
      <c r="W33" s="23">
        <v>0</v>
      </c>
      <c r="X33" s="23">
        <v>4554</v>
      </c>
      <c r="Y33" s="23">
        <v>0</v>
      </c>
      <c r="Z33" s="23">
        <v>1600</v>
      </c>
      <c r="AA33" s="23">
        <v>0</v>
      </c>
      <c r="AB33" s="23">
        <v>0</v>
      </c>
      <c r="AC33" s="23">
        <v>0</v>
      </c>
      <c r="AD33" s="23">
        <v>1250</v>
      </c>
      <c r="AE33" s="23">
        <v>0</v>
      </c>
      <c r="AF33" s="23">
        <v>6527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25317</v>
      </c>
      <c r="AM33" s="23">
        <v>1366</v>
      </c>
      <c r="AN33" s="23">
        <v>0</v>
      </c>
      <c r="AO33" s="23">
        <v>0</v>
      </c>
      <c r="AP33" s="23">
        <v>0</v>
      </c>
      <c r="AQ33" s="23">
        <v>0</v>
      </c>
      <c r="AR33" s="23">
        <v>1366</v>
      </c>
      <c r="AS33" s="23">
        <v>23951</v>
      </c>
    </row>
    <row r="34" spans="1:45" ht="24.95" customHeight="1" x14ac:dyDescent="0.25">
      <c r="A34">
        <v>30</v>
      </c>
      <c r="B34" t="s">
        <v>201</v>
      </c>
      <c r="C34">
        <v>109</v>
      </c>
      <c r="D34" t="s">
        <v>202</v>
      </c>
      <c r="E34" s="1" t="s">
        <v>131</v>
      </c>
      <c r="F34" t="s">
        <v>0</v>
      </c>
      <c r="G34" t="s">
        <v>132</v>
      </c>
      <c r="H34" t="s">
        <v>39</v>
      </c>
      <c r="J34" t="s">
        <v>203</v>
      </c>
      <c r="K34" t="s">
        <v>204</v>
      </c>
      <c r="L34" t="s">
        <v>821</v>
      </c>
      <c r="M34" t="s">
        <v>822</v>
      </c>
      <c r="N34" s="28">
        <v>41141</v>
      </c>
      <c r="O34" s="28">
        <v>32783</v>
      </c>
      <c r="Q34">
        <v>1</v>
      </c>
      <c r="R34">
        <v>31</v>
      </c>
      <c r="S34">
        <v>0</v>
      </c>
      <c r="T34">
        <v>0</v>
      </c>
      <c r="U34">
        <v>31</v>
      </c>
      <c r="V34" s="23">
        <v>11386</v>
      </c>
      <c r="W34" s="23">
        <v>0</v>
      </c>
      <c r="X34" s="23">
        <v>4554</v>
      </c>
      <c r="Y34" s="23">
        <v>0</v>
      </c>
      <c r="Z34" s="23">
        <v>1600</v>
      </c>
      <c r="AA34" s="23">
        <v>0</v>
      </c>
      <c r="AB34" s="23">
        <v>0</v>
      </c>
      <c r="AC34" s="23">
        <v>0</v>
      </c>
      <c r="AD34" s="23">
        <v>1250</v>
      </c>
      <c r="AE34" s="23">
        <v>0</v>
      </c>
      <c r="AF34" s="23">
        <v>6527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25317</v>
      </c>
      <c r="AM34" s="23">
        <v>1366</v>
      </c>
      <c r="AN34" s="23">
        <v>0</v>
      </c>
      <c r="AO34" s="23">
        <v>0</v>
      </c>
      <c r="AP34" s="23">
        <v>0</v>
      </c>
      <c r="AQ34" s="23">
        <v>0</v>
      </c>
      <c r="AR34" s="23">
        <v>1366</v>
      </c>
      <c r="AS34" s="23">
        <v>23951</v>
      </c>
    </row>
    <row r="35" spans="1:45" ht="24.95" customHeight="1" x14ac:dyDescent="0.25">
      <c r="A35">
        <v>31</v>
      </c>
      <c r="B35" t="s">
        <v>213</v>
      </c>
      <c r="C35">
        <v>115</v>
      </c>
      <c r="D35" t="s">
        <v>214</v>
      </c>
      <c r="E35" s="1" t="s">
        <v>215</v>
      </c>
      <c r="F35" t="s">
        <v>0</v>
      </c>
      <c r="G35" t="s">
        <v>132</v>
      </c>
      <c r="H35" t="s">
        <v>39</v>
      </c>
      <c r="J35" t="s">
        <v>216</v>
      </c>
      <c r="K35" t="s">
        <v>217</v>
      </c>
      <c r="L35" t="s">
        <v>825</v>
      </c>
      <c r="M35" t="s">
        <v>826</v>
      </c>
      <c r="N35" s="28">
        <v>41162</v>
      </c>
      <c r="O35" s="28">
        <v>32400</v>
      </c>
      <c r="Q35">
        <v>1</v>
      </c>
      <c r="R35">
        <v>31</v>
      </c>
      <c r="S35">
        <v>0</v>
      </c>
      <c r="T35">
        <v>0</v>
      </c>
      <c r="U35">
        <v>31</v>
      </c>
      <c r="V35" s="23">
        <v>11086</v>
      </c>
      <c r="W35" s="23">
        <v>0</v>
      </c>
      <c r="X35" s="23">
        <v>4434</v>
      </c>
      <c r="Y35" s="23">
        <v>0</v>
      </c>
      <c r="Z35" s="23">
        <v>1600</v>
      </c>
      <c r="AA35" s="23">
        <v>0</v>
      </c>
      <c r="AB35" s="23">
        <v>0</v>
      </c>
      <c r="AC35" s="23">
        <v>0</v>
      </c>
      <c r="AD35" s="23">
        <v>1250</v>
      </c>
      <c r="AE35" s="23">
        <v>0</v>
      </c>
      <c r="AF35" s="23">
        <v>6286</v>
      </c>
      <c r="AG35" s="23">
        <v>0</v>
      </c>
      <c r="AH35" s="23">
        <v>0</v>
      </c>
      <c r="AI35" s="23">
        <v>0</v>
      </c>
      <c r="AJ35" s="64">
        <v>5200</v>
      </c>
      <c r="AK35" s="23">
        <v>0</v>
      </c>
      <c r="AL35" s="23">
        <v>29856</v>
      </c>
      <c r="AM35" s="23">
        <v>1330</v>
      </c>
      <c r="AN35" s="23">
        <v>0</v>
      </c>
      <c r="AO35" s="23">
        <v>0</v>
      </c>
      <c r="AP35" s="23">
        <v>0</v>
      </c>
      <c r="AQ35" s="23">
        <v>0</v>
      </c>
      <c r="AR35" s="23">
        <v>1330</v>
      </c>
      <c r="AS35" s="23">
        <v>28526</v>
      </c>
    </row>
    <row r="36" spans="1:45" ht="24.95" customHeight="1" x14ac:dyDescent="0.25">
      <c r="A36">
        <v>32</v>
      </c>
      <c r="B36" t="s">
        <v>218</v>
      </c>
      <c r="C36">
        <v>120</v>
      </c>
      <c r="D36" t="s">
        <v>219</v>
      </c>
      <c r="E36" s="1" t="s">
        <v>146</v>
      </c>
      <c r="F36" t="s">
        <v>0</v>
      </c>
      <c r="G36" t="s">
        <v>109</v>
      </c>
      <c r="H36" t="s">
        <v>39</v>
      </c>
      <c r="J36" t="s">
        <v>220</v>
      </c>
      <c r="K36" t="s">
        <v>221</v>
      </c>
      <c r="L36" t="s">
        <v>827</v>
      </c>
      <c r="M36" t="s">
        <v>828</v>
      </c>
      <c r="N36" s="28">
        <v>41183</v>
      </c>
      <c r="O36" s="28">
        <v>29821</v>
      </c>
      <c r="Q36">
        <v>1</v>
      </c>
      <c r="R36">
        <v>31</v>
      </c>
      <c r="S36">
        <v>0</v>
      </c>
      <c r="T36">
        <v>0</v>
      </c>
      <c r="U36">
        <v>31</v>
      </c>
      <c r="V36" s="23">
        <v>26470</v>
      </c>
      <c r="W36" s="23">
        <v>0</v>
      </c>
      <c r="X36" s="23">
        <v>10588</v>
      </c>
      <c r="Y36" s="23">
        <v>0</v>
      </c>
      <c r="Z36" s="23">
        <v>0</v>
      </c>
      <c r="AA36" s="23">
        <v>0</v>
      </c>
      <c r="AB36" s="23">
        <v>2700</v>
      </c>
      <c r="AC36" s="23">
        <v>0</v>
      </c>
      <c r="AD36" s="23">
        <v>1250</v>
      </c>
      <c r="AE36" s="23">
        <v>0</v>
      </c>
      <c r="AF36" s="23">
        <v>19419</v>
      </c>
      <c r="AG36" s="23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60427</v>
      </c>
      <c r="AM36" s="23">
        <v>3176</v>
      </c>
      <c r="AN36" s="23">
        <v>0</v>
      </c>
      <c r="AO36" s="23">
        <v>1260</v>
      </c>
      <c r="AP36" s="23">
        <v>0</v>
      </c>
      <c r="AQ36" s="64">
        <v>1130</v>
      </c>
      <c r="AR36" s="23">
        <v>5566</v>
      </c>
      <c r="AS36" s="23">
        <v>54861</v>
      </c>
    </row>
    <row r="37" spans="1:45" ht="24.95" customHeight="1" x14ac:dyDescent="0.25">
      <c r="A37">
        <v>33</v>
      </c>
      <c r="B37" t="s">
        <v>222</v>
      </c>
      <c r="C37">
        <v>121</v>
      </c>
      <c r="D37" t="s">
        <v>223</v>
      </c>
      <c r="E37" s="1" t="s">
        <v>131</v>
      </c>
      <c r="F37" t="s">
        <v>0</v>
      </c>
      <c r="G37" t="s">
        <v>132</v>
      </c>
      <c r="H37" t="s">
        <v>39</v>
      </c>
      <c r="J37" t="s">
        <v>224</v>
      </c>
      <c r="K37" t="s">
        <v>225</v>
      </c>
      <c r="L37" t="s">
        <v>829</v>
      </c>
      <c r="M37" t="s">
        <v>830</v>
      </c>
      <c r="N37" s="28">
        <v>41187</v>
      </c>
      <c r="O37" s="28">
        <v>30428</v>
      </c>
      <c r="Q37">
        <v>1</v>
      </c>
      <c r="R37">
        <v>31</v>
      </c>
      <c r="S37">
        <v>0</v>
      </c>
      <c r="T37">
        <v>0</v>
      </c>
      <c r="U37">
        <v>31</v>
      </c>
      <c r="V37" s="23">
        <v>17646</v>
      </c>
      <c r="W37" s="23">
        <v>0</v>
      </c>
      <c r="X37" s="23">
        <v>7058</v>
      </c>
      <c r="Y37" s="23">
        <v>0</v>
      </c>
      <c r="Z37" s="23">
        <v>1600</v>
      </c>
      <c r="AA37" s="23">
        <v>0</v>
      </c>
      <c r="AB37" s="23">
        <v>0</v>
      </c>
      <c r="AC37" s="23">
        <v>0</v>
      </c>
      <c r="AD37" s="23">
        <v>1250</v>
      </c>
      <c r="AE37" s="23">
        <v>0</v>
      </c>
      <c r="AF37" s="23">
        <v>12361</v>
      </c>
      <c r="AG37" s="23">
        <v>0</v>
      </c>
      <c r="AH37" s="23">
        <v>0</v>
      </c>
      <c r="AI37" s="23">
        <v>0</v>
      </c>
      <c r="AJ37" s="23">
        <v>0</v>
      </c>
      <c r="AK37" s="23">
        <v>0</v>
      </c>
      <c r="AL37" s="23">
        <v>39915</v>
      </c>
      <c r="AM37" s="23">
        <v>2118</v>
      </c>
      <c r="AN37" s="23">
        <v>0</v>
      </c>
      <c r="AO37" s="23">
        <v>219</v>
      </c>
      <c r="AP37" s="23">
        <v>0</v>
      </c>
      <c r="AQ37" s="23">
        <v>0</v>
      </c>
      <c r="AR37" s="23">
        <v>2337</v>
      </c>
      <c r="AS37" s="23">
        <v>37578</v>
      </c>
    </row>
    <row r="38" spans="1:45" ht="24.95" customHeight="1" x14ac:dyDescent="0.25">
      <c r="A38">
        <v>34</v>
      </c>
      <c r="B38" t="s">
        <v>226</v>
      </c>
      <c r="C38">
        <v>122</v>
      </c>
      <c r="D38" t="s">
        <v>227</v>
      </c>
      <c r="E38" s="1" t="s">
        <v>228</v>
      </c>
      <c r="F38" t="s">
        <v>0</v>
      </c>
      <c r="G38" t="s">
        <v>52</v>
      </c>
      <c r="H38" t="s">
        <v>39</v>
      </c>
      <c r="J38" t="s">
        <v>229</v>
      </c>
      <c r="K38" t="s">
        <v>230</v>
      </c>
      <c r="L38" t="s">
        <v>831</v>
      </c>
      <c r="M38" t="s">
        <v>832</v>
      </c>
      <c r="N38" s="28">
        <v>41193</v>
      </c>
      <c r="O38" s="28">
        <v>27883</v>
      </c>
      <c r="Q38">
        <v>1</v>
      </c>
      <c r="R38">
        <v>31</v>
      </c>
      <c r="S38">
        <v>0</v>
      </c>
      <c r="T38">
        <v>0</v>
      </c>
      <c r="U38">
        <v>31</v>
      </c>
      <c r="V38" s="23">
        <v>33746</v>
      </c>
      <c r="W38" s="23">
        <v>0</v>
      </c>
      <c r="X38" s="23">
        <v>13498</v>
      </c>
      <c r="Y38" s="23">
        <v>0</v>
      </c>
      <c r="Z38" s="23">
        <v>0</v>
      </c>
      <c r="AA38" s="23">
        <v>0</v>
      </c>
      <c r="AB38" s="23">
        <v>2700</v>
      </c>
      <c r="AC38" s="23">
        <v>0</v>
      </c>
      <c r="AD38" s="23">
        <v>1250</v>
      </c>
      <c r="AE38" s="23">
        <v>0</v>
      </c>
      <c r="AF38" s="23">
        <v>25941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77135</v>
      </c>
      <c r="AM38" s="23">
        <v>4050</v>
      </c>
      <c r="AN38" s="23">
        <v>0</v>
      </c>
      <c r="AO38" s="23">
        <v>4302</v>
      </c>
      <c r="AP38" s="23">
        <v>0</v>
      </c>
      <c r="AQ38" s="23">
        <v>0</v>
      </c>
      <c r="AR38" s="23">
        <v>8352</v>
      </c>
      <c r="AS38" s="23">
        <v>68783</v>
      </c>
    </row>
    <row r="39" spans="1:45" ht="24.95" customHeight="1" x14ac:dyDescent="0.25">
      <c r="A39">
        <v>35</v>
      </c>
      <c r="B39" t="s">
        <v>231</v>
      </c>
      <c r="C39">
        <v>123</v>
      </c>
      <c r="D39" t="s">
        <v>232</v>
      </c>
      <c r="E39" s="1" t="s">
        <v>233</v>
      </c>
      <c r="F39" t="s">
        <v>0</v>
      </c>
      <c r="G39" t="s">
        <v>82</v>
      </c>
      <c r="H39" t="s">
        <v>39</v>
      </c>
      <c r="J39" t="s">
        <v>234</v>
      </c>
      <c r="K39" t="s">
        <v>235</v>
      </c>
      <c r="L39" t="s">
        <v>833</v>
      </c>
      <c r="M39" t="s">
        <v>834</v>
      </c>
      <c r="N39" s="28">
        <v>41211</v>
      </c>
      <c r="O39" s="28">
        <v>25156</v>
      </c>
      <c r="Q39">
        <v>1</v>
      </c>
      <c r="R39">
        <v>31</v>
      </c>
      <c r="S39">
        <v>0</v>
      </c>
      <c r="T39">
        <v>0</v>
      </c>
      <c r="U39">
        <v>31</v>
      </c>
      <c r="V39" s="23">
        <v>102537</v>
      </c>
      <c r="W39" s="23">
        <v>0</v>
      </c>
      <c r="X39" s="23">
        <v>41015</v>
      </c>
      <c r="Y39" s="23">
        <v>0</v>
      </c>
      <c r="Z39" s="23">
        <v>0</v>
      </c>
      <c r="AA39" s="23">
        <v>0</v>
      </c>
      <c r="AB39" s="23">
        <v>2700</v>
      </c>
      <c r="AC39" s="23">
        <v>0</v>
      </c>
      <c r="AD39" s="23">
        <v>1250</v>
      </c>
      <c r="AE39" s="23">
        <v>0</v>
      </c>
      <c r="AF39" s="23">
        <v>87853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235355</v>
      </c>
      <c r="AM39" s="23">
        <v>12304</v>
      </c>
      <c r="AN39" s="23">
        <v>0</v>
      </c>
      <c r="AO39" s="23">
        <v>49986</v>
      </c>
      <c r="AP39" s="23">
        <v>0</v>
      </c>
      <c r="AQ39" s="23">
        <v>0</v>
      </c>
      <c r="AR39" s="23">
        <v>62290</v>
      </c>
      <c r="AS39" s="23">
        <v>173065</v>
      </c>
    </row>
    <row r="40" spans="1:45" ht="24.95" customHeight="1" x14ac:dyDescent="0.25">
      <c r="A40">
        <v>36</v>
      </c>
      <c r="B40" t="s">
        <v>236</v>
      </c>
      <c r="C40">
        <v>126</v>
      </c>
      <c r="D40" t="s">
        <v>237</v>
      </c>
      <c r="E40" s="1" t="s">
        <v>238</v>
      </c>
      <c r="F40" t="s">
        <v>0</v>
      </c>
      <c r="G40" t="s">
        <v>109</v>
      </c>
      <c r="H40" t="s">
        <v>290</v>
      </c>
      <c r="J40" t="s">
        <v>715</v>
      </c>
      <c r="K40" t="s">
        <v>240</v>
      </c>
      <c r="L40" t="s">
        <v>835</v>
      </c>
      <c r="M40" t="s">
        <v>836</v>
      </c>
      <c r="N40" s="28">
        <v>41223</v>
      </c>
      <c r="O40" s="28">
        <v>30262</v>
      </c>
      <c r="Q40">
        <v>1</v>
      </c>
      <c r="R40">
        <v>31</v>
      </c>
      <c r="S40">
        <v>5</v>
      </c>
      <c r="T40">
        <v>0</v>
      </c>
      <c r="U40" s="68">
        <v>26</v>
      </c>
      <c r="V40" s="23">
        <v>16752</v>
      </c>
      <c r="W40" s="23">
        <v>0</v>
      </c>
      <c r="X40" s="23">
        <v>6701</v>
      </c>
      <c r="Y40" s="23">
        <v>0</v>
      </c>
      <c r="Z40" s="23">
        <v>1342</v>
      </c>
      <c r="AA40" s="23">
        <v>0</v>
      </c>
      <c r="AB40" s="23">
        <v>0</v>
      </c>
      <c r="AC40" s="23">
        <v>0</v>
      </c>
      <c r="AD40" s="23">
        <v>1048</v>
      </c>
      <c r="AE40" s="23">
        <v>0</v>
      </c>
      <c r="AF40" s="23">
        <v>12165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38008</v>
      </c>
      <c r="AM40" s="23">
        <v>2010</v>
      </c>
      <c r="AN40" s="23">
        <v>0</v>
      </c>
      <c r="AO40" s="23">
        <v>1077</v>
      </c>
      <c r="AP40" s="23">
        <v>0</v>
      </c>
      <c r="AQ40" s="64">
        <v>1130</v>
      </c>
      <c r="AR40" s="23">
        <v>4217</v>
      </c>
      <c r="AS40" s="23">
        <v>33791</v>
      </c>
    </row>
    <row r="41" spans="1:45" ht="24.95" customHeight="1" x14ac:dyDescent="0.25">
      <c r="A41">
        <v>37</v>
      </c>
      <c r="B41" t="s">
        <v>246</v>
      </c>
      <c r="C41">
        <v>130</v>
      </c>
      <c r="D41" t="s">
        <v>247</v>
      </c>
      <c r="E41" s="1" t="s">
        <v>248</v>
      </c>
      <c r="F41" t="s">
        <v>0</v>
      </c>
      <c r="G41" t="s">
        <v>76</v>
      </c>
      <c r="H41" t="s">
        <v>39</v>
      </c>
      <c r="J41" t="s">
        <v>249</v>
      </c>
      <c r="K41" t="s">
        <v>250</v>
      </c>
      <c r="L41" t="s">
        <v>837</v>
      </c>
      <c r="M41" t="s">
        <v>838</v>
      </c>
      <c r="N41" s="28">
        <v>41234</v>
      </c>
      <c r="O41" s="28">
        <v>26682</v>
      </c>
      <c r="Q41">
        <v>1</v>
      </c>
      <c r="R41">
        <v>31</v>
      </c>
      <c r="S41">
        <v>0</v>
      </c>
      <c r="T41">
        <v>0</v>
      </c>
      <c r="U41">
        <v>31</v>
      </c>
      <c r="V41" s="23">
        <v>40161</v>
      </c>
      <c r="W41" s="23">
        <v>0</v>
      </c>
      <c r="X41" s="23">
        <v>16064</v>
      </c>
      <c r="Y41" s="23">
        <v>0</v>
      </c>
      <c r="Z41" s="23">
        <v>1600</v>
      </c>
      <c r="AA41" s="23">
        <v>0</v>
      </c>
      <c r="AB41" s="23">
        <v>0</v>
      </c>
      <c r="AC41" s="23">
        <v>0</v>
      </c>
      <c r="AD41" s="23">
        <v>1250</v>
      </c>
      <c r="AE41" s="23">
        <v>0</v>
      </c>
      <c r="AF41" s="23">
        <v>32906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91981</v>
      </c>
      <c r="AM41" s="23">
        <v>4819</v>
      </c>
      <c r="AN41" s="23">
        <v>0</v>
      </c>
      <c r="AO41" s="23">
        <v>8484</v>
      </c>
      <c r="AP41" s="23">
        <v>0</v>
      </c>
      <c r="AQ41" s="23">
        <v>0</v>
      </c>
      <c r="AR41" s="23">
        <v>13303</v>
      </c>
      <c r="AS41" s="23">
        <v>78678</v>
      </c>
    </row>
    <row r="42" spans="1:45" ht="24.95" customHeight="1" x14ac:dyDescent="0.25">
      <c r="A42">
        <v>38</v>
      </c>
      <c r="B42" t="s">
        <v>251</v>
      </c>
      <c r="C42">
        <v>132</v>
      </c>
      <c r="D42" t="s">
        <v>252</v>
      </c>
      <c r="E42" s="1" t="s">
        <v>253</v>
      </c>
      <c r="F42" t="s">
        <v>0</v>
      </c>
      <c r="G42" t="s">
        <v>254</v>
      </c>
      <c r="H42" t="s">
        <v>39</v>
      </c>
      <c r="J42" t="s">
        <v>255</v>
      </c>
      <c r="K42" t="s">
        <v>256</v>
      </c>
      <c r="L42" t="s">
        <v>839</v>
      </c>
      <c r="M42" t="s">
        <v>840</v>
      </c>
      <c r="N42" s="28">
        <v>41250</v>
      </c>
      <c r="O42" s="28">
        <v>25385</v>
      </c>
      <c r="Q42">
        <v>1</v>
      </c>
      <c r="R42">
        <v>31</v>
      </c>
      <c r="S42">
        <v>0</v>
      </c>
      <c r="T42">
        <v>0</v>
      </c>
      <c r="U42">
        <v>31</v>
      </c>
      <c r="V42" s="23">
        <v>55306</v>
      </c>
      <c r="W42" s="23">
        <v>0</v>
      </c>
      <c r="X42" s="23">
        <v>22122</v>
      </c>
      <c r="Y42" s="23">
        <v>0</v>
      </c>
      <c r="Z42" s="23">
        <v>1600</v>
      </c>
      <c r="AA42" s="23">
        <v>0</v>
      </c>
      <c r="AB42" s="23">
        <v>0</v>
      </c>
      <c r="AC42" s="23">
        <v>0</v>
      </c>
      <c r="AD42" s="23">
        <v>1250</v>
      </c>
      <c r="AE42" s="23">
        <v>0</v>
      </c>
      <c r="AF42" s="23">
        <v>45291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125569</v>
      </c>
      <c r="AM42" s="23">
        <v>6637</v>
      </c>
      <c r="AN42" s="23">
        <v>0</v>
      </c>
      <c r="AO42" s="23">
        <v>8494</v>
      </c>
      <c r="AP42" s="23">
        <v>0</v>
      </c>
      <c r="AQ42" s="64">
        <v>940</v>
      </c>
      <c r="AR42" s="23">
        <v>16071</v>
      </c>
      <c r="AS42" s="23">
        <v>109498</v>
      </c>
    </row>
    <row r="43" spans="1:45" ht="24.95" customHeight="1" x14ac:dyDescent="0.25">
      <c r="A43">
        <v>39</v>
      </c>
      <c r="B43" t="s">
        <v>257</v>
      </c>
      <c r="C43">
        <v>133</v>
      </c>
      <c r="D43" t="s">
        <v>258</v>
      </c>
      <c r="E43" s="1" t="s">
        <v>259</v>
      </c>
      <c r="F43" t="s">
        <v>0</v>
      </c>
      <c r="G43" t="s">
        <v>52</v>
      </c>
      <c r="H43" t="s">
        <v>39</v>
      </c>
      <c r="J43" t="s">
        <v>260</v>
      </c>
      <c r="K43" t="s">
        <v>261</v>
      </c>
      <c r="L43" t="s">
        <v>841</v>
      </c>
      <c r="M43" t="s">
        <v>842</v>
      </c>
      <c r="N43" s="28">
        <v>41257</v>
      </c>
      <c r="O43" s="28">
        <v>30987</v>
      </c>
      <c r="Q43">
        <v>1</v>
      </c>
      <c r="R43">
        <v>31</v>
      </c>
      <c r="S43">
        <v>0</v>
      </c>
      <c r="T43">
        <v>0</v>
      </c>
      <c r="U43">
        <v>31</v>
      </c>
      <c r="V43" s="23">
        <v>27925</v>
      </c>
      <c r="W43" s="23">
        <v>0</v>
      </c>
      <c r="X43" s="23">
        <v>11170</v>
      </c>
      <c r="Y43" s="23">
        <v>0</v>
      </c>
      <c r="Z43" s="23">
        <v>0</v>
      </c>
      <c r="AA43" s="23">
        <v>0</v>
      </c>
      <c r="AB43" s="23">
        <v>2700</v>
      </c>
      <c r="AC43" s="23">
        <v>0</v>
      </c>
      <c r="AD43" s="23">
        <v>1250</v>
      </c>
      <c r="AE43" s="23">
        <v>0</v>
      </c>
      <c r="AF43" s="23">
        <v>20515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63560</v>
      </c>
      <c r="AM43" s="23">
        <v>3351</v>
      </c>
      <c r="AN43" s="23">
        <v>0</v>
      </c>
      <c r="AO43" s="23">
        <v>2512</v>
      </c>
      <c r="AP43" s="23">
        <v>0</v>
      </c>
      <c r="AQ43" s="23">
        <v>0</v>
      </c>
      <c r="AR43" s="23">
        <v>5863</v>
      </c>
      <c r="AS43" s="23">
        <v>57697</v>
      </c>
    </row>
    <row r="44" spans="1:45" ht="24.95" customHeight="1" x14ac:dyDescent="0.25">
      <c r="A44">
        <v>40</v>
      </c>
      <c r="B44" t="s">
        <v>262</v>
      </c>
      <c r="C44">
        <v>135</v>
      </c>
      <c r="D44" t="s">
        <v>263</v>
      </c>
      <c r="E44" s="1" t="s">
        <v>264</v>
      </c>
      <c r="F44" t="s">
        <v>0</v>
      </c>
      <c r="G44" t="s">
        <v>265</v>
      </c>
      <c r="H44" t="s">
        <v>39</v>
      </c>
      <c r="J44" t="s">
        <v>266</v>
      </c>
      <c r="K44" t="s">
        <v>267</v>
      </c>
      <c r="L44" t="s">
        <v>843</v>
      </c>
      <c r="M44" t="s">
        <v>844</v>
      </c>
      <c r="N44" s="28">
        <v>41276</v>
      </c>
      <c r="O44" s="28">
        <v>29403</v>
      </c>
      <c r="Q44">
        <v>1</v>
      </c>
      <c r="R44">
        <v>31</v>
      </c>
      <c r="S44">
        <v>0</v>
      </c>
      <c r="T44">
        <v>0</v>
      </c>
      <c r="U44">
        <v>31</v>
      </c>
      <c r="V44" s="23">
        <v>51052</v>
      </c>
      <c r="W44" s="23">
        <v>0</v>
      </c>
      <c r="X44" s="23">
        <v>20421</v>
      </c>
      <c r="Y44" s="23">
        <v>0</v>
      </c>
      <c r="Z44" s="23">
        <v>0</v>
      </c>
      <c r="AA44" s="23">
        <v>0</v>
      </c>
      <c r="AB44" s="23">
        <v>2700</v>
      </c>
      <c r="AC44" s="23">
        <v>0</v>
      </c>
      <c r="AD44" s="23">
        <v>1250</v>
      </c>
      <c r="AE44" s="23">
        <v>0</v>
      </c>
      <c r="AF44" s="23">
        <v>41608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117031</v>
      </c>
      <c r="AM44" s="23">
        <v>6126</v>
      </c>
      <c r="AN44" s="23">
        <v>0</v>
      </c>
      <c r="AO44" s="23">
        <v>10207</v>
      </c>
      <c r="AP44" s="23">
        <v>0</v>
      </c>
      <c r="AQ44" s="23">
        <v>0</v>
      </c>
      <c r="AR44" s="23">
        <v>16333</v>
      </c>
      <c r="AS44" s="23">
        <v>100698</v>
      </c>
    </row>
    <row r="45" spans="1:45" ht="24.95" customHeight="1" x14ac:dyDescent="0.25">
      <c r="A45">
        <v>41</v>
      </c>
      <c r="B45" t="s">
        <v>268</v>
      </c>
      <c r="C45">
        <v>138</v>
      </c>
      <c r="D45" t="s">
        <v>269</v>
      </c>
      <c r="E45" s="1" t="s">
        <v>270</v>
      </c>
      <c r="F45" t="s">
        <v>0</v>
      </c>
      <c r="G45" t="s">
        <v>76</v>
      </c>
      <c r="H45" t="s">
        <v>39</v>
      </c>
      <c r="J45" t="s">
        <v>271</v>
      </c>
      <c r="K45" t="s">
        <v>272</v>
      </c>
      <c r="L45" t="s">
        <v>845</v>
      </c>
      <c r="M45" t="s">
        <v>846</v>
      </c>
      <c r="N45" s="28">
        <v>41306</v>
      </c>
      <c r="O45" s="28">
        <v>28858</v>
      </c>
      <c r="Q45">
        <v>1</v>
      </c>
      <c r="R45">
        <v>31</v>
      </c>
      <c r="S45">
        <v>0</v>
      </c>
      <c r="T45">
        <v>0</v>
      </c>
      <c r="U45">
        <v>31</v>
      </c>
      <c r="V45" s="23">
        <v>33746</v>
      </c>
      <c r="W45" s="23">
        <v>0</v>
      </c>
      <c r="X45" s="23">
        <v>13498</v>
      </c>
      <c r="Y45" s="23">
        <v>0</v>
      </c>
      <c r="Z45" s="23">
        <v>1600</v>
      </c>
      <c r="AA45" s="23">
        <v>0</v>
      </c>
      <c r="AB45" s="23">
        <v>0</v>
      </c>
      <c r="AC45" s="23">
        <v>0</v>
      </c>
      <c r="AD45" s="23">
        <v>1250</v>
      </c>
      <c r="AE45" s="23">
        <v>0</v>
      </c>
      <c r="AF45" s="23">
        <v>26922</v>
      </c>
      <c r="AG45" s="23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77016</v>
      </c>
      <c r="AM45" s="23">
        <v>4050</v>
      </c>
      <c r="AN45" s="23">
        <v>0</v>
      </c>
      <c r="AO45" s="23">
        <v>4460</v>
      </c>
      <c r="AP45" s="23">
        <v>0</v>
      </c>
      <c r="AQ45" s="64">
        <v>1880</v>
      </c>
      <c r="AR45" s="23">
        <v>10390</v>
      </c>
      <c r="AS45" s="23">
        <v>66626</v>
      </c>
    </row>
    <row r="46" spans="1:45" ht="24.95" customHeight="1" x14ac:dyDescent="0.25">
      <c r="A46">
        <v>42</v>
      </c>
      <c r="B46" t="s">
        <v>273</v>
      </c>
      <c r="C46">
        <v>140</v>
      </c>
      <c r="D46" t="s">
        <v>274</v>
      </c>
      <c r="E46" s="1" t="s">
        <v>275</v>
      </c>
      <c r="F46" t="s">
        <v>0</v>
      </c>
      <c r="G46" t="s">
        <v>76</v>
      </c>
      <c r="H46" t="s">
        <v>39</v>
      </c>
      <c r="J46" t="s">
        <v>276</v>
      </c>
      <c r="K46" t="s">
        <v>277</v>
      </c>
      <c r="L46" t="s">
        <v>847</v>
      </c>
      <c r="M46" t="s">
        <v>848</v>
      </c>
      <c r="N46" s="28">
        <v>41344</v>
      </c>
      <c r="O46" s="28">
        <v>26918</v>
      </c>
      <c r="Q46">
        <v>1</v>
      </c>
      <c r="R46">
        <v>31</v>
      </c>
      <c r="S46">
        <v>0</v>
      </c>
      <c r="T46">
        <v>0</v>
      </c>
      <c r="U46">
        <v>31</v>
      </c>
      <c r="V46" s="23">
        <v>33641</v>
      </c>
      <c r="W46" s="23">
        <v>0</v>
      </c>
      <c r="X46" s="23">
        <v>13456</v>
      </c>
      <c r="Y46" s="23">
        <v>0</v>
      </c>
      <c r="Z46" s="23">
        <v>0</v>
      </c>
      <c r="AA46" s="23">
        <v>0</v>
      </c>
      <c r="AB46" s="23">
        <v>2700</v>
      </c>
      <c r="AC46" s="23">
        <v>0</v>
      </c>
      <c r="AD46" s="23">
        <v>1250</v>
      </c>
      <c r="AE46" s="23">
        <v>0</v>
      </c>
      <c r="AF46" s="23">
        <v>25725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76772</v>
      </c>
      <c r="AM46" s="23">
        <v>4037</v>
      </c>
      <c r="AN46" s="23">
        <v>0</v>
      </c>
      <c r="AO46" s="23">
        <v>3745</v>
      </c>
      <c r="AP46" s="23">
        <v>0</v>
      </c>
      <c r="AQ46" s="64">
        <v>1880</v>
      </c>
      <c r="AR46" s="23">
        <v>9662</v>
      </c>
      <c r="AS46" s="23">
        <v>67110</v>
      </c>
    </row>
    <row r="47" spans="1:45" ht="24.95" customHeight="1" x14ac:dyDescent="0.25">
      <c r="A47">
        <v>43</v>
      </c>
      <c r="B47" t="s">
        <v>278</v>
      </c>
      <c r="C47">
        <v>141</v>
      </c>
      <c r="D47" t="s">
        <v>279</v>
      </c>
      <c r="E47" s="1" t="s">
        <v>190</v>
      </c>
      <c r="F47" t="s">
        <v>0</v>
      </c>
      <c r="G47" t="s">
        <v>109</v>
      </c>
      <c r="H47" t="s">
        <v>39</v>
      </c>
      <c r="J47" t="s">
        <v>280</v>
      </c>
      <c r="K47" t="s">
        <v>281</v>
      </c>
      <c r="L47" t="s">
        <v>849</v>
      </c>
      <c r="M47" t="s">
        <v>850</v>
      </c>
      <c r="N47" s="28">
        <v>41344</v>
      </c>
      <c r="O47" s="28">
        <v>31310</v>
      </c>
      <c r="Q47">
        <v>1</v>
      </c>
      <c r="R47">
        <v>31</v>
      </c>
      <c r="S47">
        <v>0</v>
      </c>
      <c r="T47">
        <v>0</v>
      </c>
      <c r="U47">
        <v>31</v>
      </c>
      <c r="V47" s="23">
        <v>14999</v>
      </c>
      <c r="W47" s="23">
        <v>0</v>
      </c>
      <c r="X47" s="23">
        <v>6000</v>
      </c>
      <c r="Y47" s="23">
        <v>0</v>
      </c>
      <c r="Z47" s="23">
        <v>1600</v>
      </c>
      <c r="AA47" s="23">
        <v>0</v>
      </c>
      <c r="AB47" s="23">
        <v>0</v>
      </c>
      <c r="AC47" s="23">
        <v>0</v>
      </c>
      <c r="AD47" s="23">
        <v>1250</v>
      </c>
      <c r="AE47" s="23">
        <v>0</v>
      </c>
      <c r="AF47" s="23">
        <v>9893</v>
      </c>
      <c r="AG47" s="23">
        <v>0</v>
      </c>
      <c r="AH47" s="23">
        <v>0</v>
      </c>
      <c r="AI47" s="23">
        <v>0</v>
      </c>
      <c r="AJ47" s="23">
        <v>0</v>
      </c>
      <c r="AK47" s="23">
        <v>0</v>
      </c>
      <c r="AL47" s="23">
        <v>33742</v>
      </c>
      <c r="AM47" s="23">
        <v>1800</v>
      </c>
      <c r="AN47" s="23">
        <v>0</v>
      </c>
      <c r="AO47" s="23">
        <v>0</v>
      </c>
      <c r="AP47" s="23">
        <v>0</v>
      </c>
      <c r="AQ47" s="23">
        <v>0</v>
      </c>
      <c r="AR47" s="23">
        <v>1800</v>
      </c>
      <c r="AS47" s="23">
        <v>31942</v>
      </c>
    </row>
    <row r="48" spans="1:45" ht="24.95" customHeight="1" x14ac:dyDescent="0.25">
      <c r="A48">
        <v>44</v>
      </c>
      <c r="B48" t="s">
        <v>293</v>
      </c>
      <c r="C48">
        <v>149</v>
      </c>
      <c r="D48" t="s">
        <v>294</v>
      </c>
      <c r="E48" s="1" t="s">
        <v>295</v>
      </c>
      <c r="F48" t="s">
        <v>0</v>
      </c>
      <c r="G48" t="s">
        <v>132</v>
      </c>
      <c r="H48" t="s">
        <v>290</v>
      </c>
      <c r="J48" t="s">
        <v>296</v>
      </c>
      <c r="K48" t="s">
        <v>297</v>
      </c>
      <c r="L48" t="s">
        <v>851</v>
      </c>
      <c r="M48" t="s">
        <v>852</v>
      </c>
      <c r="N48" s="28">
        <v>41414</v>
      </c>
      <c r="O48" s="28">
        <v>32984</v>
      </c>
      <c r="Q48">
        <v>1</v>
      </c>
      <c r="R48">
        <v>31</v>
      </c>
      <c r="S48">
        <v>0</v>
      </c>
      <c r="T48">
        <v>0</v>
      </c>
      <c r="U48">
        <v>31</v>
      </c>
      <c r="V48" s="23">
        <v>9987</v>
      </c>
      <c r="W48" s="23">
        <v>0</v>
      </c>
      <c r="X48" s="23">
        <v>3995</v>
      </c>
      <c r="Y48" s="23">
        <v>0</v>
      </c>
      <c r="Z48" s="23">
        <v>1600</v>
      </c>
      <c r="AA48" s="23">
        <v>0</v>
      </c>
      <c r="AB48" s="23">
        <v>0</v>
      </c>
      <c r="AC48" s="23">
        <v>0</v>
      </c>
      <c r="AD48" s="23">
        <v>1250</v>
      </c>
      <c r="AE48" s="23">
        <v>0</v>
      </c>
      <c r="AF48" s="23">
        <v>5397</v>
      </c>
      <c r="AG48" s="23">
        <v>0</v>
      </c>
      <c r="AH48" s="23">
        <v>0</v>
      </c>
      <c r="AI48" s="23">
        <v>0</v>
      </c>
      <c r="AJ48" s="23">
        <v>0</v>
      </c>
      <c r="AK48" s="23">
        <v>0</v>
      </c>
      <c r="AL48" s="23">
        <v>22229</v>
      </c>
      <c r="AM48" s="23">
        <v>1198</v>
      </c>
      <c r="AN48" s="23">
        <v>0</v>
      </c>
      <c r="AO48" s="23">
        <v>0</v>
      </c>
      <c r="AP48" s="23">
        <v>0</v>
      </c>
      <c r="AQ48" s="23">
        <v>0</v>
      </c>
      <c r="AR48" s="23">
        <v>1198</v>
      </c>
      <c r="AS48" s="23">
        <v>21031</v>
      </c>
    </row>
    <row r="49" spans="1:45" ht="24.95" customHeight="1" x14ac:dyDescent="0.25">
      <c r="A49">
        <v>45</v>
      </c>
      <c r="B49" t="s">
        <v>298</v>
      </c>
      <c r="C49">
        <v>154</v>
      </c>
      <c r="D49" t="s">
        <v>299</v>
      </c>
      <c r="E49" s="1" t="s">
        <v>300</v>
      </c>
      <c r="F49" t="s">
        <v>0</v>
      </c>
      <c r="G49" t="s">
        <v>76</v>
      </c>
      <c r="H49" t="s">
        <v>290</v>
      </c>
      <c r="J49" t="s">
        <v>301</v>
      </c>
      <c r="K49" t="s">
        <v>302</v>
      </c>
      <c r="L49" t="s">
        <v>853</v>
      </c>
      <c r="M49" t="s">
        <v>854</v>
      </c>
      <c r="N49" s="28">
        <v>41491</v>
      </c>
      <c r="O49" s="28">
        <v>30507</v>
      </c>
      <c r="Q49">
        <v>1</v>
      </c>
      <c r="R49">
        <v>31</v>
      </c>
      <c r="S49">
        <v>0</v>
      </c>
      <c r="T49">
        <v>0</v>
      </c>
      <c r="U49">
        <v>31</v>
      </c>
      <c r="V49" s="23">
        <v>33746</v>
      </c>
      <c r="W49" s="23">
        <v>0</v>
      </c>
      <c r="X49" s="23">
        <v>13498</v>
      </c>
      <c r="Y49" s="23">
        <v>0</v>
      </c>
      <c r="Z49" s="23">
        <v>0</v>
      </c>
      <c r="AA49" s="23">
        <v>0</v>
      </c>
      <c r="AB49" s="23">
        <v>2700</v>
      </c>
      <c r="AC49" s="23">
        <v>0</v>
      </c>
      <c r="AD49" s="23">
        <v>1250</v>
      </c>
      <c r="AE49" s="23">
        <v>0</v>
      </c>
      <c r="AF49" s="23">
        <v>23632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74826</v>
      </c>
      <c r="AM49" s="23">
        <v>4050</v>
      </c>
      <c r="AN49" s="23">
        <v>0</v>
      </c>
      <c r="AO49" s="23">
        <v>2808</v>
      </c>
      <c r="AP49" s="23">
        <v>0</v>
      </c>
      <c r="AQ49" s="23">
        <v>0</v>
      </c>
      <c r="AR49" s="23">
        <v>6858</v>
      </c>
      <c r="AS49" s="23">
        <v>67968</v>
      </c>
    </row>
    <row r="50" spans="1:45" ht="24.95" customHeight="1" x14ac:dyDescent="0.25">
      <c r="A50">
        <v>46</v>
      </c>
      <c r="B50" t="s">
        <v>303</v>
      </c>
      <c r="C50">
        <v>155</v>
      </c>
      <c r="D50" t="s">
        <v>304</v>
      </c>
      <c r="E50" s="1" t="s">
        <v>305</v>
      </c>
      <c r="F50" t="s">
        <v>0</v>
      </c>
      <c r="G50" t="s">
        <v>82</v>
      </c>
      <c r="H50" t="s">
        <v>290</v>
      </c>
      <c r="J50" t="s">
        <v>306</v>
      </c>
      <c r="K50" t="s">
        <v>307</v>
      </c>
      <c r="L50" t="s">
        <v>855</v>
      </c>
      <c r="M50" t="s">
        <v>856</v>
      </c>
      <c r="N50" s="28">
        <v>41505</v>
      </c>
      <c r="O50" s="28">
        <v>27598</v>
      </c>
      <c r="Q50">
        <v>1</v>
      </c>
      <c r="R50">
        <v>31</v>
      </c>
      <c r="S50">
        <v>0</v>
      </c>
      <c r="T50">
        <v>0</v>
      </c>
      <c r="U50">
        <v>31</v>
      </c>
      <c r="V50" s="23">
        <v>86132</v>
      </c>
      <c r="W50" s="23">
        <v>0</v>
      </c>
      <c r="X50" s="23">
        <v>34453</v>
      </c>
      <c r="Y50" s="23">
        <v>0</v>
      </c>
      <c r="Z50" s="23">
        <v>0</v>
      </c>
      <c r="AA50" s="23">
        <v>0</v>
      </c>
      <c r="AB50" s="23">
        <v>2700</v>
      </c>
      <c r="AC50" s="23">
        <v>0</v>
      </c>
      <c r="AD50" s="23">
        <v>1250</v>
      </c>
      <c r="AE50" s="23">
        <v>0</v>
      </c>
      <c r="AF50" s="23">
        <v>66333</v>
      </c>
      <c r="AG50" s="23">
        <v>0</v>
      </c>
      <c r="AH50" s="23">
        <v>0</v>
      </c>
      <c r="AI50" s="23">
        <v>0</v>
      </c>
      <c r="AJ50" s="23">
        <v>0</v>
      </c>
      <c r="AK50" s="23">
        <v>0</v>
      </c>
      <c r="AL50" s="23">
        <v>190868</v>
      </c>
      <c r="AM50" s="23">
        <v>10336</v>
      </c>
      <c r="AN50" s="23">
        <v>0</v>
      </c>
      <c r="AO50" s="23">
        <v>35671</v>
      </c>
      <c r="AP50" s="23">
        <v>0</v>
      </c>
      <c r="AQ50" s="23">
        <v>0</v>
      </c>
      <c r="AR50" s="23">
        <v>46007</v>
      </c>
      <c r="AS50" s="23">
        <v>144861</v>
      </c>
    </row>
    <row r="51" spans="1:45" ht="24.95" customHeight="1" x14ac:dyDescent="0.25">
      <c r="A51">
        <v>47</v>
      </c>
      <c r="B51" t="s">
        <v>313</v>
      </c>
      <c r="C51">
        <v>158</v>
      </c>
      <c r="D51" t="s">
        <v>314</v>
      </c>
      <c r="E51" s="1" t="s">
        <v>295</v>
      </c>
      <c r="F51" t="s">
        <v>0</v>
      </c>
      <c r="G51" t="s">
        <v>132</v>
      </c>
      <c r="H51" t="s">
        <v>290</v>
      </c>
      <c r="J51" t="s">
        <v>315</v>
      </c>
      <c r="K51" t="s">
        <v>316</v>
      </c>
      <c r="L51" t="s">
        <v>857</v>
      </c>
      <c r="M51" t="s">
        <v>858</v>
      </c>
      <c r="N51" s="28">
        <v>41548</v>
      </c>
      <c r="O51" s="28">
        <v>33650</v>
      </c>
      <c r="Q51">
        <v>1</v>
      </c>
      <c r="R51">
        <v>31</v>
      </c>
      <c r="S51">
        <v>0</v>
      </c>
      <c r="T51">
        <v>0</v>
      </c>
      <c r="U51">
        <v>31</v>
      </c>
      <c r="V51" s="23">
        <v>9987</v>
      </c>
      <c r="W51" s="23">
        <v>0</v>
      </c>
      <c r="X51" s="23">
        <v>3995</v>
      </c>
      <c r="Y51" s="23">
        <v>0</v>
      </c>
      <c r="Z51" s="23">
        <v>0</v>
      </c>
      <c r="AA51" s="23">
        <v>0</v>
      </c>
      <c r="AB51" s="23">
        <v>2700</v>
      </c>
      <c r="AC51" s="23">
        <v>0</v>
      </c>
      <c r="AD51" s="23">
        <v>1250</v>
      </c>
      <c r="AE51" s="23">
        <v>0</v>
      </c>
      <c r="AF51" s="23">
        <v>4297</v>
      </c>
      <c r="AG51" s="23">
        <v>0</v>
      </c>
      <c r="AH51" s="23">
        <v>0</v>
      </c>
      <c r="AI51" s="23">
        <v>0</v>
      </c>
      <c r="AJ51" s="23">
        <v>0</v>
      </c>
      <c r="AK51" s="23">
        <v>0</v>
      </c>
      <c r="AL51" s="23">
        <v>22229</v>
      </c>
      <c r="AM51" s="23">
        <v>1198</v>
      </c>
      <c r="AN51" s="23">
        <v>0</v>
      </c>
      <c r="AO51" s="23">
        <v>0</v>
      </c>
      <c r="AP51" s="23">
        <v>0</v>
      </c>
      <c r="AQ51" s="23">
        <v>0</v>
      </c>
      <c r="AR51" s="23">
        <v>1198</v>
      </c>
      <c r="AS51" s="23">
        <v>21031</v>
      </c>
    </row>
    <row r="52" spans="1:45" ht="24.95" customHeight="1" x14ac:dyDescent="0.25">
      <c r="A52">
        <v>48</v>
      </c>
      <c r="B52" t="s">
        <v>317</v>
      </c>
      <c r="C52">
        <v>159</v>
      </c>
      <c r="D52" t="s">
        <v>318</v>
      </c>
      <c r="E52" s="1" t="s">
        <v>295</v>
      </c>
      <c r="F52" t="s">
        <v>0</v>
      </c>
      <c r="G52" t="s">
        <v>132</v>
      </c>
      <c r="H52" t="s">
        <v>290</v>
      </c>
      <c r="J52" t="s">
        <v>319</v>
      </c>
      <c r="K52" t="s">
        <v>320</v>
      </c>
      <c r="L52" t="s">
        <v>859</v>
      </c>
      <c r="M52" t="s">
        <v>860</v>
      </c>
      <c r="N52" s="28">
        <v>41548</v>
      </c>
      <c r="O52" s="28">
        <v>32067</v>
      </c>
      <c r="Q52">
        <v>1</v>
      </c>
      <c r="R52">
        <v>31</v>
      </c>
      <c r="S52">
        <v>12</v>
      </c>
      <c r="T52">
        <v>0</v>
      </c>
      <c r="U52" s="68">
        <v>19</v>
      </c>
      <c r="V52" s="23">
        <v>6121</v>
      </c>
      <c r="W52" s="23">
        <v>0</v>
      </c>
      <c r="X52" s="23">
        <v>2449</v>
      </c>
      <c r="Y52" s="23">
        <v>0</v>
      </c>
      <c r="Z52" s="23">
        <v>0</v>
      </c>
      <c r="AA52" s="23">
        <v>0</v>
      </c>
      <c r="AB52" s="23">
        <v>1655</v>
      </c>
      <c r="AC52" s="23">
        <v>0</v>
      </c>
      <c r="AD52" s="23">
        <v>766</v>
      </c>
      <c r="AE52" s="23">
        <v>0</v>
      </c>
      <c r="AF52" s="23">
        <v>2634</v>
      </c>
      <c r="AG52" s="23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13625</v>
      </c>
      <c r="AM52" s="23">
        <v>735</v>
      </c>
      <c r="AN52" s="23">
        <v>0</v>
      </c>
      <c r="AO52" s="23">
        <v>0</v>
      </c>
      <c r="AP52" s="23">
        <v>0</v>
      </c>
      <c r="AQ52" s="23">
        <v>0</v>
      </c>
      <c r="AR52" s="23">
        <v>735</v>
      </c>
      <c r="AS52" s="23">
        <v>12890</v>
      </c>
    </row>
    <row r="53" spans="1:45" ht="24.95" customHeight="1" x14ac:dyDescent="0.25">
      <c r="A53">
        <v>49</v>
      </c>
      <c r="B53" t="s">
        <v>333</v>
      </c>
      <c r="C53">
        <v>163</v>
      </c>
      <c r="D53" t="s">
        <v>334</v>
      </c>
      <c r="E53" s="1" t="s">
        <v>335</v>
      </c>
      <c r="F53" t="s">
        <v>0</v>
      </c>
      <c r="G53" t="s">
        <v>132</v>
      </c>
      <c r="H53" t="s">
        <v>290</v>
      </c>
      <c r="J53" t="s">
        <v>336</v>
      </c>
      <c r="K53" t="s">
        <v>337</v>
      </c>
      <c r="L53" t="s">
        <v>863</v>
      </c>
      <c r="M53" t="s">
        <v>864</v>
      </c>
      <c r="N53" s="28">
        <v>41579</v>
      </c>
      <c r="O53" s="28">
        <v>33249</v>
      </c>
      <c r="Q53">
        <v>1</v>
      </c>
      <c r="R53">
        <v>31</v>
      </c>
      <c r="S53">
        <v>0</v>
      </c>
      <c r="T53">
        <v>0</v>
      </c>
      <c r="U53">
        <v>31</v>
      </c>
      <c r="V53" s="23">
        <v>9987</v>
      </c>
      <c r="W53" s="23">
        <v>0</v>
      </c>
      <c r="X53" s="23">
        <v>3995</v>
      </c>
      <c r="Y53" s="23">
        <v>0</v>
      </c>
      <c r="Z53" s="23">
        <v>1600</v>
      </c>
      <c r="AA53" s="23">
        <v>0</v>
      </c>
      <c r="AB53" s="23">
        <v>0</v>
      </c>
      <c r="AC53" s="23">
        <v>0</v>
      </c>
      <c r="AD53" s="23">
        <v>1250</v>
      </c>
      <c r="AE53" s="23">
        <v>0</v>
      </c>
      <c r="AF53" s="23">
        <v>5397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22229</v>
      </c>
      <c r="AM53" s="23">
        <v>1198</v>
      </c>
      <c r="AN53" s="23">
        <v>0</v>
      </c>
      <c r="AO53" s="23">
        <v>0</v>
      </c>
      <c r="AP53" s="23">
        <v>0</v>
      </c>
      <c r="AQ53" s="23">
        <v>0</v>
      </c>
      <c r="AR53" s="23">
        <v>1198</v>
      </c>
      <c r="AS53" s="23">
        <v>21031</v>
      </c>
    </row>
    <row r="54" spans="1:45" ht="24.95" customHeight="1" x14ac:dyDescent="0.25">
      <c r="A54">
        <v>50</v>
      </c>
      <c r="B54" t="s">
        <v>338</v>
      </c>
      <c r="C54">
        <v>164</v>
      </c>
      <c r="D54" t="s">
        <v>339</v>
      </c>
      <c r="E54" s="1" t="s">
        <v>335</v>
      </c>
      <c r="F54" t="s">
        <v>0</v>
      </c>
      <c r="G54" t="s">
        <v>132</v>
      </c>
      <c r="H54" t="s">
        <v>290</v>
      </c>
      <c r="J54" t="s">
        <v>340</v>
      </c>
      <c r="K54" t="s">
        <v>341</v>
      </c>
      <c r="L54" t="s">
        <v>865</v>
      </c>
      <c r="M54" t="s">
        <v>866</v>
      </c>
      <c r="N54" s="28">
        <v>41579</v>
      </c>
      <c r="O54" s="28">
        <v>32295</v>
      </c>
      <c r="Q54">
        <v>1</v>
      </c>
      <c r="R54">
        <v>31</v>
      </c>
      <c r="S54">
        <v>0</v>
      </c>
      <c r="T54">
        <v>0</v>
      </c>
      <c r="U54">
        <v>31</v>
      </c>
      <c r="V54" s="23">
        <v>9987</v>
      </c>
      <c r="W54" s="23">
        <v>0</v>
      </c>
      <c r="X54" s="23">
        <v>3995</v>
      </c>
      <c r="Y54" s="23">
        <v>0</v>
      </c>
      <c r="Z54" s="23">
        <v>1600</v>
      </c>
      <c r="AA54" s="23">
        <v>0</v>
      </c>
      <c r="AB54" s="23">
        <v>0</v>
      </c>
      <c r="AC54" s="23">
        <v>0</v>
      </c>
      <c r="AD54" s="23">
        <v>1250</v>
      </c>
      <c r="AE54" s="23">
        <v>0</v>
      </c>
      <c r="AF54" s="23">
        <v>5397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22229</v>
      </c>
      <c r="AM54" s="23">
        <v>1198</v>
      </c>
      <c r="AN54" s="23">
        <v>0</v>
      </c>
      <c r="AO54" s="23">
        <v>0</v>
      </c>
      <c r="AP54" s="23">
        <v>0</v>
      </c>
      <c r="AQ54" s="64">
        <v>565</v>
      </c>
      <c r="AR54" s="23">
        <v>1763</v>
      </c>
      <c r="AS54" s="23">
        <v>20466</v>
      </c>
    </row>
    <row r="55" spans="1:45" ht="24.95" customHeight="1" x14ac:dyDescent="0.25">
      <c r="A55">
        <v>51</v>
      </c>
      <c r="B55" t="s">
        <v>342</v>
      </c>
      <c r="C55">
        <v>165</v>
      </c>
      <c r="D55" t="s">
        <v>343</v>
      </c>
      <c r="E55" s="1" t="s">
        <v>335</v>
      </c>
      <c r="F55" t="s">
        <v>0</v>
      </c>
      <c r="G55" t="s">
        <v>132</v>
      </c>
      <c r="H55" t="s">
        <v>290</v>
      </c>
      <c r="J55" t="s">
        <v>344</v>
      </c>
      <c r="K55" t="s">
        <v>345</v>
      </c>
      <c r="L55" t="s">
        <v>867</v>
      </c>
      <c r="M55" t="s">
        <v>868</v>
      </c>
      <c r="N55" s="28">
        <v>41579</v>
      </c>
      <c r="O55" s="28">
        <v>33475</v>
      </c>
      <c r="Q55">
        <v>1</v>
      </c>
      <c r="R55">
        <v>31</v>
      </c>
      <c r="S55">
        <v>0</v>
      </c>
      <c r="T55">
        <v>0</v>
      </c>
      <c r="U55">
        <v>31</v>
      </c>
      <c r="V55" s="23">
        <v>9987</v>
      </c>
      <c r="W55" s="23">
        <v>0</v>
      </c>
      <c r="X55" s="23">
        <v>3995</v>
      </c>
      <c r="Y55" s="23">
        <v>0</v>
      </c>
      <c r="Z55" s="23">
        <v>1600</v>
      </c>
      <c r="AA55" s="23">
        <v>0</v>
      </c>
      <c r="AB55" s="23">
        <v>0</v>
      </c>
      <c r="AC55" s="23">
        <v>0</v>
      </c>
      <c r="AD55" s="23">
        <v>1250</v>
      </c>
      <c r="AE55" s="23">
        <v>0</v>
      </c>
      <c r="AF55" s="23">
        <v>5397</v>
      </c>
      <c r="AG55" s="23">
        <v>0</v>
      </c>
      <c r="AH55" s="23">
        <v>0</v>
      </c>
      <c r="AI55" s="23">
        <v>0</v>
      </c>
      <c r="AJ55" s="23">
        <v>0</v>
      </c>
      <c r="AK55" s="23">
        <v>0</v>
      </c>
      <c r="AL55" s="23">
        <v>22229</v>
      </c>
      <c r="AM55" s="23">
        <v>1198</v>
      </c>
      <c r="AN55" s="23">
        <v>0</v>
      </c>
      <c r="AO55" s="23">
        <v>0</v>
      </c>
      <c r="AP55" s="23">
        <v>0</v>
      </c>
      <c r="AQ55" s="23">
        <v>0</v>
      </c>
      <c r="AR55" s="23">
        <v>1198</v>
      </c>
      <c r="AS55" s="23">
        <v>21031</v>
      </c>
    </row>
    <row r="56" spans="1:45" ht="24.95" customHeight="1" x14ac:dyDescent="0.25">
      <c r="A56">
        <v>52</v>
      </c>
      <c r="B56" t="s">
        <v>346</v>
      </c>
      <c r="C56">
        <v>166</v>
      </c>
      <c r="D56" t="s">
        <v>347</v>
      </c>
      <c r="E56" s="1" t="s">
        <v>335</v>
      </c>
      <c r="F56" t="s">
        <v>0</v>
      </c>
      <c r="G56" t="s">
        <v>132</v>
      </c>
      <c r="H56" t="s">
        <v>290</v>
      </c>
      <c r="J56" t="s">
        <v>348</v>
      </c>
      <c r="K56" t="s">
        <v>349</v>
      </c>
      <c r="L56" t="s">
        <v>869</v>
      </c>
      <c r="M56" t="s">
        <v>870</v>
      </c>
      <c r="N56" s="28">
        <v>41579</v>
      </c>
      <c r="O56" s="28">
        <v>33368</v>
      </c>
      <c r="Q56">
        <v>1</v>
      </c>
      <c r="R56">
        <v>31</v>
      </c>
      <c r="S56">
        <v>0</v>
      </c>
      <c r="T56">
        <v>0</v>
      </c>
      <c r="U56">
        <v>31</v>
      </c>
      <c r="V56" s="23">
        <v>9987</v>
      </c>
      <c r="W56" s="23">
        <v>0</v>
      </c>
      <c r="X56" s="23">
        <v>3995</v>
      </c>
      <c r="Y56" s="23">
        <v>0</v>
      </c>
      <c r="Z56" s="23">
        <v>1600</v>
      </c>
      <c r="AA56" s="23">
        <v>0</v>
      </c>
      <c r="AB56" s="23">
        <v>0</v>
      </c>
      <c r="AC56" s="23">
        <v>0</v>
      </c>
      <c r="AD56" s="23">
        <v>1250</v>
      </c>
      <c r="AE56" s="23">
        <v>0</v>
      </c>
      <c r="AF56" s="23">
        <v>5397</v>
      </c>
      <c r="AG56" s="23">
        <v>0</v>
      </c>
      <c r="AH56" s="23">
        <v>0</v>
      </c>
      <c r="AI56" s="23">
        <v>0</v>
      </c>
      <c r="AJ56" s="23">
        <v>0</v>
      </c>
      <c r="AK56" s="23">
        <v>0</v>
      </c>
      <c r="AL56" s="23">
        <v>22229</v>
      </c>
      <c r="AM56" s="23">
        <v>1198</v>
      </c>
      <c r="AN56" s="23">
        <v>0</v>
      </c>
      <c r="AO56" s="23">
        <v>0</v>
      </c>
      <c r="AP56" s="23">
        <v>0</v>
      </c>
      <c r="AQ56" s="23">
        <v>0</v>
      </c>
      <c r="AR56" s="23">
        <v>1198</v>
      </c>
      <c r="AS56" s="23">
        <v>21031</v>
      </c>
    </row>
    <row r="57" spans="1:45" ht="24.95" customHeight="1" x14ac:dyDescent="0.25">
      <c r="A57">
        <v>53</v>
      </c>
      <c r="B57" t="s">
        <v>350</v>
      </c>
      <c r="C57">
        <v>169</v>
      </c>
      <c r="D57" t="s">
        <v>351</v>
      </c>
      <c r="E57" s="1" t="s">
        <v>335</v>
      </c>
      <c r="F57" t="s">
        <v>0</v>
      </c>
      <c r="G57" t="s">
        <v>132</v>
      </c>
      <c r="H57" t="s">
        <v>290</v>
      </c>
      <c r="J57" t="s">
        <v>352</v>
      </c>
      <c r="K57" t="s">
        <v>353</v>
      </c>
      <c r="L57" t="s">
        <v>871</v>
      </c>
      <c r="M57" t="s">
        <v>872</v>
      </c>
      <c r="N57" s="28">
        <v>41579</v>
      </c>
      <c r="O57" s="28">
        <v>33739</v>
      </c>
      <c r="Q57">
        <v>1</v>
      </c>
      <c r="R57">
        <v>31</v>
      </c>
      <c r="S57">
        <v>0</v>
      </c>
      <c r="T57">
        <v>0</v>
      </c>
      <c r="U57">
        <v>31</v>
      </c>
      <c r="V57" s="23">
        <v>9987</v>
      </c>
      <c r="W57" s="23">
        <v>0</v>
      </c>
      <c r="X57" s="23">
        <v>3995</v>
      </c>
      <c r="Y57" s="23">
        <v>0</v>
      </c>
      <c r="Z57" s="23">
        <v>1600</v>
      </c>
      <c r="AA57" s="23">
        <v>0</v>
      </c>
      <c r="AB57" s="23">
        <v>0</v>
      </c>
      <c r="AC57" s="23">
        <v>0</v>
      </c>
      <c r="AD57" s="23">
        <v>1250</v>
      </c>
      <c r="AE57" s="23">
        <v>0</v>
      </c>
      <c r="AF57" s="23">
        <v>5397</v>
      </c>
      <c r="AG57" s="23">
        <v>0</v>
      </c>
      <c r="AH57" s="23">
        <v>0</v>
      </c>
      <c r="AI57" s="23">
        <v>0</v>
      </c>
      <c r="AJ57" s="23">
        <v>0</v>
      </c>
      <c r="AK57" s="23">
        <v>0</v>
      </c>
      <c r="AL57" s="23">
        <v>22229</v>
      </c>
      <c r="AM57" s="23">
        <v>1198</v>
      </c>
      <c r="AN57" s="23">
        <v>0</v>
      </c>
      <c r="AO57" s="23">
        <v>0</v>
      </c>
      <c r="AP57" s="23">
        <v>0</v>
      </c>
      <c r="AQ57" s="64">
        <v>1130</v>
      </c>
      <c r="AR57" s="23">
        <v>2328</v>
      </c>
      <c r="AS57" s="23">
        <v>19901</v>
      </c>
    </row>
    <row r="58" spans="1:45" ht="24.95" customHeight="1" x14ac:dyDescent="0.25">
      <c r="A58">
        <v>54</v>
      </c>
      <c r="B58" t="s">
        <v>357</v>
      </c>
      <c r="C58">
        <v>172</v>
      </c>
      <c r="D58" t="s">
        <v>358</v>
      </c>
      <c r="E58" s="1" t="s">
        <v>181</v>
      </c>
      <c r="F58" t="s">
        <v>0</v>
      </c>
      <c r="G58" t="s">
        <v>132</v>
      </c>
      <c r="H58" t="s">
        <v>290</v>
      </c>
      <c r="J58" t="s">
        <v>359</v>
      </c>
      <c r="K58" t="s">
        <v>360</v>
      </c>
      <c r="L58" t="s">
        <v>875</v>
      </c>
      <c r="M58" t="s">
        <v>876</v>
      </c>
      <c r="N58" s="28">
        <v>41579</v>
      </c>
      <c r="O58" s="28">
        <v>33494</v>
      </c>
      <c r="Q58">
        <v>1</v>
      </c>
      <c r="R58">
        <v>31</v>
      </c>
      <c r="S58">
        <v>0</v>
      </c>
      <c r="T58">
        <v>0</v>
      </c>
      <c r="U58">
        <v>31</v>
      </c>
      <c r="V58" s="23">
        <v>9987</v>
      </c>
      <c r="W58" s="23">
        <v>0</v>
      </c>
      <c r="X58" s="23">
        <v>3995</v>
      </c>
      <c r="Y58" s="23">
        <v>0</v>
      </c>
      <c r="Z58" s="23">
        <v>1600</v>
      </c>
      <c r="AA58" s="23">
        <v>0</v>
      </c>
      <c r="AB58" s="23">
        <v>0</v>
      </c>
      <c r="AC58" s="23">
        <v>0</v>
      </c>
      <c r="AD58" s="23">
        <v>1250</v>
      </c>
      <c r="AE58" s="23">
        <v>0</v>
      </c>
      <c r="AF58" s="23">
        <v>5397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22229</v>
      </c>
      <c r="AM58" s="23">
        <v>1198</v>
      </c>
      <c r="AN58" s="23">
        <v>0</v>
      </c>
      <c r="AO58" s="23">
        <v>0</v>
      </c>
      <c r="AP58" s="23">
        <v>0</v>
      </c>
      <c r="AQ58" s="23">
        <v>0</v>
      </c>
      <c r="AR58" s="23">
        <v>1198</v>
      </c>
      <c r="AS58" s="23">
        <v>21031</v>
      </c>
    </row>
    <row r="59" spans="1:45" ht="24.95" customHeight="1" x14ac:dyDescent="0.25">
      <c r="A59">
        <v>55</v>
      </c>
      <c r="B59" t="s">
        <v>365</v>
      </c>
      <c r="C59">
        <v>174</v>
      </c>
      <c r="D59" t="s">
        <v>366</v>
      </c>
      <c r="E59" s="1" t="s">
        <v>181</v>
      </c>
      <c r="F59" t="s">
        <v>0</v>
      </c>
      <c r="G59" t="s">
        <v>132</v>
      </c>
      <c r="H59" t="s">
        <v>290</v>
      </c>
      <c r="J59" t="s">
        <v>367</v>
      </c>
      <c r="K59" t="s">
        <v>368</v>
      </c>
      <c r="L59" t="s">
        <v>879</v>
      </c>
      <c r="M59" t="s">
        <v>880</v>
      </c>
      <c r="N59" s="28">
        <v>41579</v>
      </c>
      <c r="O59" s="28">
        <v>33393</v>
      </c>
      <c r="Q59">
        <v>1</v>
      </c>
      <c r="R59">
        <v>31</v>
      </c>
      <c r="S59">
        <v>0</v>
      </c>
      <c r="T59">
        <v>0</v>
      </c>
      <c r="U59">
        <v>31</v>
      </c>
      <c r="V59" s="23">
        <v>9987</v>
      </c>
      <c r="W59" s="23">
        <v>0</v>
      </c>
      <c r="X59" s="23">
        <v>3995</v>
      </c>
      <c r="Y59" s="23">
        <v>0</v>
      </c>
      <c r="Z59" s="23">
        <v>1600</v>
      </c>
      <c r="AA59" s="23">
        <v>0</v>
      </c>
      <c r="AB59" s="23">
        <v>0</v>
      </c>
      <c r="AC59" s="23">
        <v>0</v>
      </c>
      <c r="AD59" s="23">
        <v>1250</v>
      </c>
      <c r="AE59" s="23">
        <v>0</v>
      </c>
      <c r="AF59" s="23">
        <v>5397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22229</v>
      </c>
      <c r="AM59" s="23">
        <v>1198</v>
      </c>
      <c r="AN59" s="23">
        <v>0</v>
      </c>
      <c r="AO59" s="23">
        <v>0</v>
      </c>
      <c r="AP59" s="23">
        <v>0</v>
      </c>
      <c r="AQ59" s="23">
        <v>0</v>
      </c>
      <c r="AR59" s="23">
        <v>1198</v>
      </c>
      <c r="AS59" s="23">
        <v>21031</v>
      </c>
    </row>
    <row r="60" spans="1:45" ht="24.95" customHeight="1" x14ac:dyDescent="0.25">
      <c r="A60">
        <v>56</v>
      </c>
      <c r="B60" t="s">
        <v>369</v>
      </c>
      <c r="C60">
        <v>175</v>
      </c>
      <c r="D60" t="s">
        <v>370</v>
      </c>
      <c r="E60" s="1" t="s">
        <v>181</v>
      </c>
      <c r="F60" t="s">
        <v>0</v>
      </c>
      <c r="G60" t="s">
        <v>132</v>
      </c>
      <c r="H60" t="s">
        <v>290</v>
      </c>
      <c r="J60" t="s">
        <v>371</v>
      </c>
      <c r="K60" t="s">
        <v>372</v>
      </c>
      <c r="L60" t="s">
        <v>881</v>
      </c>
      <c r="M60" t="s">
        <v>882</v>
      </c>
      <c r="N60" s="28">
        <v>41579</v>
      </c>
      <c r="O60" s="28">
        <v>33478</v>
      </c>
      <c r="Q60">
        <v>1</v>
      </c>
      <c r="R60">
        <v>31</v>
      </c>
      <c r="S60">
        <v>0</v>
      </c>
      <c r="T60">
        <v>0</v>
      </c>
      <c r="U60">
        <v>31</v>
      </c>
      <c r="V60" s="23">
        <v>9987</v>
      </c>
      <c r="W60" s="23">
        <v>0</v>
      </c>
      <c r="X60" s="23">
        <v>3995</v>
      </c>
      <c r="Y60" s="23">
        <v>0</v>
      </c>
      <c r="Z60" s="23">
        <v>1600</v>
      </c>
      <c r="AA60" s="23">
        <v>0</v>
      </c>
      <c r="AB60" s="23">
        <v>0</v>
      </c>
      <c r="AC60" s="23">
        <v>0</v>
      </c>
      <c r="AD60" s="23">
        <v>1250</v>
      </c>
      <c r="AE60" s="23">
        <v>0</v>
      </c>
      <c r="AF60" s="23">
        <v>5397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22229</v>
      </c>
      <c r="AM60" s="23">
        <v>1198</v>
      </c>
      <c r="AN60" s="23">
        <v>0</v>
      </c>
      <c r="AO60" s="23">
        <v>0</v>
      </c>
      <c r="AP60" s="23">
        <v>0</v>
      </c>
      <c r="AQ60" s="23">
        <v>0</v>
      </c>
      <c r="AR60" s="23">
        <v>1198</v>
      </c>
      <c r="AS60" s="23">
        <v>21031</v>
      </c>
    </row>
    <row r="61" spans="1:45" ht="24.95" customHeight="1" x14ac:dyDescent="0.25">
      <c r="A61">
        <v>57</v>
      </c>
      <c r="B61" t="s">
        <v>373</v>
      </c>
      <c r="C61">
        <v>176</v>
      </c>
      <c r="D61" t="s">
        <v>374</v>
      </c>
      <c r="E61" s="1" t="s">
        <v>181</v>
      </c>
      <c r="F61" t="s">
        <v>0</v>
      </c>
      <c r="G61" t="s">
        <v>132</v>
      </c>
      <c r="H61" t="s">
        <v>290</v>
      </c>
      <c r="J61" t="s">
        <v>375</v>
      </c>
      <c r="K61" t="s">
        <v>376</v>
      </c>
      <c r="L61" t="s">
        <v>883</v>
      </c>
      <c r="M61" t="s">
        <v>884</v>
      </c>
      <c r="N61" s="28">
        <v>41579</v>
      </c>
      <c r="O61" s="28">
        <v>33634</v>
      </c>
      <c r="Q61">
        <v>1</v>
      </c>
      <c r="R61">
        <v>31</v>
      </c>
      <c r="S61">
        <v>0</v>
      </c>
      <c r="T61">
        <v>0</v>
      </c>
      <c r="U61">
        <v>31</v>
      </c>
      <c r="V61" s="23">
        <v>9987</v>
      </c>
      <c r="W61" s="23">
        <v>0</v>
      </c>
      <c r="X61" s="23">
        <v>3995</v>
      </c>
      <c r="Y61" s="23">
        <v>0</v>
      </c>
      <c r="Z61" s="23">
        <v>1600</v>
      </c>
      <c r="AA61" s="23">
        <v>0</v>
      </c>
      <c r="AB61" s="23">
        <v>0</v>
      </c>
      <c r="AC61" s="23">
        <v>0</v>
      </c>
      <c r="AD61" s="23">
        <v>1250</v>
      </c>
      <c r="AE61" s="23">
        <v>0</v>
      </c>
      <c r="AF61" s="23">
        <v>5397</v>
      </c>
      <c r="AG61" s="23">
        <v>0</v>
      </c>
      <c r="AH61" s="23">
        <v>0</v>
      </c>
      <c r="AI61" s="23">
        <v>0</v>
      </c>
      <c r="AJ61" s="23">
        <v>0</v>
      </c>
      <c r="AK61" s="23">
        <v>0</v>
      </c>
      <c r="AL61" s="23">
        <v>22229</v>
      </c>
      <c r="AM61" s="23">
        <v>1198</v>
      </c>
      <c r="AN61" s="23">
        <v>0</v>
      </c>
      <c r="AO61" s="23">
        <v>0</v>
      </c>
      <c r="AP61" s="23">
        <v>0</v>
      </c>
      <c r="AQ61" s="64">
        <v>565</v>
      </c>
      <c r="AR61" s="23">
        <v>1763</v>
      </c>
      <c r="AS61" s="23">
        <v>20466</v>
      </c>
    </row>
    <row r="62" spans="1:45" ht="24.95" customHeight="1" x14ac:dyDescent="0.25">
      <c r="A62">
        <v>58</v>
      </c>
      <c r="B62" t="s">
        <v>381</v>
      </c>
      <c r="C62">
        <v>180</v>
      </c>
      <c r="D62" t="s">
        <v>382</v>
      </c>
      <c r="E62" s="1" t="s">
        <v>383</v>
      </c>
      <c r="F62" t="s">
        <v>0</v>
      </c>
      <c r="G62" t="s">
        <v>76</v>
      </c>
      <c r="H62" t="s">
        <v>290</v>
      </c>
      <c r="J62" t="s">
        <v>384</v>
      </c>
      <c r="K62" t="s">
        <v>385</v>
      </c>
      <c r="L62" t="s">
        <v>887</v>
      </c>
      <c r="M62" t="s">
        <v>888</v>
      </c>
      <c r="N62" s="28">
        <v>41601</v>
      </c>
      <c r="O62" s="28">
        <v>28323</v>
      </c>
      <c r="Q62">
        <v>1</v>
      </c>
      <c r="R62">
        <v>31</v>
      </c>
      <c r="S62">
        <v>0</v>
      </c>
      <c r="T62">
        <v>0</v>
      </c>
      <c r="U62">
        <v>31</v>
      </c>
      <c r="V62" s="23">
        <v>32893</v>
      </c>
      <c r="W62" s="23">
        <v>0</v>
      </c>
      <c r="X62" s="23">
        <v>13157</v>
      </c>
      <c r="Y62" s="23">
        <v>0</v>
      </c>
      <c r="Z62" s="23">
        <v>0</v>
      </c>
      <c r="AA62" s="23">
        <v>0</v>
      </c>
      <c r="AB62" s="23">
        <v>2700</v>
      </c>
      <c r="AC62" s="23">
        <v>0</v>
      </c>
      <c r="AD62" s="23">
        <v>1250</v>
      </c>
      <c r="AE62" s="23">
        <v>0</v>
      </c>
      <c r="AF62" s="23">
        <v>25188</v>
      </c>
      <c r="AG62" s="23">
        <v>0</v>
      </c>
      <c r="AH62" s="23">
        <v>0</v>
      </c>
      <c r="AI62" s="23">
        <v>0</v>
      </c>
      <c r="AJ62" s="23">
        <v>0</v>
      </c>
      <c r="AK62" s="23">
        <v>0</v>
      </c>
      <c r="AL62" s="23">
        <v>75188</v>
      </c>
      <c r="AM62" s="23">
        <v>3947</v>
      </c>
      <c r="AN62" s="23">
        <v>0</v>
      </c>
      <c r="AO62" s="23">
        <v>2831</v>
      </c>
      <c r="AP62" s="23">
        <v>0</v>
      </c>
      <c r="AQ62" s="23">
        <v>0</v>
      </c>
      <c r="AR62" s="23">
        <v>6778</v>
      </c>
      <c r="AS62" s="23">
        <v>68410</v>
      </c>
    </row>
    <row r="63" spans="1:45" ht="24.95" customHeight="1" x14ac:dyDescent="0.25">
      <c r="A63">
        <v>59</v>
      </c>
      <c r="B63" t="s">
        <v>386</v>
      </c>
      <c r="C63">
        <v>181</v>
      </c>
      <c r="D63" t="s">
        <v>387</v>
      </c>
      <c r="E63" s="1" t="s">
        <v>388</v>
      </c>
      <c r="F63" t="s">
        <v>0</v>
      </c>
      <c r="G63" t="s">
        <v>132</v>
      </c>
      <c r="H63" t="s">
        <v>290</v>
      </c>
      <c r="J63" t="s">
        <v>389</v>
      </c>
      <c r="K63" t="s">
        <v>390</v>
      </c>
      <c r="L63" t="s">
        <v>889</v>
      </c>
      <c r="M63" t="s">
        <v>890</v>
      </c>
      <c r="N63" s="28">
        <v>41605</v>
      </c>
      <c r="O63" s="28">
        <v>31899</v>
      </c>
      <c r="Q63">
        <v>1</v>
      </c>
      <c r="R63">
        <v>31</v>
      </c>
      <c r="S63">
        <v>0</v>
      </c>
      <c r="T63">
        <v>0</v>
      </c>
      <c r="U63">
        <v>31</v>
      </c>
      <c r="V63" s="23">
        <v>14512</v>
      </c>
      <c r="W63" s="23">
        <v>0</v>
      </c>
      <c r="X63" s="23">
        <v>5805</v>
      </c>
      <c r="Y63" s="23">
        <v>0</v>
      </c>
      <c r="Z63" s="23">
        <v>1600</v>
      </c>
      <c r="AA63" s="23">
        <v>0</v>
      </c>
      <c r="AB63" s="23">
        <v>0</v>
      </c>
      <c r="AC63" s="23">
        <v>0</v>
      </c>
      <c r="AD63" s="23">
        <v>1250</v>
      </c>
      <c r="AE63" s="23">
        <v>0</v>
      </c>
      <c r="AF63" s="23">
        <v>9612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32779</v>
      </c>
      <c r="AM63" s="23">
        <v>1741</v>
      </c>
      <c r="AN63" s="23">
        <v>0</v>
      </c>
      <c r="AO63" s="23">
        <v>0</v>
      </c>
      <c r="AP63" s="23">
        <v>0</v>
      </c>
      <c r="AQ63" s="23">
        <v>0</v>
      </c>
      <c r="AR63" s="23">
        <v>1741</v>
      </c>
      <c r="AS63" s="23">
        <v>31038</v>
      </c>
    </row>
    <row r="64" spans="1:45" ht="30" x14ac:dyDescent="0.25">
      <c r="A64">
        <v>60</v>
      </c>
      <c r="B64" t="s">
        <v>391</v>
      </c>
      <c r="C64">
        <v>183</v>
      </c>
      <c r="D64" t="s">
        <v>392</v>
      </c>
      <c r="E64" s="1" t="s">
        <v>393</v>
      </c>
      <c r="F64" t="s">
        <v>0</v>
      </c>
      <c r="G64" t="s">
        <v>82</v>
      </c>
      <c r="H64" t="s">
        <v>39</v>
      </c>
      <c r="J64" t="s">
        <v>394</v>
      </c>
      <c r="K64" t="s">
        <v>395</v>
      </c>
      <c r="L64" t="s">
        <v>891</v>
      </c>
      <c r="M64" t="s">
        <v>892</v>
      </c>
      <c r="N64" s="28">
        <v>41612</v>
      </c>
      <c r="O64" s="28">
        <v>25034</v>
      </c>
      <c r="Q64">
        <v>1</v>
      </c>
      <c r="R64">
        <v>31</v>
      </c>
      <c r="S64">
        <v>0</v>
      </c>
      <c r="T64">
        <v>0</v>
      </c>
      <c r="U64">
        <v>31</v>
      </c>
      <c r="V64" s="23">
        <v>79020</v>
      </c>
      <c r="W64" s="23">
        <v>0</v>
      </c>
      <c r="X64" s="23">
        <v>31608</v>
      </c>
      <c r="Y64" s="23">
        <v>0</v>
      </c>
      <c r="Z64" s="23">
        <v>1600</v>
      </c>
      <c r="AA64" s="23">
        <v>0</v>
      </c>
      <c r="AB64" s="23">
        <v>0</v>
      </c>
      <c r="AC64" s="23">
        <v>0</v>
      </c>
      <c r="AD64" s="23">
        <v>1250</v>
      </c>
      <c r="AE64" s="23">
        <v>0</v>
      </c>
      <c r="AF64" s="23">
        <v>67381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180859</v>
      </c>
      <c r="AM64" s="23">
        <v>9482</v>
      </c>
      <c r="AN64" s="23">
        <v>0</v>
      </c>
      <c r="AO64" s="23">
        <v>35092</v>
      </c>
      <c r="AP64" s="23">
        <v>0</v>
      </c>
      <c r="AQ64" s="23">
        <v>0</v>
      </c>
      <c r="AR64" s="23">
        <v>44574</v>
      </c>
      <c r="AS64" s="23">
        <v>136285</v>
      </c>
    </row>
    <row r="65" spans="1:45" ht="24.95" customHeight="1" x14ac:dyDescent="0.25">
      <c r="A65">
        <v>61</v>
      </c>
      <c r="B65" t="s">
        <v>396</v>
      </c>
      <c r="C65">
        <v>185</v>
      </c>
      <c r="D65" t="s">
        <v>397</v>
      </c>
      <c r="E65" s="1" t="s">
        <v>335</v>
      </c>
      <c r="F65" t="s">
        <v>0</v>
      </c>
      <c r="G65" t="s">
        <v>132</v>
      </c>
      <c r="H65" t="s">
        <v>290</v>
      </c>
      <c r="J65" t="s">
        <v>398</v>
      </c>
      <c r="K65" t="s">
        <v>399</v>
      </c>
      <c r="L65" t="s">
        <v>893</v>
      </c>
      <c r="M65" t="s">
        <v>894</v>
      </c>
      <c r="N65" s="28">
        <v>41618</v>
      </c>
      <c r="O65" s="28">
        <v>33771</v>
      </c>
      <c r="Q65">
        <v>1</v>
      </c>
      <c r="R65">
        <v>31</v>
      </c>
      <c r="S65">
        <v>0</v>
      </c>
      <c r="T65">
        <v>0</v>
      </c>
      <c r="U65">
        <v>31</v>
      </c>
      <c r="V65" s="23">
        <v>9987</v>
      </c>
      <c r="W65" s="23">
        <v>0</v>
      </c>
      <c r="X65" s="23">
        <v>3995</v>
      </c>
      <c r="Y65" s="23">
        <v>0</v>
      </c>
      <c r="Z65" s="23">
        <v>1600</v>
      </c>
      <c r="AA65" s="23">
        <v>0</v>
      </c>
      <c r="AB65" s="23">
        <v>0</v>
      </c>
      <c r="AC65" s="23">
        <v>0</v>
      </c>
      <c r="AD65" s="23">
        <v>1250</v>
      </c>
      <c r="AE65" s="23">
        <v>0</v>
      </c>
      <c r="AF65" s="23">
        <v>5397</v>
      </c>
      <c r="AG65" s="23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22229</v>
      </c>
      <c r="AM65" s="23">
        <v>1198</v>
      </c>
      <c r="AN65" s="23">
        <v>0</v>
      </c>
      <c r="AO65" s="23">
        <v>0</v>
      </c>
      <c r="AP65" s="23">
        <v>0</v>
      </c>
      <c r="AQ65" s="23">
        <v>0</v>
      </c>
      <c r="AR65" s="23">
        <v>1198</v>
      </c>
      <c r="AS65" s="23">
        <v>21031</v>
      </c>
    </row>
    <row r="66" spans="1:45" ht="24.95" customHeight="1" x14ac:dyDescent="0.25">
      <c r="A66">
        <v>62</v>
      </c>
      <c r="B66" t="s">
        <v>400</v>
      </c>
      <c r="C66">
        <v>191</v>
      </c>
      <c r="D66" t="s">
        <v>401</v>
      </c>
      <c r="E66" s="1" t="s">
        <v>146</v>
      </c>
      <c r="F66" t="s">
        <v>0</v>
      </c>
      <c r="G66" t="s">
        <v>109</v>
      </c>
      <c r="H66" t="s">
        <v>290</v>
      </c>
      <c r="J66" t="s">
        <v>402</v>
      </c>
      <c r="K66" t="s">
        <v>403</v>
      </c>
      <c r="L66" t="s">
        <v>895</v>
      </c>
      <c r="M66" t="s">
        <v>896</v>
      </c>
      <c r="N66" s="28">
        <v>41685</v>
      </c>
      <c r="O66" s="28">
        <v>31449</v>
      </c>
      <c r="Q66">
        <v>1</v>
      </c>
      <c r="R66">
        <v>31</v>
      </c>
      <c r="S66">
        <v>0</v>
      </c>
      <c r="T66">
        <v>0</v>
      </c>
      <c r="U66">
        <v>31</v>
      </c>
      <c r="V66" s="23">
        <v>23219</v>
      </c>
      <c r="W66" s="23">
        <v>0</v>
      </c>
      <c r="X66" s="23">
        <v>9288</v>
      </c>
      <c r="Y66" s="23">
        <v>0</v>
      </c>
      <c r="Z66" s="23">
        <v>1600</v>
      </c>
      <c r="AA66" s="23">
        <v>0</v>
      </c>
      <c r="AB66" s="23">
        <v>0</v>
      </c>
      <c r="AC66" s="23">
        <v>0</v>
      </c>
      <c r="AD66" s="23">
        <v>1250</v>
      </c>
      <c r="AE66" s="23">
        <v>0</v>
      </c>
      <c r="AF66" s="23">
        <v>17671</v>
      </c>
      <c r="AG66" s="23">
        <v>0</v>
      </c>
      <c r="AH66" s="23">
        <v>0</v>
      </c>
      <c r="AI66" s="23">
        <v>0</v>
      </c>
      <c r="AJ66" s="23">
        <v>0</v>
      </c>
      <c r="AK66" s="23">
        <v>0</v>
      </c>
      <c r="AL66" s="23">
        <v>53028</v>
      </c>
      <c r="AM66" s="23">
        <v>2786</v>
      </c>
      <c r="AN66" s="23">
        <v>0</v>
      </c>
      <c r="AO66" s="23">
        <v>1320</v>
      </c>
      <c r="AP66" s="23">
        <v>0</v>
      </c>
      <c r="AQ66" s="64">
        <v>1130</v>
      </c>
      <c r="AR66" s="23">
        <v>5236</v>
      </c>
      <c r="AS66" s="23">
        <v>47792</v>
      </c>
    </row>
    <row r="67" spans="1:45" ht="24.95" customHeight="1" x14ac:dyDescent="0.25">
      <c r="A67">
        <v>63</v>
      </c>
      <c r="B67" t="s">
        <v>404</v>
      </c>
      <c r="C67">
        <v>194</v>
      </c>
      <c r="D67" t="s">
        <v>405</v>
      </c>
      <c r="E67" s="1" t="s">
        <v>243</v>
      </c>
      <c r="F67" t="s">
        <v>0</v>
      </c>
      <c r="G67" t="s">
        <v>132</v>
      </c>
      <c r="H67" t="s">
        <v>290</v>
      </c>
      <c r="J67" t="s">
        <v>406</v>
      </c>
      <c r="K67" t="s">
        <v>407</v>
      </c>
      <c r="L67" t="s">
        <v>897</v>
      </c>
      <c r="M67" t="s">
        <v>898</v>
      </c>
      <c r="N67" s="28">
        <v>41711</v>
      </c>
      <c r="O67" s="28">
        <v>32171</v>
      </c>
      <c r="Q67">
        <v>1</v>
      </c>
      <c r="R67">
        <v>31</v>
      </c>
      <c r="S67">
        <v>0</v>
      </c>
      <c r="T67">
        <v>0</v>
      </c>
      <c r="U67">
        <v>31</v>
      </c>
      <c r="V67" s="23">
        <v>10487</v>
      </c>
      <c r="W67" s="23">
        <v>0</v>
      </c>
      <c r="X67" s="23">
        <v>4195</v>
      </c>
      <c r="Y67" s="23">
        <v>0</v>
      </c>
      <c r="Z67" s="23">
        <v>1600</v>
      </c>
      <c r="AA67" s="23">
        <v>0</v>
      </c>
      <c r="AB67" s="23">
        <v>0</v>
      </c>
      <c r="AC67" s="23">
        <v>0</v>
      </c>
      <c r="AD67" s="23">
        <v>1250</v>
      </c>
      <c r="AE67" s="23">
        <v>0</v>
      </c>
      <c r="AF67" s="23">
        <v>5862</v>
      </c>
      <c r="AG67" s="23">
        <v>0</v>
      </c>
      <c r="AH67" s="23">
        <v>0</v>
      </c>
      <c r="AI67" s="23">
        <v>0</v>
      </c>
      <c r="AJ67" s="23">
        <v>0</v>
      </c>
      <c r="AK67" s="23">
        <v>0</v>
      </c>
      <c r="AL67" s="23">
        <v>23394</v>
      </c>
      <c r="AM67" s="23">
        <v>1258</v>
      </c>
      <c r="AN67" s="23">
        <v>0</v>
      </c>
      <c r="AO67" s="23">
        <v>0</v>
      </c>
      <c r="AP67" s="23">
        <v>0</v>
      </c>
      <c r="AQ67" s="23">
        <v>0</v>
      </c>
      <c r="AR67" s="23">
        <v>1258</v>
      </c>
      <c r="AS67" s="23">
        <v>22136</v>
      </c>
    </row>
    <row r="68" spans="1:45" ht="24.95" customHeight="1" x14ac:dyDescent="0.25">
      <c r="A68">
        <v>64</v>
      </c>
      <c r="B68" t="s">
        <v>408</v>
      </c>
      <c r="C68">
        <v>196</v>
      </c>
      <c r="D68" t="s">
        <v>409</v>
      </c>
      <c r="E68" s="1" t="s">
        <v>181</v>
      </c>
      <c r="F68" t="s">
        <v>0</v>
      </c>
      <c r="G68" t="s">
        <v>132</v>
      </c>
      <c r="H68" t="s">
        <v>290</v>
      </c>
      <c r="J68" t="s">
        <v>410</v>
      </c>
      <c r="K68" t="s">
        <v>411</v>
      </c>
      <c r="L68" t="s">
        <v>899</v>
      </c>
      <c r="M68" t="s">
        <v>900</v>
      </c>
      <c r="N68" s="28">
        <v>41724</v>
      </c>
      <c r="O68" s="28">
        <v>32973</v>
      </c>
      <c r="Q68">
        <v>1</v>
      </c>
      <c r="R68">
        <v>31</v>
      </c>
      <c r="S68">
        <v>0</v>
      </c>
      <c r="T68">
        <v>0</v>
      </c>
      <c r="U68">
        <v>31</v>
      </c>
      <c r="V68" s="23">
        <v>9987</v>
      </c>
      <c r="W68" s="23">
        <v>0</v>
      </c>
      <c r="X68" s="23">
        <v>3995</v>
      </c>
      <c r="Y68" s="23">
        <v>0</v>
      </c>
      <c r="Z68" s="23">
        <v>1600</v>
      </c>
      <c r="AA68" s="23">
        <v>0</v>
      </c>
      <c r="AB68" s="23">
        <v>0</v>
      </c>
      <c r="AC68" s="23">
        <v>0</v>
      </c>
      <c r="AD68" s="23">
        <v>1250</v>
      </c>
      <c r="AE68" s="23">
        <v>0</v>
      </c>
      <c r="AF68" s="23">
        <v>5397</v>
      </c>
      <c r="AG68" s="23">
        <v>0</v>
      </c>
      <c r="AH68" s="23">
        <v>0</v>
      </c>
      <c r="AI68" s="23">
        <v>0</v>
      </c>
      <c r="AJ68" s="23">
        <v>0</v>
      </c>
      <c r="AK68" s="23">
        <v>0</v>
      </c>
      <c r="AL68" s="23">
        <v>22229</v>
      </c>
      <c r="AM68" s="23">
        <v>1198</v>
      </c>
      <c r="AN68" s="23">
        <v>0</v>
      </c>
      <c r="AO68" s="23">
        <v>0</v>
      </c>
      <c r="AP68" s="23">
        <v>0</v>
      </c>
      <c r="AQ68" s="23">
        <v>0</v>
      </c>
      <c r="AR68" s="23">
        <v>1198</v>
      </c>
      <c r="AS68" s="23">
        <v>21031</v>
      </c>
    </row>
    <row r="69" spans="1:45" ht="24.95" customHeight="1" x14ac:dyDescent="0.25">
      <c r="A69">
        <v>65</v>
      </c>
      <c r="B69" t="s">
        <v>412</v>
      </c>
      <c r="C69">
        <v>197</v>
      </c>
      <c r="D69" t="s">
        <v>154</v>
      </c>
      <c r="E69" s="1" t="s">
        <v>190</v>
      </c>
      <c r="F69" t="s">
        <v>0</v>
      </c>
      <c r="G69" t="s">
        <v>132</v>
      </c>
      <c r="H69" t="s">
        <v>290</v>
      </c>
      <c r="J69" t="s">
        <v>413</v>
      </c>
      <c r="K69" t="s">
        <v>414</v>
      </c>
      <c r="L69" t="s">
        <v>901</v>
      </c>
      <c r="M69" t="s">
        <v>902</v>
      </c>
      <c r="N69" s="28">
        <v>41725</v>
      </c>
      <c r="O69" s="28">
        <v>33263</v>
      </c>
      <c r="Q69">
        <v>1</v>
      </c>
      <c r="R69">
        <v>31</v>
      </c>
      <c r="S69">
        <v>0</v>
      </c>
      <c r="T69">
        <v>0</v>
      </c>
      <c r="U69">
        <v>31</v>
      </c>
      <c r="V69" s="23">
        <v>9987</v>
      </c>
      <c r="W69" s="23">
        <v>0</v>
      </c>
      <c r="X69" s="23">
        <v>3995</v>
      </c>
      <c r="Y69" s="23">
        <v>0</v>
      </c>
      <c r="Z69" s="23">
        <v>1600</v>
      </c>
      <c r="AA69" s="23">
        <v>0</v>
      </c>
      <c r="AB69" s="23">
        <v>0</v>
      </c>
      <c r="AC69" s="23">
        <v>0</v>
      </c>
      <c r="AD69" s="23">
        <v>1250</v>
      </c>
      <c r="AE69" s="23">
        <v>0</v>
      </c>
      <c r="AF69" s="23">
        <v>5397</v>
      </c>
      <c r="AG69" s="23">
        <v>0</v>
      </c>
      <c r="AH69" s="23">
        <v>0</v>
      </c>
      <c r="AI69" s="23">
        <v>0</v>
      </c>
      <c r="AJ69" s="23">
        <v>0</v>
      </c>
      <c r="AK69" s="23">
        <v>0</v>
      </c>
      <c r="AL69" s="23">
        <v>22229</v>
      </c>
      <c r="AM69" s="23">
        <v>1198</v>
      </c>
      <c r="AN69" s="23">
        <v>0</v>
      </c>
      <c r="AO69" s="23">
        <v>0</v>
      </c>
      <c r="AP69" s="23">
        <v>0</v>
      </c>
      <c r="AQ69" s="23">
        <v>0</v>
      </c>
      <c r="AR69" s="23">
        <v>1198</v>
      </c>
      <c r="AS69" s="23">
        <v>21031</v>
      </c>
    </row>
    <row r="70" spans="1:45" ht="24.95" customHeight="1" x14ac:dyDescent="0.25">
      <c r="A70">
        <v>66</v>
      </c>
      <c r="B70" t="s">
        <v>415</v>
      </c>
      <c r="C70">
        <v>198</v>
      </c>
      <c r="D70" t="s">
        <v>416</v>
      </c>
      <c r="E70" s="1" t="s">
        <v>190</v>
      </c>
      <c r="F70" t="s">
        <v>0</v>
      </c>
      <c r="G70" t="s">
        <v>132</v>
      </c>
      <c r="H70" t="s">
        <v>290</v>
      </c>
      <c r="J70" t="s">
        <v>417</v>
      </c>
      <c r="K70" t="s">
        <v>418</v>
      </c>
      <c r="L70" t="s">
        <v>903</v>
      </c>
      <c r="M70" t="s">
        <v>904</v>
      </c>
      <c r="N70" s="28">
        <v>41725</v>
      </c>
      <c r="O70" s="28">
        <v>33002</v>
      </c>
      <c r="Q70">
        <v>1</v>
      </c>
      <c r="R70">
        <v>31</v>
      </c>
      <c r="S70">
        <v>0</v>
      </c>
      <c r="T70">
        <v>0</v>
      </c>
      <c r="U70">
        <v>31</v>
      </c>
      <c r="V70" s="23">
        <v>9987</v>
      </c>
      <c r="W70" s="23">
        <v>0</v>
      </c>
      <c r="X70" s="23">
        <v>3995</v>
      </c>
      <c r="Y70" s="23">
        <v>0</v>
      </c>
      <c r="Z70" s="23">
        <v>1600</v>
      </c>
      <c r="AA70" s="23">
        <v>0</v>
      </c>
      <c r="AB70" s="23">
        <v>0</v>
      </c>
      <c r="AC70" s="23">
        <v>0</v>
      </c>
      <c r="AD70" s="23">
        <v>1250</v>
      </c>
      <c r="AE70" s="23">
        <v>0</v>
      </c>
      <c r="AF70" s="23">
        <v>5397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22229</v>
      </c>
      <c r="AM70" s="23">
        <v>1198</v>
      </c>
      <c r="AN70" s="23">
        <v>0</v>
      </c>
      <c r="AO70" s="23">
        <v>0</v>
      </c>
      <c r="AP70" s="23">
        <v>0</v>
      </c>
      <c r="AQ70" s="23">
        <v>0</v>
      </c>
      <c r="AR70" s="23">
        <v>1198</v>
      </c>
      <c r="AS70" s="23">
        <v>21031</v>
      </c>
    </row>
    <row r="71" spans="1:45" ht="24.95" customHeight="1" x14ac:dyDescent="0.25">
      <c r="A71">
        <v>67</v>
      </c>
      <c r="B71" t="s">
        <v>419</v>
      </c>
      <c r="C71">
        <v>199</v>
      </c>
      <c r="D71" t="s">
        <v>420</v>
      </c>
      <c r="E71" s="1" t="s">
        <v>310</v>
      </c>
      <c r="F71" t="s">
        <v>0</v>
      </c>
      <c r="G71" t="s">
        <v>132</v>
      </c>
      <c r="H71" t="s">
        <v>290</v>
      </c>
      <c r="J71" t="s">
        <v>421</v>
      </c>
      <c r="K71" t="s">
        <v>422</v>
      </c>
      <c r="L71" t="s">
        <v>905</v>
      </c>
      <c r="M71" t="s">
        <v>906</v>
      </c>
      <c r="N71" s="28">
        <v>41726</v>
      </c>
      <c r="O71" s="28">
        <v>33498</v>
      </c>
      <c r="Q71">
        <v>1</v>
      </c>
      <c r="R71">
        <v>31</v>
      </c>
      <c r="S71">
        <v>0</v>
      </c>
      <c r="T71">
        <v>0</v>
      </c>
      <c r="U71">
        <v>31</v>
      </c>
      <c r="V71" s="23">
        <v>9987</v>
      </c>
      <c r="W71" s="23">
        <v>0</v>
      </c>
      <c r="X71" s="23">
        <v>3995</v>
      </c>
      <c r="Y71" s="23">
        <v>0</v>
      </c>
      <c r="Z71" s="23">
        <v>1600</v>
      </c>
      <c r="AA71" s="23">
        <v>0</v>
      </c>
      <c r="AB71" s="23">
        <v>0</v>
      </c>
      <c r="AC71" s="23">
        <v>0</v>
      </c>
      <c r="AD71" s="23">
        <v>1250</v>
      </c>
      <c r="AE71" s="23">
        <v>0</v>
      </c>
      <c r="AF71" s="23">
        <v>5397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22229</v>
      </c>
      <c r="AM71" s="23">
        <v>1198</v>
      </c>
      <c r="AN71" s="23">
        <v>0</v>
      </c>
      <c r="AO71" s="23">
        <v>0</v>
      </c>
      <c r="AP71" s="23">
        <v>0</v>
      </c>
      <c r="AQ71" s="23">
        <v>0</v>
      </c>
      <c r="AR71" s="23">
        <v>1198</v>
      </c>
      <c r="AS71" s="23">
        <v>21031</v>
      </c>
    </row>
    <row r="72" spans="1:45" ht="24.95" customHeight="1" x14ac:dyDescent="0.25">
      <c r="A72">
        <v>68</v>
      </c>
      <c r="B72" t="s">
        <v>423</v>
      </c>
      <c r="C72">
        <v>200</v>
      </c>
      <c r="D72" t="s">
        <v>424</v>
      </c>
      <c r="E72" s="1" t="s">
        <v>181</v>
      </c>
      <c r="F72" t="s">
        <v>0</v>
      </c>
      <c r="G72" t="s">
        <v>132</v>
      </c>
      <c r="H72" t="s">
        <v>290</v>
      </c>
      <c r="J72" t="s">
        <v>425</v>
      </c>
      <c r="K72" t="s">
        <v>426</v>
      </c>
      <c r="L72" t="s">
        <v>907</v>
      </c>
      <c r="M72" t="s">
        <v>908</v>
      </c>
      <c r="N72" s="28">
        <v>41730</v>
      </c>
      <c r="O72" s="28">
        <v>33419</v>
      </c>
      <c r="Q72">
        <v>1</v>
      </c>
      <c r="R72">
        <v>31</v>
      </c>
      <c r="S72">
        <v>0</v>
      </c>
      <c r="T72">
        <v>0</v>
      </c>
      <c r="U72">
        <v>31</v>
      </c>
      <c r="V72" s="23">
        <v>9987</v>
      </c>
      <c r="W72" s="23">
        <v>0</v>
      </c>
      <c r="X72" s="23">
        <v>3995</v>
      </c>
      <c r="Y72" s="23">
        <v>0</v>
      </c>
      <c r="Z72" s="23">
        <v>1600</v>
      </c>
      <c r="AA72" s="23">
        <v>0</v>
      </c>
      <c r="AB72" s="23">
        <v>0</v>
      </c>
      <c r="AC72" s="23">
        <v>0</v>
      </c>
      <c r="AD72" s="23">
        <v>1250</v>
      </c>
      <c r="AE72" s="23">
        <v>0</v>
      </c>
      <c r="AF72" s="23">
        <v>5397</v>
      </c>
      <c r="AG72" s="23">
        <v>0</v>
      </c>
      <c r="AH72" s="23">
        <v>0</v>
      </c>
      <c r="AI72" s="23">
        <v>0</v>
      </c>
      <c r="AJ72" s="23">
        <v>0</v>
      </c>
      <c r="AK72" s="23">
        <v>0</v>
      </c>
      <c r="AL72" s="23">
        <v>22229</v>
      </c>
      <c r="AM72" s="23">
        <v>1198</v>
      </c>
      <c r="AN72" s="23">
        <v>0</v>
      </c>
      <c r="AO72" s="23">
        <v>0</v>
      </c>
      <c r="AP72" s="23">
        <v>0</v>
      </c>
      <c r="AQ72" s="64">
        <v>1130</v>
      </c>
      <c r="AR72" s="23">
        <v>2328</v>
      </c>
      <c r="AS72" s="23">
        <v>19901</v>
      </c>
    </row>
    <row r="73" spans="1:45" ht="24.95" customHeight="1" x14ac:dyDescent="0.25">
      <c r="A73">
        <v>69</v>
      </c>
      <c r="B73" t="s">
        <v>427</v>
      </c>
      <c r="C73">
        <v>201</v>
      </c>
      <c r="D73" t="s">
        <v>428</v>
      </c>
      <c r="E73" s="1" t="s">
        <v>181</v>
      </c>
      <c r="F73" t="s">
        <v>0</v>
      </c>
      <c r="G73" t="s">
        <v>132</v>
      </c>
      <c r="H73" t="s">
        <v>290</v>
      </c>
      <c r="J73" t="s">
        <v>429</v>
      </c>
      <c r="K73" t="s">
        <v>430</v>
      </c>
      <c r="L73" t="s">
        <v>909</v>
      </c>
      <c r="M73" t="s">
        <v>910</v>
      </c>
      <c r="N73" s="28">
        <v>41733</v>
      </c>
      <c r="O73" s="28">
        <v>31547</v>
      </c>
      <c r="Q73">
        <v>1</v>
      </c>
      <c r="R73">
        <v>31</v>
      </c>
      <c r="S73">
        <v>0</v>
      </c>
      <c r="T73">
        <v>0</v>
      </c>
      <c r="U73">
        <v>31</v>
      </c>
      <c r="V73" s="23">
        <v>9987</v>
      </c>
      <c r="W73" s="23">
        <v>0</v>
      </c>
      <c r="X73" s="23">
        <v>3995</v>
      </c>
      <c r="Y73" s="23">
        <v>0</v>
      </c>
      <c r="Z73" s="23">
        <v>1600</v>
      </c>
      <c r="AA73" s="23">
        <v>0</v>
      </c>
      <c r="AB73" s="23">
        <v>0</v>
      </c>
      <c r="AC73" s="23">
        <v>0</v>
      </c>
      <c r="AD73" s="23">
        <v>1250</v>
      </c>
      <c r="AE73" s="23">
        <v>0</v>
      </c>
      <c r="AF73" s="23">
        <v>5397</v>
      </c>
      <c r="AG73" s="23">
        <v>0</v>
      </c>
      <c r="AH73" s="23">
        <v>0</v>
      </c>
      <c r="AI73" s="23">
        <v>0</v>
      </c>
      <c r="AJ73" s="23">
        <v>0</v>
      </c>
      <c r="AK73" s="23">
        <v>0</v>
      </c>
      <c r="AL73" s="23">
        <v>22229</v>
      </c>
      <c r="AM73" s="23">
        <v>1198</v>
      </c>
      <c r="AN73" s="23">
        <v>0</v>
      </c>
      <c r="AO73" s="23">
        <v>0</v>
      </c>
      <c r="AP73" s="23">
        <v>0</v>
      </c>
      <c r="AQ73" s="23">
        <v>0</v>
      </c>
      <c r="AR73" s="23">
        <v>1198</v>
      </c>
      <c r="AS73" s="23">
        <v>21031</v>
      </c>
    </row>
    <row r="74" spans="1:45" ht="24.95" customHeight="1" x14ac:dyDescent="0.25">
      <c r="A74">
        <v>70</v>
      </c>
      <c r="B74" t="s">
        <v>431</v>
      </c>
      <c r="C74">
        <v>203</v>
      </c>
      <c r="D74" t="s">
        <v>432</v>
      </c>
      <c r="E74" s="1" t="s">
        <v>433</v>
      </c>
      <c r="F74" t="s">
        <v>0</v>
      </c>
      <c r="G74" t="s">
        <v>265</v>
      </c>
      <c r="H74" t="s">
        <v>290</v>
      </c>
      <c r="J74" t="s">
        <v>434</v>
      </c>
      <c r="K74" t="s">
        <v>435</v>
      </c>
      <c r="L74" t="s">
        <v>911</v>
      </c>
      <c r="M74" t="s">
        <v>912</v>
      </c>
      <c r="N74" s="28">
        <v>41733</v>
      </c>
      <c r="O74" s="28">
        <v>28856</v>
      </c>
      <c r="Q74">
        <v>1</v>
      </c>
      <c r="R74">
        <v>31</v>
      </c>
      <c r="S74">
        <v>0</v>
      </c>
      <c r="T74">
        <v>0</v>
      </c>
      <c r="U74">
        <v>31</v>
      </c>
      <c r="V74" s="23">
        <v>45582</v>
      </c>
      <c r="W74" s="23">
        <v>0</v>
      </c>
      <c r="X74" s="23">
        <v>18233</v>
      </c>
      <c r="Y74" s="23">
        <v>0</v>
      </c>
      <c r="Z74" s="23">
        <v>0</v>
      </c>
      <c r="AA74" s="23">
        <v>0</v>
      </c>
      <c r="AB74" s="23">
        <v>2700</v>
      </c>
      <c r="AC74" s="23">
        <v>0</v>
      </c>
      <c r="AD74" s="23">
        <v>1250</v>
      </c>
      <c r="AE74" s="23">
        <v>0</v>
      </c>
      <c r="AF74" s="23">
        <v>36754</v>
      </c>
      <c r="AG74" s="23">
        <v>0</v>
      </c>
      <c r="AH74" s="23">
        <v>0</v>
      </c>
      <c r="AI74" s="23">
        <v>0</v>
      </c>
      <c r="AJ74" s="23">
        <v>0</v>
      </c>
      <c r="AK74" s="23">
        <v>0</v>
      </c>
      <c r="AL74" s="23">
        <v>104519</v>
      </c>
      <c r="AM74" s="23">
        <v>5470</v>
      </c>
      <c r="AN74" s="23">
        <v>0</v>
      </c>
      <c r="AO74" s="23">
        <v>8527</v>
      </c>
      <c r="AP74" s="23">
        <v>0</v>
      </c>
      <c r="AQ74" s="64">
        <v>1880</v>
      </c>
      <c r="AR74" s="23">
        <v>15877</v>
      </c>
      <c r="AS74" s="23">
        <v>88642</v>
      </c>
    </row>
    <row r="75" spans="1:45" ht="24.95" customHeight="1" x14ac:dyDescent="0.25">
      <c r="A75">
        <v>71</v>
      </c>
      <c r="B75" t="s">
        <v>436</v>
      </c>
      <c r="C75">
        <v>204</v>
      </c>
      <c r="D75" t="s">
        <v>437</v>
      </c>
      <c r="E75" s="1" t="s">
        <v>438</v>
      </c>
      <c r="F75" t="s">
        <v>0</v>
      </c>
      <c r="G75" t="s">
        <v>109</v>
      </c>
      <c r="H75" t="s">
        <v>290</v>
      </c>
      <c r="J75" t="s">
        <v>439</v>
      </c>
      <c r="K75" t="s">
        <v>440</v>
      </c>
      <c r="L75" t="s">
        <v>913</v>
      </c>
      <c r="M75" t="s">
        <v>914</v>
      </c>
      <c r="N75" s="28">
        <v>41758</v>
      </c>
      <c r="O75" s="28">
        <v>33001</v>
      </c>
      <c r="Q75">
        <v>1</v>
      </c>
      <c r="R75">
        <v>31</v>
      </c>
      <c r="S75">
        <v>0</v>
      </c>
      <c r="T75">
        <v>0</v>
      </c>
      <c r="U75">
        <v>31</v>
      </c>
      <c r="V75" s="23">
        <v>23219</v>
      </c>
      <c r="W75" s="23">
        <v>0</v>
      </c>
      <c r="X75" s="23">
        <v>9288</v>
      </c>
      <c r="Y75" s="23">
        <v>0</v>
      </c>
      <c r="Z75" s="23">
        <v>1600</v>
      </c>
      <c r="AA75" s="23">
        <v>0</v>
      </c>
      <c r="AB75" s="23">
        <v>0</v>
      </c>
      <c r="AC75" s="23">
        <v>0</v>
      </c>
      <c r="AD75" s="23">
        <v>1250</v>
      </c>
      <c r="AE75" s="23">
        <v>0</v>
      </c>
      <c r="AF75" s="23">
        <v>17671</v>
      </c>
      <c r="AG75" s="23">
        <v>0</v>
      </c>
      <c r="AH75" s="23">
        <v>0</v>
      </c>
      <c r="AI75" s="23">
        <v>0</v>
      </c>
      <c r="AJ75" s="23">
        <v>0</v>
      </c>
      <c r="AK75" s="23">
        <v>0</v>
      </c>
      <c r="AL75" s="23">
        <v>53028</v>
      </c>
      <c r="AM75" s="23">
        <v>2786</v>
      </c>
      <c r="AN75" s="23">
        <v>0</v>
      </c>
      <c r="AO75" s="23">
        <v>111</v>
      </c>
      <c r="AP75" s="23">
        <v>0</v>
      </c>
      <c r="AQ75" s="23">
        <v>0</v>
      </c>
      <c r="AR75" s="23">
        <v>2897</v>
      </c>
      <c r="AS75" s="23">
        <v>50131</v>
      </c>
    </row>
    <row r="76" spans="1:45" ht="24.95" customHeight="1" x14ac:dyDescent="0.25">
      <c r="A76">
        <v>72</v>
      </c>
      <c r="B76" t="s">
        <v>441</v>
      </c>
      <c r="C76">
        <v>205</v>
      </c>
      <c r="D76" t="s">
        <v>442</v>
      </c>
      <c r="E76" s="1" t="s">
        <v>172</v>
      </c>
      <c r="F76" t="s">
        <v>0</v>
      </c>
      <c r="G76" t="s">
        <v>109</v>
      </c>
      <c r="H76" t="s">
        <v>290</v>
      </c>
      <c r="J76" t="s">
        <v>444</v>
      </c>
      <c r="K76" t="s">
        <v>445</v>
      </c>
      <c r="L76" t="s">
        <v>915</v>
      </c>
      <c r="M76" t="s">
        <v>916</v>
      </c>
      <c r="N76" s="28">
        <v>41760</v>
      </c>
      <c r="O76" s="28">
        <v>32300</v>
      </c>
      <c r="Q76">
        <v>1</v>
      </c>
      <c r="R76">
        <v>31</v>
      </c>
      <c r="S76">
        <v>0</v>
      </c>
      <c r="T76">
        <v>0</v>
      </c>
      <c r="U76">
        <v>31</v>
      </c>
      <c r="V76" s="23">
        <v>9987</v>
      </c>
      <c r="W76" s="23">
        <v>0</v>
      </c>
      <c r="X76" s="23">
        <v>3995</v>
      </c>
      <c r="Y76" s="23">
        <v>0</v>
      </c>
      <c r="Z76" s="23">
        <v>1600</v>
      </c>
      <c r="AA76" s="23">
        <v>0</v>
      </c>
      <c r="AB76" s="23">
        <v>0</v>
      </c>
      <c r="AC76" s="23">
        <v>0</v>
      </c>
      <c r="AD76" s="23">
        <v>1250</v>
      </c>
      <c r="AE76" s="23">
        <v>0</v>
      </c>
      <c r="AF76" s="23">
        <v>5397</v>
      </c>
      <c r="AG76" s="23">
        <v>0</v>
      </c>
      <c r="AH76" s="23">
        <v>0</v>
      </c>
      <c r="AI76" s="23">
        <v>0</v>
      </c>
      <c r="AJ76" s="23">
        <v>0</v>
      </c>
      <c r="AK76" s="23">
        <v>0</v>
      </c>
      <c r="AL76" s="23">
        <v>22229</v>
      </c>
      <c r="AM76" s="23">
        <v>1198</v>
      </c>
      <c r="AN76" s="23">
        <v>0</v>
      </c>
      <c r="AO76" s="23">
        <v>0</v>
      </c>
      <c r="AP76" s="23">
        <v>0</v>
      </c>
      <c r="AQ76" s="23">
        <v>0</v>
      </c>
      <c r="AR76" s="23">
        <v>1198</v>
      </c>
      <c r="AS76" s="23">
        <v>21031</v>
      </c>
    </row>
    <row r="77" spans="1:45" ht="24.95" customHeight="1" x14ac:dyDescent="0.25">
      <c r="A77">
        <v>73</v>
      </c>
      <c r="B77" t="s">
        <v>446</v>
      </c>
      <c r="C77">
        <v>206</v>
      </c>
      <c r="D77" t="s">
        <v>447</v>
      </c>
      <c r="E77" s="1" t="s">
        <v>448</v>
      </c>
      <c r="F77" t="s">
        <v>0</v>
      </c>
      <c r="G77" t="s">
        <v>76</v>
      </c>
      <c r="H77" t="s">
        <v>290</v>
      </c>
      <c r="J77" t="s">
        <v>449</v>
      </c>
      <c r="K77" t="s">
        <v>450</v>
      </c>
      <c r="L77" t="s">
        <v>917</v>
      </c>
      <c r="M77" t="s">
        <v>918</v>
      </c>
      <c r="N77" s="28">
        <v>41779</v>
      </c>
      <c r="O77" s="28">
        <v>29819</v>
      </c>
      <c r="Q77">
        <v>1</v>
      </c>
      <c r="R77">
        <v>31</v>
      </c>
      <c r="S77">
        <v>0</v>
      </c>
      <c r="T77">
        <v>0</v>
      </c>
      <c r="U77">
        <v>31</v>
      </c>
      <c r="V77" s="23">
        <v>32893</v>
      </c>
      <c r="W77" s="23">
        <v>0</v>
      </c>
      <c r="X77" s="23">
        <v>13157</v>
      </c>
      <c r="Y77" s="23">
        <v>0</v>
      </c>
      <c r="Z77" s="23">
        <v>0</v>
      </c>
      <c r="AA77" s="23">
        <v>0</v>
      </c>
      <c r="AB77" s="23">
        <v>2700</v>
      </c>
      <c r="AC77" s="23">
        <v>0</v>
      </c>
      <c r="AD77" s="23">
        <v>1250</v>
      </c>
      <c r="AE77" s="23">
        <v>0</v>
      </c>
      <c r="AF77" s="23">
        <v>25188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v>75188</v>
      </c>
      <c r="AM77" s="23">
        <v>3947</v>
      </c>
      <c r="AN77" s="23">
        <v>0</v>
      </c>
      <c r="AO77" s="23">
        <v>2090</v>
      </c>
      <c r="AP77" s="23">
        <v>0</v>
      </c>
      <c r="AQ77" s="64">
        <v>1880</v>
      </c>
      <c r="AR77" s="23">
        <v>7917</v>
      </c>
      <c r="AS77" s="23">
        <v>67271</v>
      </c>
    </row>
    <row r="78" spans="1:45" ht="24.95" customHeight="1" x14ac:dyDescent="0.25">
      <c r="A78">
        <v>74</v>
      </c>
      <c r="B78" t="s">
        <v>451</v>
      </c>
      <c r="C78">
        <v>208</v>
      </c>
      <c r="D78" t="s">
        <v>452</v>
      </c>
      <c r="E78" s="1" t="s">
        <v>453</v>
      </c>
      <c r="F78" t="s">
        <v>0</v>
      </c>
      <c r="G78" t="s">
        <v>76</v>
      </c>
      <c r="H78" t="s">
        <v>290</v>
      </c>
      <c r="J78" t="s">
        <v>454</v>
      </c>
      <c r="K78" t="s">
        <v>455</v>
      </c>
      <c r="L78" t="s">
        <v>919</v>
      </c>
      <c r="N78" s="28">
        <v>41806</v>
      </c>
      <c r="O78" s="28">
        <v>30178</v>
      </c>
      <c r="Q78">
        <v>1</v>
      </c>
      <c r="R78">
        <v>31</v>
      </c>
      <c r="S78">
        <v>0</v>
      </c>
      <c r="T78">
        <v>0</v>
      </c>
      <c r="U78">
        <v>31</v>
      </c>
      <c r="V78" s="23">
        <v>38698</v>
      </c>
      <c r="W78" s="23">
        <v>0</v>
      </c>
      <c r="X78" s="23">
        <v>15479</v>
      </c>
      <c r="Y78" s="23">
        <v>0</v>
      </c>
      <c r="Z78" s="23">
        <v>0</v>
      </c>
      <c r="AA78" s="23">
        <v>0</v>
      </c>
      <c r="AB78" s="23">
        <v>2700</v>
      </c>
      <c r="AC78" s="23">
        <v>0</v>
      </c>
      <c r="AD78" s="23">
        <v>1250</v>
      </c>
      <c r="AE78" s="23">
        <v>0</v>
      </c>
      <c r="AF78" s="23">
        <v>30598</v>
      </c>
      <c r="AG78" s="23">
        <v>0</v>
      </c>
      <c r="AH78" s="23">
        <v>0</v>
      </c>
      <c r="AI78" s="23">
        <v>0</v>
      </c>
      <c r="AJ78" s="23">
        <v>0</v>
      </c>
      <c r="AK78" s="23">
        <v>0</v>
      </c>
      <c r="AL78" s="23">
        <v>88725</v>
      </c>
      <c r="AM78" s="23">
        <v>4644</v>
      </c>
      <c r="AN78" s="23">
        <v>0</v>
      </c>
      <c r="AO78" s="23">
        <v>2506</v>
      </c>
      <c r="AP78" s="23">
        <v>0</v>
      </c>
      <c r="AQ78" s="23">
        <v>0</v>
      </c>
      <c r="AR78" s="23">
        <v>7150</v>
      </c>
      <c r="AS78" s="23">
        <v>81575</v>
      </c>
    </row>
    <row r="79" spans="1:45" ht="24.95" customHeight="1" x14ac:dyDescent="0.25">
      <c r="A79">
        <v>75</v>
      </c>
      <c r="B79" t="s">
        <v>456</v>
      </c>
      <c r="C79">
        <v>209</v>
      </c>
      <c r="D79" t="s">
        <v>457</v>
      </c>
      <c r="E79" s="1" t="s">
        <v>458</v>
      </c>
      <c r="F79" t="s">
        <v>0</v>
      </c>
      <c r="G79" t="s">
        <v>132</v>
      </c>
      <c r="H79" t="s">
        <v>290</v>
      </c>
      <c r="J79" t="s">
        <v>459</v>
      </c>
      <c r="K79" t="s">
        <v>460</v>
      </c>
      <c r="L79" t="s">
        <v>920</v>
      </c>
      <c r="N79" s="28">
        <v>41806</v>
      </c>
      <c r="O79" s="28">
        <v>32582</v>
      </c>
      <c r="Q79">
        <v>1</v>
      </c>
      <c r="R79">
        <v>31</v>
      </c>
      <c r="S79">
        <v>0</v>
      </c>
      <c r="T79">
        <v>0</v>
      </c>
      <c r="U79">
        <v>31</v>
      </c>
      <c r="V79" s="23">
        <v>9987</v>
      </c>
      <c r="W79" s="23">
        <v>0</v>
      </c>
      <c r="X79" s="23">
        <v>3995</v>
      </c>
      <c r="Y79" s="23">
        <v>0</v>
      </c>
      <c r="Z79" s="23">
        <v>1600</v>
      </c>
      <c r="AA79" s="23">
        <v>0</v>
      </c>
      <c r="AB79" s="23">
        <v>0</v>
      </c>
      <c r="AC79" s="23">
        <v>0</v>
      </c>
      <c r="AD79" s="23">
        <v>1250</v>
      </c>
      <c r="AE79" s="23">
        <v>0</v>
      </c>
      <c r="AF79" s="23">
        <v>5397</v>
      </c>
      <c r="AG79" s="23">
        <v>0</v>
      </c>
      <c r="AH79" s="23">
        <v>0</v>
      </c>
      <c r="AI79" s="23">
        <v>0</v>
      </c>
      <c r="AJ79" s="23">
        <v>0</v>
      </c>
      <c r="AK79" s="23">
        <v>0</v>
      </c>
      <c r="AL79" s="23">
        <v>22229</v>
      </c>
      <c r="AM79" s="23">
        <v>1198</v>
      </c>
      <c r="AN79" s="23">
        <v>0</v>
      </c>
      <c r="AO79" s="23">
        <v>0</v>
      </c>
      <c r="AP79" s="23">
        <v>0</v>
      </c>
      <c r="AQ79" s="23">
        <v>0</v>
      </c>
      <c r="AR79" s="23">
        <v>1198</v>
      </c>
      <c r="AS79" s="23">
        <v>21031</v>
      </c>
    </row>
    <row r="80" spans="1:45" ht="24.95" customHeight="1" x14ac:dyDescent="0.25">
      <c r="A80">
        <v>76</v>
      </c>
      <c r="B80" t="s">
        <v>461</v>
      </c>
      <c r="C80">
        <v>210</v>
      </c>
      <c r="D80" t="s">
        <v>462</v>
      </c>
      <c r="E80" s="1" t="s">
        <v>463</v>
      </c>
      <c r="F80" t="s">
        <v>0</v>
      </c>
      <c r="G80" t="s">
        <v>132</v>
      </c>
      <c r="H80" t="s">
        <v>290</v>
      </c>
      <c r="J80" t="s">
        <v>464</v>
      </c>
      <c r="K80" t="s">
        <v>465</v>
      </c>
      <c r="L80" t="s">
        <v>921</v>
      </c>
      <c r="N80" s="28">
        <v>41821</v>
      </c>
      <c r="O80" s="28">
        <v>31128</v>
      </c>
      <c r="Q80">
        <v>1</v>
      </c>
      <c r="R80">
        <v>31</v>
      </c>
      <c r="S80">
        <v>0</v>
      </c>
      <c r="T80">
        <v>0</v>
      </c>
      <c r="U80">
        <v>31</v>
      </c>
      <c r="V80" s="23">
        <v>11610</v>
      </c>
      <c r="W80" s="23">
        <v>0</v>
      </c>
      <c r="X80" s="23">
        <v>4644</v>
      </c>
      <c r="Y80" s="23">
        <v>0</v>
      </c>
      <c r="Z80" s="23">
        <v>1600</v>
      </c>
      <c r="AA80" s="23">
        <v>0</v>
      </c>
      <c r="AB80" s="23">
        <v>0</v>
      </c>
      <c r="AC80" s="23">
        <v>0</v>
      </c>
      <c r="AD80" s="23">
        <v>1250</v>
      </c>
      <c r="AE80" s="23">
        <v>0</v>
      </c>
      <c r="AF80" s="23">
        <v>6906</v>
      </c>
      <c r="AG80" s="23">
        <v>0</v>
      </c>
      <c r="AH80" s="23">
        <v>0</v>
      </c>
      <c r="AI80" s="23">
        <v>0</v>
      </c>
      <c r="AJ80" s="23">
        <v>0</v>
      </c>
      <c r="AK80" s="23">
        <v>0</v>
      </c>
      <c r="AL80" s="23">
        <v>26010</v>
      </c>
      <c r="AM80" s="23">
        <v>1393</v>
      </c>
      <c r="AN80" s="23">
        <v>0</v>
      </c>
      <c r="AO80" s="23">
        <v>0</v>
      </c>
      <c r="AP80" s="23">
        <v>0</v>
      </c>
      <c r="AQ80" s="64">
        <v>1130</v>
      </c>
      <c r="AR80" s="23">
        <v>2523</v>
      </c>
      <c r="AS80" s="23">
        <v>23487</v>
      </c>
    </row>
    <row r="81" spans="1:45" ht="24.95" customHeight="1" x14ac:dyDescent="0.25">
      <c r="A81">
        <v>77</v>
      </c>
      <c r="B81" t="s">
        <v>470</v>
      </c>
      <c r="C81">
        <v>212</v>
      </c>
      <c r="D81" t="s">
        <v>471</v>
      </c>
      <c r="E81" s="1" t="s">
        <v>472</v>
      </c>
      <c r="F81" t="s">
        <v>0</v>
      </c>
      <c r="G81" t="s">
        <v>132</v>
      </c>
      <c r="H81" t="s">
        <v>290</v>
      </c>
      <c r="J81" t="s">
        <v>473</v>
      </c>
      <c r="K81" t="s">
        <v>474</v>
      </c>
      <c r="L81" t="s">
        <v>922</v>
      </c>
      <c r="N81" s="28">
        <v>41841</v>
      </c>
      <c r="O81" s="28">
        <v>31463</v>
      </c>
      <c r="Q81">
        <v>1</v>
      </c>
      <c r="R81">
        <v>31</v>
      </c>
      <c r="S81">
        <v>0</v>
      </c>
      <c r="T81">
        <v>0</v>
      </c>
      <c r="U81">
        <v>31</v>
      </c>
      <c r="V81" s="23">
        <v>11610</v>
      </c>
      <c r="W81" s="23">
        <v>0</v>
      </c>
      <c r="X81" s="23">
        <v>4644</v>
      </c>
      <c r="Y81" s="23">
        <v>0</v>
      </c>
      <c r="Z81" s="23">
        <v>1600</v>
      </c>
      <c r="AA81" s="23">
        <v>0</v>
      </c>
      <c r="AB81" s="23">
        <v>0</v>
      </c>
      <c r="AC81" s="23">
        <v>0</v>
      </c>
      <c r="AD81" s="23">
        <v>1250</v>
      </c>
      <c r="AE81" s="23">
        <v>0</v>
      </c>
      <c r="AF81" s="23">
        <v>6906</v>
      </c>
      <c r="AG81" s="23">
        <v>0</v>
      </c>
      <c r="AH81" s="23">
        <v>0</v>
      </c>
      <c r="AI81" s="23">
        <v>0</v>
      </c>
      <c r="AJ81" s="64">
        <v>10400</v>
      </c>
      <c r="AK81" s="23">
        <v>0</v>
      </c>
      <c r="AL81" s="23">
        <v>36410</v>
      </c>
      <c r="AM81" s="23">
        <v>1393</v>
      </c>
      <c r="AN81" s="23">
        <v>0</v>
      </c>
      <c r="AO81" s="23">
        <v>0</v>
      </c>
      <c r="AP81" s="23">
        <v>0</v>
      </c>
      <c r="AQ81" s="23">
        <v>0</v>
      </c>
      <c r="AR81" s="23">
        <v>1393</v>
      </c>
      <c r="AS81" s="23">
        <v>35017</v>
      </c>
    </row>
    <row r="82" spans="1:45" ht="24.95" customHeight="1" x14ac:dyDescent="0.25">
      <c r="A82">
        <v>78</v>
      </c>
      <c r="B82" t="s">
        <v>479</v>
      </c>
      <c r="C82">
        <v>214</v>
      </c>
      <c r="D82" t="s">
        <v>480</v>
      </c>
      <c r="E82" s="1" t="s">
        <v>243</v>
      </c>
      <c r="F82" t="s">
        <v>0</v>
      </c>
      <c r="G82" t="s">
        <v>132</v>
      </c>
      <c r="H82" t="s">
        <v>290</v>
      </c>
      <c r="J82" t="s">
        <v>481</v>
      </c>
      <c r="K82" t="s">
        <v>482</v>
      </c>
      <c r="L82" t="s">
        <v>923</v>
      </c>
      <c r="N82" s="28">
        <v>41862</v>
      </c>
      <c r="O82" s="28">
        <v>30433</v>
      </c>
      <c r="Q82">
        <v>1</v>
      </c>
      <c r="R82">
        <v>31</v>
      </c>
      <c r="S82">
        <v>0</v>
      </c>
      <c r="T82">
        <v>0</v>
      </c>
      <c r="U82">
        <v>31</v>
      </c>
      <c r="V82" s="23">
        <v>11223</v>
      </c>
      <c r="W82" s="23">
        <v>0</v>
      </c>
      <c r="X82" s="23">
        <v>4489</v>
      </c>
      <c r="Y82" s="23">
        <v>0</v>
      </c>
      <c r="Z82" s="23">
        <v>1600</v>
      </c>
      <c r="AA82" s="23">
        <v>0</v>
      </c>
      <c r="AB82" s="23">
        <v>0</v>
      </c>
      <c r="AC82" s="23">
        <v>0</v>
      </c>
      <c r="AD82" s="23">
        <v>1250</v>
      </c>
      <c r="AE82" s="23">
        <v>0</v>
      </c>
      <c r="AF82" s="23">
        <v>6545</v>
      </c>
      <c r="AG82" s="23">
        <v>0</v>
      </c>
      <c r="AH82" s="23">
        <v>0</v>
      </c>
      <c r="AI82" s="23">
        <v>0</v>
      </c>
      <c r="AJ82" s="23">
        <v>0</v>
      </c>
      <c r="AK82" s="23">
        <v>0</v>
      </c>
      <c r="AL82" s="23">
        <v>25107</v>
      </c>
      <c r="AM82" s="23">
        <v>1347</v>
      </c>
      <c r="AN82" s="23">
        <v>0</v>
      </c>
      <c r="AO82" s="23">
        <v>0</v>
      </c>
      <c r="AP82" s="23">
        <v>0</v>
      </c>
      <c r="AQ82" s="23">
        <v>0</v>
      </c>
      <c r="AR82" s="23">
        <v>1347</v>
      </c>
      <c r="AS82" s="23">
        <v>23760</v>
      </c>
    </row>
    <row r="83" spans="1:45" ht="24.95" customHeight="1" x14ac:dyDescent="0.25">
      <c r="A83">
        <v>79</v>
      </c>
      <c r="B83" t="s">
        <v>483</v>
      </c>
      <c r="C83">
        <v>217</v>
      </c>
      <c r="D83" t="s">
        <v>484</v>
      </c>
      <c r="E83" s="1" t="s">
        <v>181</v>
      </c>
      <c r="F83" t="s">
        <v>0</v>
      </c>
      <c r="G83" t="s">
        <v>132</v>
      </c>
      <c r="H83" t="s">
        <v>290</v>
      </c>
      <c r="J83" t="s">
        <v>485</v>
      </c>
      <c r="K83" t="s">
        <v>486</v>
      </c>
      <c r="L83" t="s">
        <v>924</v>
      </c>
      <c r="N83" s="28">
        <v>41897</v>
      </c>
      <c r="O83" s="28">
        <v>32338</v>
      </c>
      <c r="Q83">
        <v>1</v>
      </c>
      <c r="R83">
        <v>31</v>
      </c>
      <c r="S83">
        <v>0</v>
      </c>
      <c r="T83">
        <v>0</v>
      </c>
      <c r="U83">
        <v>31</v>
      </c>
      <c r="V83" s="23">
        <v>13157</v>
      </c>
      <c r="W83" s="23">
        <v>0</v>
      </c>
      <c r="X83" s="23">
        <v>5263</v>
      </c>
      <c r="Y83" s="23">
        <v>0</v>
      </c>
      <c r="Z83" s="23">
        <v>1600</v>
      </c>
      <c r="AA83" s="23">
        <v>0</v>
      </c>
      <c r="AB83" s="23">
        <v>0</v>
      </c>
      <c r="AC83" s="23">
        <v>0</v>
      </c>
      <c r="AD83" s="23">
        <v>1250</v>
      </c>
      <c r="AE83" s="23">
        <v>0</v>
      </c>
      <c r="AF83" s="23">
        <v>8350</v>
      </c>
      <c r="AG83" s="23">
        <v>0</v>
      </c>
      <c r="AH83" s="23">
        <v>0</v>
      </c>
      <c r="AI83" s="23">
        <v>0</v>
      </c>
      <c r="AJ83" s="23">
        <v>0</v>
      </c>
      <c r="AK83" s="23">
        <v>0</v>
      </c>
      <c r="AL83" s="23">
        <v>29620</v>
      </c>
      <c r="AM83" s="23">
        <v>1579</v>
      </c>
      <c r="AN83" s="23">
        <v>0</v>
      </c>
      <c r="AO83" s="23">
        <v>0</v>
      </c>
      <c r="AP83" s="23">
        <v>0</v>
      </c>
      <c r="AQ83" s="23">
        <v>0</v>
      </c>
      <c r="AR83" s="23">
        <v>1579</v>
      </c>
      <c r="AS83" s="23">
        <v>28041</v>
      </c>
    </row>
    <row r="84" spans="1:45" ht="24.95" customHeight="1" x14ac:dyDescent="0.25">
      <c r="A84">
        <v>80</v>
      </c>
      <c r="B84" t="s">
        <v>487</v>
      </c>
      <c r="C84">
        <v>219</v>
      </c>
      <c r="D84" t="s">
        <v>488</v>
      </c>
      <c r="E84" s="1" t="s">
        <v>335</v>
      </c>
      <c r="F84" t="s">
        <v>0</v>
      </c>
      <c r="G84" t="s">
        <v>132</v>
      </c>
      <c r="H84" t="s">
        <v>290</v>
      </c>
      <c r="J84" t="s">
        <v>489</v>
      </c>
      <c r="K84" t="s">
        <v>490</v>
      </c>
      <c r="L84" t="s">
        <v>925</v>
      </c>
      <c r="N84" s="28">
        <v>41897</v>
      </c>
      <c r="O84" s="28">
        <v>33517</v>
      </c>
      <c r="Q84">
        <v>1</v>
      </c>
      <c r="R84">
        <v>31</v>
      </c>
      <c r="S84">
        <v>0</v>
      </c>
      <c r="T84">
        <v>0</v>
      </c>
      <c r="U84">
        <v>31</v>
      </c>
      <c r="V84" s="23">
        <v>13157</v>
      </c>
      <c r="W84" s="23">
        <v>0</v>
      </c>
      <c r="X84" s="23">
        <v>5263</v>
      </c>
      <c r="Y84" s="23">
        <v>0</v>
      </c>
      <c r="Z84" s="23">
        <v>1600</v>
      </c>
      <c r="AA84" s="23">
        <v>0</v>
      </c>
      <c r="AB84" s="23">
        <v>0</v>
      </c>
      <c r="AC84" s="23">
        <v>0</v>
      </c>
      <c r="AD84" s="23">
        <v>1250</v>
      </c>
      <c r="AE84" s="23">
        <v>0</v>
      </c>
      <c r="AF84" s="23">
        <v>8350</v>
      </c>
      <c r="AG84" s="23">
        <v>0</v>
      </c>
      <c r="AH84" s="23">
        <v>0</v>
      </c>
      <c r="AI84" s="23">
        <v>0</v>
      </c>
      <c r="AJ84" s="23">
        <v>0</v>
      </c>
      <c r="AK84" s="23">
        <v>0</v>
      </c>
      <c r="AL84" s="23">
        <v>29620</v>
      </c>
      <c r="AM84" s="23">
        <v>1579</v>
      </c>
      <c r="AN84" s="23">
        <v>0</v>
      </c>
      <c r="AO84" s="23">
        <v>0</v>
      </c>
      <c r="AP84" s="23">
        <v>0</v>
      </c>
      <c r="AQ84" s="23">
        <v>0</v>
      </c>
      <c r="AR84" s="23">
        <v>1579</v>
      </c>
      <c r="AS84" s="23">
        <v>28041</v>
      </c>
    </row>
    <row r="85" spans="1:45" ht="24.95" customHeight="1" x14ac:dyDescent="0.25">
      <c r="A85">
        <v>81</v>
      </c>
      <c r="B85" t="s">
        <v>491</v>
      </c>
      <c r="C85">
        <v>220</v>
      </c>
      <c r="D85" t="s">
        <v>492</v>
      </c>
      <c r="E85" s="1" t="s">
        <v>335</v>
      </c>
      <c r="F85" t="s">
        <v>0</v>
      </c>
      <c r="G85" t="s">
        <v>132</v>
      </c>
      <c r="H85" t="s">
        <v>290</v>
      </c>
      <c r="J85" t="s">
        <v>493</v>
      </c>
      <c r="K85" t="s">
        <v>494</v>
      </c>
      <c r="L85" t="s">
        <v>926</v>
      </c>
      <c r="N85" s="28">
        <v>41897</v>
      </c>
      <c r="O85" s="28">
        <v>31901</v>
      </c>
      <c r="Q85">
        <v>1</v>
      </c>
      <c r="R85">
        <v>31</v>
      </c>
      <c r="S85">
        <v>0</v>
      </c>
      <c r="T85">
        <v>0</v>
      </c>
      <c r="U85">
        <v>31</v>
      </c>
      <c r="V85" s="23">
        <v>13157</v>
      </c>
      <c r="W85" s="23">
        <v>0</v>
      </c>
      <c r="X85" s="23">
        <v>5263</v>
      </c>
      <c r="Y85" s="23">
        <v>0</v>
      </c>
      <c r="Z85" s="23">
        <v>0</v>
      </c>
      <c r="AA85" s="23">
        <v>0</v>
      </c>
      <c r="AB85" s="23">
        <v>2700</v>
      </c>
      <c r="AC85" s="23">
        <v>0</v>
      </c>
      <c r="AD85" s="23">
        <v>1250</v>
      </c>
      <c r="AE85" s="23">
        <v>0</v>
      </c>
      <c r="AF85" s="23">
        <v>7250</v>
      </c>
      <c r="AG85" s="23">
        <v>0</v>
      </c>
      <c r="AH85" s="23">
        <v>0</v>
      </c>
      <c r="AI85" s="23">
        <v>0</v>
      </c>
      <c r="AJ85" s="23">
        <v>0</v>
      </c>
      <c r="AK85" s="23">
        <v>0</v>
      </c>
      <c r="AL85" s="23">
        <v>29620</v>
      </c>
      <c r="AM85" s="23">
        <v>1579</v>
      </c>
      <c r="AN85" s="23">
        <v>0</v>
      </c>
      <c r="AO85" s="23">
        <v>0</v>
      </c>
      <c r="AP85" s="23">
        <v>0</v>
      </c>
      <c r="AQ85" s="23">
        <v>0</v>
      </c>
      <c r="AR85" s="23">
        <v>1579</v>
      </c>
      <c r="AS85" s="23">
        <v>28041</v>
      </c>
    </row>
    <row r="86" spans="1:45" ht="24.95" customHeight="1" x14ac:dyDescent="0.25">
      <c r="A86">
        <v>82</v>
      </c>
      <c r="B86" t="s">
        <v>495</v>
      </c>
      <c r="C86">
        <v>221</v>
      </c>
      <c r="D86" t="s">
        <v>496</v>
      </c>
      <c r="E86" s="1" t="s">
        <v>181</v>
      </c>
      <c r="F86" t="s">
        <v>0</v>
      </c>
      <c r="G86" t="s">
        <v>132</v>
      </c>
      <c r="H86" t="s">
        <v>290</v>
      </c>
      <c r="J86" t="s">
        <v>497</v>
      </c>
      <c r="K86" t="s">
        <v>498</v>
      </c>
      <c r="L86" t="s">
        <v>927</v>
      </c>
      <c r="N86" s="28">
        <v>41897</v>
      </c>
      <c r="O86" s="28">
        <v>33432</v>
      </c>
      <c r="Q86">
        <v>1</v>
      </c>
      <c r="R86">
        <v>31</v>
      </c>
      <c r="S86">
        <v>0</v>
      </c>
      <c r="T86">
        <v>0</v>
      </c>
      <c r="U86">
        <v>31</v>
      </c>
      <c r="V86" s="23">
        <v>13157</v>
      </c>
      <c r="W86" s="23">
        <v>0</v>
      </c>
      <c r="X86" s="23">
        <v>5263</v>
      </c>
      <c r="Y86" s="23">
        <v>0</v>
      </c>
      <c r="Z86" s="23">
        <v>1600</v>
      </c>
      <c r="AA86" s="23">
        <v>0</v>
      </c>
      <c r="AB86" s="23">
        <v>0</v>
      </c>
      <c r="AC86" s="23">
        <v>0</v>
      </c>
      <c r="AD86" s="23">
        <v>1250</v>
      </c>
      <c r="AE86" s="23">
        <v>0</v>
      </c>
      <c r="AF86" s="23">
        <v>8350</v>
      </c>
      <c r="AG86" s="23">
        <v>0</v>
      </c>
      <c r="AH86" s="23">
        <v>0</v>
      </c>
      <c r="AI86" s="23">
        <v>0</v>
      </c>
      <c r="AJ86" s="23">
        <v>0</v>
      </c>
      <c r="AK86" s="23">
        <v>0</v>
      </c>
      <c r="AL86" s="23">
        <v>29620</v>
      </c>
      <c r="AM86" s="23">
        <v>1579</v>
      </c>
      <c r="AN86" s="23">
        <v>0</v>
      </c>
      <c r="AO86" s="23">
        <v>0</v>
      </c>
      <c r="AP86" s="23">
        <v>0</v>
      </c>
      <c r="AQ86" s="23">
        <v>0</v>
      </c>
      <c r="AR86" s="23">
        <v>1579</v>
      </c>
      <c r="AS86" s="23">
        <v>28041</v>
      </c>
    </row>
    <row r="87" spans="1:45" ht="24.95" customHeight="1" x14ac:dyDescent="0.25">
      <c r="A87">
        <v>83</v>
      </c>
      <c r="B87" t="s">
        <v>503</v>
      </c>
      <c r="C87">
        <v>223</v>
      </c>
      <c r="D87" t="s">
        <v>504</v>
      </c>
      <c r="E87" s="1" t="s">
        <v>181</v>
      </c>
      <c r="F87" t="s">
        <v>0</v>
      </c>
      <c r="G87" t="s">
        <v>132</v>
      </c>
      <c r="H87" t="s">
        <v>290</v>
      </c>
      <c r="J87" t="s">
        <v>505</v>
      </c>
      <c r="K87" t="s">
        <v>506</v>
      </c>
      <c r="L87" t="s">
        <v>928</v>
      </c>
      <c r="N87" s="28">
        <v>41897</v>
      </c>
      <c r="O87" s="28">
        <v>33673</v>
      </c>
      <c r="Q87">
        <v>1</v>
      </c>
      <c r="R87">
        <v>31</v>
      </c>
      <c r="S87">
        <v>0</v>
      </c>
      <c r="T87">
        <v>0</v>
      </c>
      <c r="U87">
        <v>31</v>
      </c>
      <c r="V87" s="23">
        <v>13157</v>
      </c>
      <c r="W87" s="23">
        <v>0</v>
      </c>
      <c r="X87" s="23">
        <v>5263</v>
      </c>
      <c r="Y87" s="23">
        <v>0</v>
      </c>
      <c r="Z87" s="23">
        <v>1600</v>
      </c>
      <c r="AA87" s="23">
        <v>0</v>
      </c>
      <c r="AB87" s="23">
        <v>0</v>
      </c>
      <c r="AC87" s="23">
        <v>0</v>
      </c>
      <c r="AD87" s="23">
        <v>1250</v>
      </c>
      <c r="AE87" s="23">
        <v>0</v>
      </c>
      <c r="AF87" s="23">
        <v>8350</v>
      </c>
      <c r="AG87" s="23">
        <v>0</v>
      </c>
      <c r="AH87" s="23">
        <v>0</v>
      </c>
      <c r="AI87" s="23">
        <v>0</v>
      </c>
      <c r="AJ87" s="23">
        <v>0</v>
      </c>
      <c r="AK87" s="23">
        <v>0</v>
      </c>
      <c r="AL87" s="23">
        <v>29620</v>
      </c>
      <c r="AM87" s="23">
        <v>1579</v>
      </c>
      <c r="AN87" s="23">
        <v>0</v>
      </c>
      <c r="AO87" s="23">
        <v>0</v>
      </c>
      <c r="AP87" s="23">
        <v>0</v>
      </c>
      <c r="AQ87" s="23">
        <v>0</v>
      </c>
      <c r="AR87" s="23">
        <v>1579</v>
      </c>
      <c r="AS87" s="23">
        <v>28041</v>
      </c>
    </row>
    <row r="88" spans="1:45" ht="24.95" customHeight="1" x14ac:dyDescent="0.25">
      <c r="A88">
        <v>84</v>
      </c>
      <c r="B88" t="s">
        <v>507</v>
      </c>
      <c r="C88">
        <v>224</v>
      </c>
      <c r="D88" t="s">
        <v>508</v>
      </c>
      <c r="E88" s="1" t="s">
        <v>335</v>
      </c>
      <c r="F88" t="s">
        <v>0</v>
      </c>
      <c r="G88" t="s">
        <v>132</v>
      </c>
      <c r="H88" t="s">
        <v>290</v>
      </c>
      <c r="J88" t="s">
        <v>509</v>
      </c>
      <c r="K88" t="s">
        <v>510</v>
      </c>
      <c r="L88" t="s">
        <v>929</v>
      </c>
      <c r="N88" s="28">
        <v>41897</v>
      </c>
      <c r="O88" s="28">
        <v>32143</v>
      </c>
      <c r="Q88">
        <v>1</v>
      </c>
      <c r="R88">
        <v>31</v>
      </c>
      <c r="S88">
        <v>0</v>
      </c>
      <c r="T88">
        <v>0</v>
      </c>
      <c r="U88">
        <v>31</v>
      </c>
      <c r="V88" s="23">
        <v>13157</v>
      </c>
      <c r="W88" s="23">
        <v>0</v>
      </c>
      <c r="X88" s="23">
        <v>5263</v>
      </c>
      <c r="Y88" s="23">
        <v>0</v>
      </c>
      <c r="Z88" s="23">
        <v>1600</v>
      </c>
      <c r="AA88" s="23">
        <v>0</v>
      </c>
      <c r="AB88" s="23">
        <v>0</v>
      </c>
      <c r="AC88" s="23">
        <v>0</v>
      </c>
      <c r="AD88" s="23">
        <v>1250</v>
      </c>
      <c r="AE88" s="23">
        <v>0</v>
      </c>
      <c r="AF88" s="23">
        <v>8350</v>
      </c>
      <c r="AG88" s="23">
        <v>0</v>
      </c>
      <c r="AH88" s="23">
        <v>0</v>
      </c>
      <c r="AI88" s="23">
        <v>0</v>
      </c>
      <c r="AJ88" s="23">
        <v>0</v>
      </c>
      <c r="AK88" s="23">
        <v>0</v>
      </c>
      <c r="AL88" s="23">
        <v>29620</v>
      </c>
      <c r="AM88" s="23">
        <v>1579</v>
      </c>
      <c r="AN88" s="23">
        <v>0</v>
      </c>
      <c r="AO88" s="23">
        <v>0</v>
      </c>
      <c r="AP88" s="23">
        <v>0</v>
      </c>
      <c r="AQ88" s="23">
        <v>0</v>
      </c>
      <c r="AR88" s="23">
        <v>1579</v>
      </c>
      <c r="AS88" s="23">
        <v>28041</v>
      </c>
    </row>
    <row r="89" spans="1:45" ht="24.95" customHeight="1" x14ac:dyDescent="0.25">
      <c r="A89">
        <v>85</v>
      </c>
      <c r="B89" t="s">
        <v>511</v>
      </c>
      <c r="C89">
        <v>225</v>
      </c>
      <c r="D89" t="s">
        <v>512</v>
      </c>
      <c r="E89" s="1" t="s">
        <v>181</v>
      </c>
      <c r="F89" t="s">
        <v>0</v>
      </c>
      <c r="G89" t="s">
        <v>132</v>
      </c>
      <c r="H89" t="s">
        <v>290</v>
      </c>
      <c r="J89" t="s">
        <v>513</v>
      </c>
      <c r="K89" t="s">
        <v>514</v>
      </c>
      <c r="L89" t="s">
        <v>930</v>
      </c>
      <c r="N89" s="28">
        <v>41897</v>
      </c>
      <c r="O89" s="28">
        <v>33771</v>
      </c>
      <c r="Q89">
        <v>1</v>
      </c>
      <c r="R89">
        <v>31</v>
      </c>
      <c r="S89">
        <v>0</v>
      </c>
      <c r="T89">
        <v>0</v>
      </c>
      <c r="U89">
        <v>31</v>
      </c>
      <c r="V89" s="23">
        <v>13157</v>
      </c>
      <c r="W89" s="23">
        <v>0</v>
      </c>
      <c r="X89" s="23">
        <v>5263</v>
      </c>
      <c r="Y89" s="23">
        <v>0</v>
      </c>
      <c r="Z89" s="23">
        <v>1600</v>
      </c>
      <c r="AA89" s="23">
        <v>0</v>
      </c>
      <c r="AB89" s="23">
        <v>0</v>
      </c>
      <c r="AC89" s="23">
        <v>0</v>
      </c>
      <c r="AD89" s="23">
        <v>1250</v>
      </c>
      <c r="AE89" s="23">
        <v>0</v>
      </c>
      <c r="AF89" s="23">
        <v>8350</v>
      </c>
      <c r="AG89" s="23">
        <v>0</v>
      </c>
      <c r="AH89" s="23">
        <v>0</v>
      </c>
      <c r="AI89" s="23">
        <v>0</v>
      </c>
      <c r="AJ89" s="23">
        <v>0</v>
      </c>
      <c r="AK89" s="23">
        <v>0</v>
      </c>
      <c r="AL89" s="23">
        <v>29620</v>
      </c>
      <c r="AM89" s="23">
        <v>1579</v>
      </c>
      <c r="AN89" s="23">
        <v>0</v>
      </c>
      <c r="AO89" s="23">
        <v>0</v>
      </c>
      <c r="AP89" s="23">
        <v>0</v>
      </c>
      <c r="AQ89" s="23">
        <v>0</v>
      </c>
      <c r="AR89" s="23">
        <v>1579</v>
      </c>
      <c r="AS89" s="23">
        <v>28041</v>
      </c>
    </row>
    <row r="90" spans="1:45" ht="24.95" customHeight="1" x14ac:dyDescent="0.25">
      <c r="A90">
        <v>86</v>
      </c>
      <c r="B90" t="s">
        <v>519</v>
      </c>
      <c r="C90">
        <v>227</v>
      </c>
      <c r="D90" t="s">
        <v>520</v>
      </c>
      <c r="E90" s="1" t="s">
        <v>335</v>
      </c>
      <c r="F90" t="s">
        <v>0</v>
      </c>
      <c r="G90" t="s">
        <v>132</v>
      </c>
      <c r="H90" t="s">
        <v>290</v>
      </c>
      <c r="J90" t="s">
        <v>521</v>
      </c>
      <c r="K90" t="s">
        <v>522</v>
      </c>
      <c r="L90" t="s">
        <v>932</v>
      </c>
      <c r="N90" s="28">
        <v>41897</v>
      </c>
      <c r="O90" s="28">
        <v>33550</v>
      </c>
      <c r="Q90">
        <v>1</v>
      </c>
      <c r="R90">
        <v>31</v>
      </c>
      <c r="S90">
        <v>0</v>
      </c>
      <c r="T90">
        <v>0</v>
      </c>
      <c r="U90">
        <v>31</v>
      </c>
      <c r="V90" s="23">
        <v>13157</v>
      </c>
      <c r="W90" s="23">
        <v>0</v>
      </c>
      <c r="X90" s="23">
        <v>5263</v>
      </c>
      <c r="Y90" s="23">
        <v>0</v>
      </c>
      <c r="Z90" s="23">
        <v>1600</v>
      </c>
      <c r="AA90" s="23">
        <v>0</v>
      </c>
      <c r="AB90" s="23">
        <v>0</v>
      </c>
      <c r="AC90" s="23">
        <v>0</v>
      </c>
      <c r="AD90" s="23">
        <v>1250</v>
      </c>
      <c r="AE90" s="23">
        <v>0</v>
      </c>
      <c r="AF90" s="23">
        <v>8350</v>
      </c>
      <c r="AG90" s="23">
        <v>0</v>
      </c>
      <c r="AH90" s="23">
        <v>0</v>
      </c>
      <c r="AI90" s="23">
        <v>0</v>
      </c>
      <c r="AJ90" s="23">
        <v>0</v>
      </c>
      <c r="AK90" s="23">
        <v>0</v>
      </c>
      <c r="AL90" s="23">
        <v>29620</v>
      </c>
      <c r="AM90" s="23">
        <v>1579</v>
      </c>
      <c r="AN90" s="23">
        <v>0</v>
      </c>
      <c r="AO90" s="23">
        <v>0</v>
      </c>
      <c r="AP90" s="23">
        <v>0</v>
      </c>
      <c r="AQ90" s="23">
        <v>0</v>
      </c>
      <c r="AR90" s="23">
        <v>1579</v>
      </c>
      <c r="AS90" s="23">
        <v>28041</v>
      </c>
    </row>
    <row r="91" spans="1:45" ht="24.95" customHeight="1" x14ac:dyDescent="0.25">
      <c r="A91">
        <v>87</v>
      </c>
      <c r="B91" t="s">
        <v>523</v>
      </c>
      <c r="C91">
        <v>228</v>
      </c>
      <c r="D91" t="s">
        <v>524</v>
      </c>
      <c r="E91" s="1" t="s">
        <v>335</v>
      </c>
      <c r="F91" t="s">
        <v>0</v>
      </c>
      <c r="G91" t="s">
        <v>132</v>
      </c>
      <c r="H91" t="s">
        <v>290</v>
      </c>
      <c r="J91" t="s">
        <v>525</v>
      </c>
      <c r="K91" t="s">
        <v>526</v>
      </c>
      <c r="L91" t="s">
        <v>933</v>
      </c>
      <c r="N91" s="28">
        <v>41897</v>
      </c>
      <c r="O91" s="28">
        <v>33402</v>
      </c>
      <c r="Q91">
        <v>1</v>
      </c>
      <c r="R91">
        <v>31</v>
      </c>
      <c r="S91">
        <v>0</v>
      </c>
      <c r="T91">
        <v>0</v>
      </c>
      <c r="U91">
        <v>31</v>
      </c>
      <c r="V91" s="23">
        <v>13157</v>
      </c>
      <c r="W91" s="23">
        <v>0</v>
      </c>
      <c r="X91" s="23">
        <v>5263</v>
      </c>
      <c r="Y91" s="23">
        <v>0</v>
      </c>
      <c r="Z91" s="23">
        <v>1600</v>
      </c>
      <c r="AA91" s="23">
        <v>0</v>
      </c>
      <c r="AB91" s="23">
        <v>0</v>
      </c>
      <c r="AC91" s="23">
        <v>0</v>
      </c>
      <c r="AD91" s="23">
        <v>1250</v>
      </c>
      <c r="AE91" s="23">
        <v>0</v>
      </c>
      <c r="AF91" s="23">
        <v>8350</v>
      </c>
      <c r="AG91" s="23">
        <v>0</v>
      </c>
      <c r="AH91" s="23">
        <v>0</v>
      </c>
      <c r="AI91" s="23">
        <v>0</v>
      </c>
      <c r="AJ91" s="23">
        <v>0</v>
      </c>
      <c r="AK91" s="23">
        <v>0</v>
      </c>
      <c r="AL91" s="23">
        <v>29620</v>
      </c>
      <c r="AM91" s="23">
        <v>1579</v>
      </c>
      <c r="AN91" s="23">
        <v>0</v>
      </c>
      <c r="AO91" s="23">
        <v>0</v>
      </c>
      <c r="AP91" s="23">
        <v>0</v>
      </c>
      <c r="AQ91" s="23">
        <v>0</v>
      </c>
      <c r="AR91" s="23">
        <v>1579</v>
      </c>
      <c r="AS91" s="23">
        <v>28041</v>
      </c>
    </row>
    <row r="92" spans="1:45" ht="24.95" customHeight="1" x14ac:dyDescent="0.25">
      <c r="A92">
        <v>88</v>
      </c>
      <c r="B92" t="s">
        <v>527</v>
      </c>
      <c r="C92">
        <v>229</v>
      </c>
      <c r="D92" t="s">
        <v>528</v>
      </c>
      <c r="E92" s="1" t="s">
        <v>181</v>
      </c>
      <c r="F92" t="s">
        <v>0</v>
      </c>
      <c r="G92" t="s">
        <v>132</v>
      </c>
      <c r="H92" t="s">
        <v>290</v>
      </c>
      <c r="J92" t="s">
        <v>529</v>
      </c>
      <c r="K92" t="s">
        <v>530</v>
      </c>
      <c r="L92" t="s">
        <v>934</v>
      </c>
      <c r="N92" s="28">
        <v>41897</v>
      </c>
      <c r="O92" s="28">
        <v>32905</v>
      </c>
      <c r="Q92">
        <v>1</v>
      </c>
      <c r="R92">
        <v>31</v>
      </c>
      <c r="S92">
        <v>0</v>
      </c>
      <c r="T92">
        <v>0</v>
      </c>
      <c r="U92">
        <v>31</v>
      </c>
      <c r="V92" s="23">
        <v>13157</v>
      </c>
      <c r="W92" s="23">
        <v>0</v>
      </c>
      <c r="X92" s="23">
        <v>5263</v>
      </c>
      <c r="Y92" s="23">
        <v>0</v>
      </c>
      <c r="Z92" s="23">
        <v>1600</v>
      </c>
      <c r="AA92" s="23">
        <v>0</v>
      </c>
      <c r="AB92" s="23">
        <v>0</v>
      </c>
      <c r="AC92" s="23">
        <v>0</v>
      </c>
      <c r="AD92" s="23">
        <v>1250</v>
      </c>
      <c r="AE92" s="23">
        <v>0</v>
      </c>
      <c r="AF92" s="23">
        <v>8350</v>
      </c>
      <c r="AG92" s="23">
        <v>0</v>
      </c>
      <c r="AH92" s="23">
        <v>0</v>
      </c>
      <c r="AI92" s="23">
        <v>0</v>
      </c>
      <c r="AJ92" s="23">
        <v>0</v>
      </c>
      <c r="AK92" s="23">
        <v>0</v>
      </c>
      <c r="AL92" s="23">
        <v>29620</v>
      </c>
      <c r="AM92" s="23">
        <v>1579</v>
      </c>
      <c r="AN92" s="23">
        <v>0</v>
      </c>
      <c r="AO92" s="23">
        <v>0</v>
      </c>
      <c r="AP92" s="23">
        <v>0</v>
      </c>
      <c r="AQ92" s="23">
        <v>0</v>
      </c>
      <c r="AR92" s="23">
        <v>1579</v>
      </c>
      <c r="AS92" s="23">
        <v>28041</v>
      </c>
    </row>
    <row r="93" spans="1:45" ht="24.95" customHeight="1" x14ac:dyDescent="0.25">
      <c r="A93">
        <v>89</v>
      </c>
      <c r="B93" t="s">
        <v>535</v>
      </c>
      <c r="C93">
        <v>232</v>
      </c>
      <c r="D93" t="s">
        <v>536</v>
      </c>
      <c r="E93" s="1" t="s">
        <v>335</v>
      </c>
      <c r="F93" t="s">
        <v>0</v>
      </c>
      <c r="G93" t="s">
        <v>132</v>
      </c>
      <c r="H93" t="s">
        <v>290</v>
      </c>
      <c r="J93" t="s">
        <v>537</v>
      </c>
      <c r="K93" t="s">
        <v>538</v>
      </c>
      <c r="L93" t="s">
        <v>936</v>
      </c>
      <c r="N93" s="28">
        <v>41897</v>
      </c>
      <c r="O93" s="28">
        <v>32874</v>
      </c>
      <c r="Q93">
        <v>1</v>
      </c>
      <c r="R93">
        <v>31</v>
      </c>
      <c r="S93">
        <v>0</v>
      </c>
      <c r="T93">
        <v>0</v>
      </c>
      <c r="U93">
        <v>31</v>
      </c>
      <c r="V93" s="23">
        <v>13157</v>
      </c>
      <c r="W93" s="23">
        <v>0</v>
      </c>
      <c r="X93" s="23">
        <v>5263</v>
      </c>
      <c r="Y93" s="23">
        <v>0</v>
      </c>
      <c r="Z93" s="23">
        <v>1600</v>
      </c>
      <c r="AA93" s="23">
        <v>0</v>
      </c>
      <c r="AB93" s="23">
        <v>0</v>
      </c>
      <c r="AC93" s="23">
        <v>0</v>
      </c>
      <c r="AD93" s="23">
        <v>1250</v>
      </c>
      <c r="AE93" s="23">
        <v>0</v>
      </c>
      <c r="AF93" s="23">
        <v>8350</v>
      </c>
      <c r="AG93" s="23">
        <v>0</v>
      </c>
      <c r="AH93" s="23">
        <v>0</v>
      </c>
      <c r="AI93" s="23">
        <v>0</v>
      </c>
      <c r="AJ93" s="23">
        <v>0</v>
      </c>
      <c r="AK93" s="23">
        <v>0</v>
      </c>
      <c r="AL93" s="23">
        <v>29620</v>
      </c>
      <c r="AM93" s="23">
        <v>1579</v>
      </c>
      <c r="AN93" s="23">
        <v>0</v>
      </c>
      <c r="AO93" s="23">
        <v>0</v>
      </c>
      <c r="AP93" s="23">
        <v>0</v>
      </c>
      <c r="AQ93" s="23">
        <v>0</v>
      </c>
      <c r="AR93" s="23">
        <v>1579</v>
      </c>
      <c r="AS93" s="23">
        <v>28041</v>
      </c>
    </row>
    <row r="94" spans="1:45" ht="24.95" customHeight="1" x14ac:dyDescent="0.25">
      <c r="A94">
        <v>90</v>
      </c>
      <c r="B94" t="s">
        <v>539</v>
      </c>
      <c r="C94">
        <v>233</v>
      </c>
      <c r="D94" t="s">
        <v>540</v>
      </c>
      <c r="E94" s="1" t="s">
        <v>541</v>
      </c>
      <c r="F94" t="s">
        <v>0</v>
      </c>
      <c r="G94" t="s">
        <v>76</v>
      </c>
      <c r="H94" t="s">
        <v>290</v>
      </c>
      <c r="J94" t="s">
        <v>542</v>
      </c>
      <c r="K94" t="s">
        <v>543</v>
      </c>
      <c r="L94" t="s">
        <v>937</v>
      </c>
      <c r="M94" t="s">
        <v>938</v>
      </c>
      <c r="N94" s="28">
        <v>41904</v>
      </c>
      <c r="O94" s="28">
        <v>29271</v>
      </c>
      <c r="Q94">
        <v>1</v>
      </c>
      <c r="R94">
        <v>31</v>
      </c>
      <c r="S94">
        <v>0</v>
      </c>
      <c r="T94">
        <v>0</v>
      </c>
      <c r="U94">
        <v>31</v>
      </c>
      <c r="V94" s="23">
        <v>39884</v>
      </c>
      <c r="W94" s="23">
        <v>0</v>
      </c>
      <c r="X94" s="23">
        <v>15954</v>
      </c>
      <c r="Y94" s="23">
        <v>0</v>
      </c>
      <c r="Z94" s="23">
        <v>1600</v>
      </c>
      <c r="AA94" s="23">
        <v>0</v>
      </c>
      <c r="AB94" s="23">
        <v>0</v>
      </c>
      <c r="AC94" s="23">
        <v>0</v>
      </c>
      <c r="AD94" s="23">
        <v>1250</v>
      </c>
      <c r="AE94" s="23">
        <v>0</v>
      </c>
      <c r="AF94" s="23">
        <v>32803</v>
      </c>
      <c r="AG94" s="23">
        <v>0</v>
      </c>
      <c r="AH94" s="23">
        <v>0</v>
      </c>
      <c r="AI94" s="23">
        <v>0</v>
      </c>
      <c r="AJ94" s="23">
        <v>0</v>
      </c>
      <c r="AK94" s="23">
        <v>0</v>
      </c>
      <c r="AL94" s="23">
        <v>91491</v>
      </c>
      <c r="AM94" s="23">
        <v>4786</v>
      </c>
      <c r="AN94" s="23">
        <v>0</v>
      </c>
      <c r="AO94" s="23">
        <v>8371</v>
      </c>
      <c r="AP94" s="23">
        <v>0</v>
      </c>
      <c r="AQ94" s="23">
        <v>0</v>
      </c>
      <c r="AR94" s="23">
        <v>13157</v>
      </c>
      <c r="AS94" s="23">
        <v>78334</v>
      </c>
    </row>
    <row r="95" spans="1:45" ht="24.95" customHeight="1" x14ac:dyDescent="0.25">
      <c r="A95">
        <v>91</v>
      </c>
      <c r="B95" t="s">
        <v>544</v>
      </c>
      <c r="C95">
        <v>234</v>
      </c>
      <c r="D95" t="s">
        <v>545</v>
      </c>
      <c r="E95" s="1" t="s">
        <v>108</v>
      </c>
      <c r="F95" t="s">
        <v>0</v>
      </c>
      <c r="G95" t="s">
        <v>109</v>
      </c>
      <c r="H95" t="s">
        <v>290</v>
      </c>
      <c r="J95" t="s">
        <v>546</v>
      </c>
      <c r="K95" t="s">
        <v>547</v>
      </c>
      <c r="L95" t="s">
        <v>939</v>
      </c>
      <c r="N95" s="28">
        <v>41932</v>
      </c>
      <c r="O95" s="28">
        <v>33055</v>
      </c>
      <c r="Q95">
        <v>1</v>
      </c>
      <c r="R95">
        <v>31</v>
      </c>
      <c r="S95">
        <v>0</v>
      </c>
      <c r="T95">
        <v>0</v>
      </c>
      <c r="U95">
        <v>31</v>
      </c>
      <c r="V95" s="23">
        <v>16050</v>
      </c>
      <c r="W95" s="23">
        <v>0</v>
      </c>
      <c r="X95" s="23">
        <v>6420</v>
      </c>
      <c r="Y95" s="23">
        <v>0</v>
      </c>
      <c r="Z95" s="23">
        <v>0</v>
      </c>
      <c r="AA95" s="23">
        <v>0</v>
      </c>
      <c r="AB95" s="23">
        <v>2700</v>
      </c>
      <c r="AC95" s="23">
        <v>0</v>
      </c>
      <c r="AD95" s="23">
        <v>1250</v>
      </c>
      <c r="AE95" s="23">
        <v>0</v>
      </c>
      <c r="AF95" s="23">
        <v>9891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36311</v>
      </c>
      <c r="AM95" s="23">
        <v>1926</v>
      </c>
      <c r="AN95" s="23">
        <v>0</v>
      </c>
      <c r="AO95" s="23">
        <v>0</v>
      </c>
      <c r="AP95" s="23">
        <v>0</v>
      </c>
      <c r="AQ95" s="23">
        <v>0</v>
      </c>
      <c r="AR95" s="23">
        <v>1926</v>
      </c>
      <c r="AS95" s="23">
        <v>34385</v>
      </c>
    </row>
    <row r="96" spans="1:45" ht="24.95" customHeight="1" x14ac:dyDescent="0.25">
      <c r="A96">
        <v>92</v>
      </c>
      <c r="B96" t="s">
        <v>548</v>
      </c>
      <c r="C96">
        <v>235</v>
      </c>
      <c r="D96" t="s">
        <v>549</v>
      </c>
      <c r="E96" s="1" t="s">
        <v>541</v>
      </c>
      <c r="F96" t="s">
        <v>0</v>
      </c>
      <c r="G96" t="s">
        <v>76</v>
      </c>
      <c r="H96" t="s">
        <v>290</v>
      </c>
      <c r="J96" t="s">
        <v>550</v>
      </c>
      <c r="K96" t="s">
        <v>551</v>
      </c>
      <c r="L96" t="s">
        <v>940</v>
      </c>
      <c r="N96" s="28">
        <v>42067</v>
      </c>
      <c r="O96" s="28">
        <v>30317</v>
      </c>
      <c r="Q96">
        <v>1</v>
      </c>
      <c r="R96">
        <v>31</v>
      </c>
      <c r="S96">
        <v>0</v>
      </c>
      <c r="T96">
        <v>0</v>
      </c>
      <c r="U96">
        <v>31</v>
      </c>
      <c r="V96" s="23">
        <v>35666</v>
      </c>
      <c r="W96" s="23">
        <v>0</v>
      </c>
      <c r="X96" s="23">
        <v>14266</v>
      </c>
      <c r="Y96" s="23">
        <v>0</v>
      </c>
      <c r="Z96" s="23">
        <v>0</v>
      </c>
      <c r="AA96" s="23">
        <v>0</v>
      </c>
      <c r="AB96" s="23">
        <v>2700</v>
      </c>
      <c r="AC96" s="23">
        <v>0</v>
      </c>
      <c r="AD96" s="23">
        <v>1250</v>
      </c>
      <c r="AE96" s="23">
        <v>0</v>
      </c>
      <c r="AF96" s="23">
        <v>27773</v>
      </c>
      <c r="AG96" s="23">
        <v>0</v>
      </c>
      <c r="AH96" s="23">
        <v>0</v>
      </c>
      <c r="AI96" s="23">
        <v>0</v>
      </c>
      <c r="AJ96" s="23">
        <v>0</v>
      </c>
      <c r="AK96" s="23">
        <v>0</v>
      </c>
      <c r="AL96" s="23">
        <v>81655</v>
      </c>
      <c r="AM96" s="23">
        <v>4280</v>
      </c>
      <c r="AN96" s="23">
        <v>0</v>
      </c>
      <c r="AO96" s="23">
        <v>5035</v>
      </c>
      <c r="AP96" s="23">
        <v>0</v>
      </c>
      <c r="AQ96" s="23">
        <v>0</v>
      </c>
      <c r="AR96" s="23">
        <v>9315</v>
      </c>
      <c r="AS96" s="23">
        <v>72340</v>
      </c>
    </row>
    <row r="97" spans="1:45" ht="24.95" customHeight="1" x14ac:dyDescent="0.25">
      <c r="A97">
        <v>93</v>
      </c>
      <c r="B97" t="s">
        <v>552</v>
      </c>
      <c r="C97">
        <v>236</v>
      </c>
      <c r="D97" t="s">
        <v>553</v>
      </c>
      <c r="E97" s="1" t="s">
        <v>554</v>
      </c>
      <c r="F97" t="s">
        <v>0</v>
      </c>
      <c r="G97" t="s">
        <v>132</v>
      </c>
      <c r="H97" t="s">
        <v>39</v>
      </c>
      <c r="J97" t="s">
        <v>555</v>
      </c>
      <c r="K97" t="s">
        <v>556</v>
      </c>
      <c r="L97" t="s">
        <v>941</v>
      </c>
      <c r="N97" s="28">
        <v>42186</v>
      </c>
      <c r="O97" s="28">
        <v>32492</v>
      </c>
      <c r="Q97">
        <v>1</v>
      </c>
      <c r="R97">
        <v>31</v>
      </c>
      <c r="S97">
        <v>0</v>
      </c>
      <c r="T97">
        <v>0</v>
      </c>
      <c r="U97">
        <v>31</v>
      </c>
      <c r="V97" s="23">
        <v>10700</v>
      </c>
      <c r="W97" s="23">
        <v>0</v>
      </c>
      <c r="X97" s="23">
        <v>4280</v>
      </c>
      <c r="Y97" s="23">
        <v>0</v>
      </c>
      <c r="Z97" s="23">
        <v>0</v>
      </c>
      <c r="AA97" s="23">
        <v>0</v>
      </c>
      <c r="AB97" s="23">
        <v>2700</v>
      </c>
      <c r="AC97" s="23">
        <v>0</v>
      </c>
      <c r="AD97" s="23">
        <v>1250</v>
      </c>
      <c r="AE97" s="23">
        <v>0</v>
      </c>
      <c r="AF97" s="23">
        <v>4959</v>
      </c>
      <c r="AG97" s="23">
        <v>0</v>
      </c>
      <c r="AH97" s="23">
        <v>0</v>
      </c>
      <c r="AI97" s="23">
        <v>0</v>
      </c>
      <c r="AJ97" s="23">
        <v>0</v>
      </c>
      <c r="AK97" s="23">
        <v>0</v>
      </c>
      <c r="AL97" s="23">
        <v>23889</v>
      </c>
      <c r="AM97" s="23">
        <v>1284</v>
      </c>
      <c r="AN97" s="23">
        <v>200</v>
      </c>
      <c r="AO97" s="23">
        <v>0</v>
      </c>
      <c r="AP97" s="64">
        <v>360</v>
      </c>
      <c r="AQ97" s="23">
        <v>0</v>
      </c>
      <c r="AR97" s="23">
        <v>1844</v>
      </c>
      <c r="AS97" s="23">
        <v>22045</v>
      </c>
    </row>
    <row r="98" spans="1:45" ht="24.95" customHeight="1" x14ac:dyDescent="0.25">
      <c r="A98">
        <v>94</v>
      </c>
      <c r="B98" t="s">
        <v>557</v>
      </c>
      <c r="C98">
        <v>237</v>
      </c>
      <c r="D98" t="s">
        <v>558</v>
      </c>
      <c r="E98" s="1" t="s">
        <v>172</v>
      </c>
      <c r="F98" t="s">
        <v>0</v>
      </c>
      <c r="G98" t="s">
        <v>559</v>
      </c>
      <c r="H98" t="s">
        <v>290</v>
      </c>
      <c r="J98" t="s">
        <v>560</v>
      </c>
      <c r="K98" t="s">
        <v>561</v>
      </c>
      <c r="L98" t="s">
        <v>942</v>
      </c>
      <c r="M98" t="s">
        <v>943</v>
      </c>
      <c r="N98" s="28">
        <v>42229</v>
      </c>
      <c r="O98" s="28">
        <v>33585</v>
      </c>
      <c r="Q98">
        <v>1</v>
      </c>
      <c r="R98">
        <v>31</v>
      </c>
      <c r="S98">
        <v>0</v>
      </c>
      <c r="T98">
        <v>0</v>
      </c>
      <c r="U98">
        <v>31</v>
      </c>
      <c r="V98" s="23">
        <v>14266</v>
      </c>
      <c r="W98" s="23">
        <v>0</v>
      </c>
      <c r="X98" s="23">
        <v>5706</v>
      </c>
      <c r="Y98" s="23">
        <v>0</v>
      </c>
      <c r="Z98" s="23">
        <v>0</v>
      </c>
      <c r="AA98" s="23">
        <v>0</v>
      </c>
      <c r="AB98" s="23">
        <v>2700</v>
      </c>
      <c r="AC98" s="23">
        <v>0</v>
      </c>
      <c r="AD98" s="23">
        <v>1250</v>
      </c>
      <c r="AE98" s="23">
        <v>0</v>
      </c>
      <c r="AF98" s="23">
        <v>8285</v>
      </c>
      <c r="AG98" s="23">
        <v>0</v>
      </c>
      <c r="AH98" s="23">
        <v>0</v>
      </c>
      <c r="AI98" s="23">
        <v>0</v>
      </c>
      <c r="AJ98" s="23">
        <v>0</v>
      </c>
      <c r="AK98" s="23">
        <v>0</v>
      </c>
      <c r="AL98" s="23">
        <v>32207</v>
      </c>
      <c r="AM98" s="23">
        <v>1712</v>
      </c>
      <c r="AN98" s="23">
        <v>0</v>
      </c>
      <c r="AO98" s="23">
        <v>0</v>
      </c>
      <c r="AP98" s="23">
        <v>0</v>
      </c>
      <c r="AQ98" s="23">
        <v>0</v>
      </c>
      <c r="AR98" s="23">
        <v>1712</v>
      </c>
      <c r="AS98" s="23">
        <v>30495</v>
      </c>
    </row>
    <row r="99" spans="1:45" ht="24.95" customHeight="1" x14ac:dyDescent="0.25">
      <c r="A99">
        <v>95</v>
      </c>
      <c r="B99" t="s">
        <v>562</v>
      </c>
      <c r="C99">
        <v>238</v>
      </c>
      <c r="D99" t="s">
        <v>563</v>
      </c>
      <c r="E99" s="1" t="s">
        <v>172</v>
      </c>
      <c r="F99" t="s">
        <v>0</v>
      </c>
      <c r="G99" t="s">
        <v>559</v>
      </c>
      <c r="H99" t="s">
        <v>290</v>
      </c>
      <c r="J99" t="s">
        <v>564</v>
      </c>
      <c r="K99" t="s">
        <v>565</v>
      </c>
      <c r="L99" t="s">
        <v>944</v>
      </c>
      <c r="M99" t="s">
        <v>945</v>
      </c>
      <c r="N99" s="28">
        <v>42229</v>
      </c>
      <c r="O99" s="28">
        <v>33525</v>
      </c>
      <c r="Q99">
        <v>1</v>
      </c>
      <c r="R99">
        <v>31</v>
      </c>
      <c r="S99">
        <v>0</v>
      </c>
      <c r="T99">
        <v>0</v>
      </c>
      <c r="U99">
        <v>31</v>
      </c>
      <c r="V99" s="23">
        <v>14266</v>
      </c>
      <c r="W99" s="23">
        <v>0</v>
      </c>
      <c r="X99" s="23">
        <v>5706</v>
      </c>
      <c r="Y99" s="23">
        <v>0</v>
      </c>
      <c r="Z99" s="23">
        <v>0</v>
      </c>
      <c r="AA99" s="23">
        <v>0</v>
      </c>
      <c r="AB99" s="23">
        <v>2700</v>
      </c>
      <c r="AC99" s="23">
        <v>0</v>
      </c>
      <c r="AD99" s="23">
        <v>1250</v>
      </c>
      <c r="AE99" s="23">
        <v>0</v>
      </c>
      <c r="AF99" s="23">
        <v>8285</v>
      </c>
      <c r="AG99" s="23">
        <v>0</v>
      </c>
      <c r="AH99" s="23">
        <v>0</v>
      </c>
      <c r="AI99" s="23">
        <v>0</v>
      </c>
      <c r="AJ99" s="23">
        <v>0</v>
      </c>
      <c r="AK99" s="23">
        <v>0</v>
      </c>
      <c r="AL99" s="23">
        <v>32207</v>
      </c>
      <c r="AM99" s="23">
        <v>1712</v>
      </c>
      <c r="AN99" s="23">
        <v>0</v>
      </c>
      <c r="AO99" s="23">
        <v>0</v>
      </c>
      <c r="AP99" s="23">
        <v>0</v>
      </c>
      <c r="AQ99" s="23">
        <v>0</v>
      </c>
      <c r="AR99" s="23">
        <v>1712</v>
      </c>
      <c r="AS99" s="23">
        <v>30495</v>
      </c>
    </row>
    <row r="100" spans="1:45" ht="24.95" customHeight="1" x14ac:dyDescent="0.25">
      <c r="A100">
        <v>96</v>
      </c>
      <c r="B100" t="s">
        <v>566</v>
      </c>
      <c r="C100">
        <v>239</v>
      </c>
      <c r="D100" t="s">
        <v>567</v>
      </c>
      <c r="E100" s="1" t="s">
        <v>172</v>
      </c>
      <c r="F100" t="s">
        <v>0</v>
      </c>
      <c r="G100" t="s">
        <v>559</v>
      </c>
      <c r="H100" t="s">
        <v>290</v>
      </c>
      <c r="J100" t="s">
        <v>568</v>
      </c>
      <c r="K100" t="s">
        <v>569</v>
      </c>
      <c r="L100" t="s">
        <v>946</v>
      </c>
      <c r="M100" t="s">
        <v>947</v>
      </c>
      <c r="N100" s="28">
        <v>42229</v>
      </c>
      <c r="O100" s="28">
        <v>33764</v>
      </c>
      <c r="Q100">
        <v>1</v>
      </c>
      <c r="R100">
        <v>31</v>
      </c>
      <c r="S100">
        <v>0</v>
      </c>
      <c r="T100">
        <v>0</v>
      </c>
      <c r="U100">
        <v>31</v>
      </c>
      <c r="V100" s="23">
        <v>14266</v>
      </c>
      <c r="W100" s="23">
        <v>0</v>
      </c>
      <c r="X100" s="23">
        <v>5706</v>
      </c>
      <c r="Y100" s="23">
        <v>0</v>
      </c>
      <c r="Z100" s="23">
        <v>0</v>
      </c>
      <c r="AA100" s="23">
        <v>0</v>
      </c>
      <c r="AB100" s="23">
        <v>2700</v>
      </c>
      <c r="AC100" s="23">
        <v>0</v>
      </c>
      <c r="AD100" s="23">
        <v>1250</v>
      </c>
      <c r="AE100" s="23">
        <v>0</v>
      </c>
      <c r="AF100" s="23">
        <v>8285</v>
      </c>
      <c r="AG100" s="23">
        <v>0</v>
      </c>
      <c r="AH100" s="23">
        <v>0</v>
      </c>
      <c r="AI100" s="23">
        <v>0</v>
      </c>
      <c r="AJ100" s="23">
        <v>0</v>
      </c>
      <c r="AK100" s="23">
        <v>0</v>
      </c>
      <c r="AL100" s="23">
        <v>32207</v>
      </c>
      <c r="AM100" s="23">
        <v>1712</v>
      </c>
      <c r="AN100" s="23">
        <v>0</v>
      </c>
      <c r="AO100" s="23">
        <v>0</v>
      </c>
      <c r="AP100" s="23">
        <v>0</v>
      </c>
      <c r="AQ100" s="23">
        <v>0</v>
      </c>
      <c r="AR100" s="23">
        <v>1712</v>
      </c>
      <c r="AS100" s="23">
        <v>30495</v>
      </c>
    </row>
    <row r="101" spans="1:45" ht="24.95" customHeight="1" x14ac:dyDescent="0.25">
      <c r="A101">
        <v>97</v>
      </c>
      <c r="B101" t="s">
        <v>570</v>
      </c>
      <c r="C101">
        <v>240</v>
      </c>
      <c r="D101" t="s">
        <v>571</v>
      </c>
      <c r="E101" s="1" t="s">
        <v>172</v>
      </c>
      <c r="F101" t="s">
        <v>0</v>
      </c>
      <c r="G101" t="s">
        <v>559</v>
      </c>
      <c r="H101" t="s">
        <v>290</v>
      </c>
      <c r="J101" t="s">
        <v>572</v>
      </c>
      <c r="K101" t="s">
        <v>573</v>
      </c>
      <c r="L101" t="s">
        <v>948</v>
      </c>
      <c r="M101" t="s">
        <v>949</v>
      </c>
      <c r="N101" s="28">
        <v>42229</v>
      </c>
      <c r="O101" s="28">
        <v>33669</v>
      </c>
      <c r="Q101">
        <v>1</v>
      </c>
      <c r="R101">
        <v>31</v>
      </c>
      <c r="S101">
        <v>0</v>
      </c>
      <c r="T101">
        <v>0</v>
      </c>
      <c r="U101">
        <v>31</v>
      </c>
      <c r="V101" s="23">
        <v>14266</v>
      </c>
      <c r="W101" s="23">
        <v>0</v>
      </c>
      <c r="X101" s="23">
        <v>5706</v>
      </c>
      <c r="Y101" s="23">
        <v>0</v>
      </c>
      <c r="Z101" s="23">
        <v>0</v>
      </c>
      <c r="AA101" s="23">
        <v>0</v>
      </c>
      <c r="AB101" s="23">
        <v>2700</v>
      </c>
      <c r="AC101" s="23">
        <v>0</v>
      </c>
      <c r="AD101" s="23">
        <v>1250</v>
      </c>
      <c r="AE101" s="23">
        <v>0</v>
      </c>
      <c r="AF101" s="23">
        <v>8285</v>
      </c>
      <c r="AG101" s="23">
        <v>0</v>
      </c>
      <c r="AH101" s="23">
        <v>0</v>
      </c>
      <c r="AI101" s="23">
        <v>0</v>
      </c>
      <c r="AJ101" s="23">
        <v>0</v>
      </c>
      <c r="AK101" s="23">
        <v>0</v>
      </c>
      <c r="AL101" s="23">
        <v>32207</v>
      </c>
      <c r="AM101" s="23">
        <v>1712</v>
      </c>
      <c r="AN101" s="23">
        <v>0</v>
      </c>
      <c r="AO101" s="23">
        <v>0</v>
      </c>
      <c r="AP101" s="23">
        <v>0</v>
      </c>
      <c r="AQ101" s="23">
        <v>0</v>
      </c>
      <c r="AR101" s="23">
        <v>1712</v>
      </c>
      <c r="AS101" s="23">
        <v>30495</v>
      </c>
    </row>
    <row r="102" spans="1:45" ht="24.95" customHeight="1" x14ac:dyDescent="0.25">
      <c r="A102">
        <v>98</v>
      </c>
      <c r="B102" t="s">
        <v>574</v>
      </c>
      <c r="C102">
        <v>241</v>
      </c>
      <c r="D102" t="s">
        <v>575</v>
      </c>
      <c r="E102" s="1" t="s">
        <v>172</v>
      </c>
      <c r="F102" t="s">
        <v>0</v>
      </c>
      <c r="G102" t="s">
        <v>559</v>
      </c>
      <c r="H102" t="s">
        <v>290</v>
      </c>
      <c r="J102" t="s">
        <v>576</v>
      </c>
      <c r="K102" t="s">
        <v>577</v>
      </c>
      <c r="L102" t="s">
        <v>950</v>
      </c>
      <c r="M102" t="s">
        <v>951</v>
      </c>
      <c r="N102" s="28">
        <v>42229</v>
      </c>
      <c r="O102" s="28">
        <v>33516</v>
      </c>
      <c r="Q102">
        <v>1</v>
      </c>
      <c r="R102">
        <v>31</v>
      </c>
      <c r="S102">
        <v>0</v>
      </c>
      <c r="T102">
        <v>0</v>
      </c>
      <c r="U102">
        <v>31</v>
      </c>
      <c r="V102" s="23">
        <v>14266</v>
      </c>
      <c r="W102" s="23">
        <v>0</v>
      </c>
      <c r="X102" s="23">
        <v>5706</v>
      </c>
      <c r="Y102" s="23">
        <v>0</v>
      </c>
      <c r="Z102" s="23">
        <v>0</v>
      </c>
      <c r="AA102" s="23">
        <v>0</v>
      </c>
      <c r="AB102" s="23">
        <v>2700</v>
      </c>
      <c r="AC102" s="23">
        <v>0</v>
      </c>
      <c r="AD102" s="23">
        <v>1250</v>
      </c>
      <c r="AE102" s="23">
        <v>0</v>
      </c>
      <c r="AF102" s="23">
        <v>8285</v>
      </c>
      <c r="AG102" s="23">
        <v>0</v>
      </c>
      <c r="AH102" s="23">
        <v>0</v>
      </c>
      <c r="AI102" s="23">
        <v>0</v>
      </c>
      <c r="AJ102" s="23">
        <v>0</v>
      </c>
      <c r="AK102" s="23">
        <v>0</v>
      </c>
      <c r="AL102" s="23">
        <v>32207</v>
      </c>
      <c r="AM102" s="23">
        <v>1712</v>
      </c>
      <c r="AN102" s="23">
        <v>0</v>
      </c>
      <c r="AO102" s="23">
        <v>0</v>
      </c>
      <c r="AP102" s="23">
        <v>0</v>
      </c>
      <c r="AQ102" s="23">
        <v>0</v>
      </c>
      <c r="AR102" s="23">
        <v>1712</v>
      </c>
      <c r="AS102" s="23">
        <v>30495</v>
      </c>
    </row>
    <row r="103" spans="1:45" ht="24.95" customHeight="1" x14ac:dyDescent="0.25">
      <c r="A103">
        <v>99</v>
      </c>
      <c r="B103" t="s">
        <v>578</v>
      </c>
      <c r="C103">
        <v>242</v>
      </c>
      <c r="D103" t="s">
        <v>579</v>
      </c>
      <c r="E103" s="1" t="s">
        <v>172</v>
      </c>
      <c r="F103" t="s">
        <v>0</v>
      </c>
      <c r="G103" t="s">
        <v>559</v>
      </c>
      <c r="H103" t="s">
        <v>290</v>
      </c>
      <c r="J103" t="s">
        <v>580</v>
      </c>
      <c r="K103" t="s">
        <v>581</v>
      </c>
      <c r="L103" t="s">
        <v>952</v>
      </c>
      <c r="N103" s="28">
        <v>42229</v>
      </c>
      <c r="O103" s="28">
        <v>32304</v>
      </c>
      <c r="Q103">
        <v>1</v>
      </c>
      <c r="R103">
        <v>31</v>
      </c>
      <c r="S103">
        <v>0</v>
      </c>
      <c r="T103">
        <v>0</v>
      </c>
      <c r="U103">
        <v>31</v>
      </c>
      <c r="V103" s="23">
        <v>14266</v>
      </c>
      <c r="W103" s="23">
        <v>0</v>
      </c>
      <c r="X103" s="23">
        <v>5706</v>
      </c>
      <c r="Y103" s="23">
        <v>0</v>
      </c>
      <c r="Z103" s="23">
        <v>0</v>
      </c>
      <c r="AA103" s="23">
        <v>0</v>
      </c>
      <c r="AB103" s="23">
        <v>2700</v>
      </c>
      <c r="AC103" s="23">
        <v>0</v>
      </c>
      <c r="AD103" s="23">
        <v>1250</v>
      </c>
      <c r="AE103" s="23">
        <v>0</v>
      </c>
      <c r="AF103" s="23">
        <v>8285</v>
      </c>
      <c r="AG103" s="23">
        <v>0</v>
      </c>
      <c r="AH103" s="23">
        <v>0</v>
      </c>
      <c r="AI103" s="23">
        <v>0</v>
      </c>
      <c r="AJ103" s="64">
        <v>5200</v>
      </c>
      <c r="AK103" s="23">
        <v>0</v>
      </c>
      <c r="AL103" s="23">
        <v>37407</v>
      </c>
      <c r="AM103" s="23">
        <v>1712</v>
      </c>
      <c r="AN103" s="23">
        <v>0</v>
      </c>
      <c r="AO103" s="23">
        <v>0</v>
      </c>
      <c r="AP103" s="23">
        <v>0</v>
      </c>
      <c r="AQ103" s="23">
        <v>0</v>
      </c>
      <c r="AR103" s="23">
        <v>1712</v>
      </c>
      <c r="AS103" s="23">
        <v>35695</v>
      </c>
    </row>
    <row r="104" spans="1:45" ht="24.95" customHeight="1" x14ac:dyDescent="0.25">
      <c r="A104">
        <v>100</v>
      </c>
      <c r="B104" t="s">
        <v>582</v>
      </c>
      <c r="C104">
        <v>243</v>
      </c>
      <c r="D104" t="s">
        <v>583</v>
      </c>
      <c r="E104" s="1" t="s">
        <v>172</v>
      </c>
      <c r="F104" t="s">
        <v>0</v>
      </c>
      <c r="G104" t="s">
        <v>559</v>
      </c>
      <c r="H104" t="s">
        <v>290</v>
      </c>
      <c r="J104" t="s">
        <v>584</v>
      </c>
      <c r="K104" t="s">
        <v>585</v>
      </c>
      <c r="L104" t="s">
        <v>953</v>
      </c>
      <c r="N104" s="28">
        <v>42229</v>
      </c>
      <c r="O104" s="28">
        <v>33841</v>
      </c>
      <c r="Q104">
        <v>1</v>
      </c>
      <c r="R104">
        <v>31</v>
      </c>
      <c r="S104">
        <v>0</v>
      </c>
      <c r="T104">
        <v>0</v>
      </c>
      <c r="U104">
        <v>31</v>
      </c>
      <c r="V104" s="23">
        <v>14266</v>
      </c>
      <c r="W104" s="23">
        <v>0</v>
      </c>
      <c r="X104" s="23">
        <v>5706</v>
      </c>
      <c r="Y104" s="23">
        <v>0</v>
      </c>
      <c r="Z104" s="23">
        <v>0</v>
      </c>
      <c r="AA104" s="23">
        <v>0</v>
      </c>
      <c r="AB104" s="23">
        <v>2700</v>
      </c>
      <c r="AC104" s="23">
        <v>0</v>
      </c>
      <c r="AD104" s="23">
        <v>1250</v>
      </c>
      <c r="AE104" s="23">
        <v>0</v>
      </c>
      <c r="AF104" s="23">
        <v>8285</v>
      </c>
      <c r="AG104" s="23">
        <v>0</v>
      </c>
      <c r="AH104" s="23">
        <v>0</v>
      </c>
      <c r="AI104" s="23">
        <v>0</v>
      </c>
      <c r="AJ104" s="23">
        <v>0</v>
      </c>
      <c r="AK104" s="23">
        <v>0</v>
      </c>
      <c r="AL104" s="23">
        <v>32207</v>
      </c>
      <c r="AM104" s="23">
        <v>1712</v>
      </c>
      <c r="AN104" s="23">
        <v>0</v>
      </c>
      <c r="AO104" s="23">
        <v>0</v>
      </c>
      <c r="AP104" s="23">
        <v>0</v>
      </c>
      <c r="AQ104" s="23">
        <v>0</v>
      </c>
      <c r="AR104" s="23">
        <v>1712</v>
      </c>
      <c r="AS104" s="23">
        <v>30495</v>
      </c>
    </row>
    <row r="105" spans="1:45" ht="24.95" customHeight="1" x14ac:dyDescent="0.25">
      <c r="A105">
        <v>101</v>
      </c>
      <c r="B105" t="s">
        <v>586</v>
      </c>
      <c r="C105">
        <v>244</v>
      </c>
      <c r="D105" t="s">
        <v>587</v>
      </c>
      <c r="E105" s="1" t="s">
        <v>172</v>
      </c>
      <c r="F105" t="s">
        <v>0</v>
      </c>
      <c r="G105" t="s">
        <v>559</v>
      </c>
      <c r="H105" t="s">
        <v>290</v>
      </c>
      <c r="J105" t="s">
        <v>588</v>
      </c>
      <c r="K105" t="s">
        <v>589</v>
      </c>
      <c r="L105" t="s">
        <v>954</v>
      </c>
      <c r="N105" s="28">
        <v>42229</v>
      </c>
      <c r="O105" s="28">
        <v>31762</v>
      </c>
      <c r="Q105">
        <v>1</v>
      </c>
      <c r="R105">
        <v>31</v>
      </c>
      <c r="S105">
        <v>0</v>
      </c>
      <c r="T105">
        <v>0</v>
      </c>
      <c r="U105">
        <v>31</v>
      </c>
      <c r="V105" s="23">
        <v>14266</v>
      </c>
      <c r="W105" s="23">
        <v>0</v>
      </c>
      <c r="X105" s="23">
        <v>5706</v>
      </c>
      <c r="Y105" s="23">
        <v>0</v>
      </c>
      <c r="Z105" s="23">
        <v>0</v>
      </c>
      <c r="AA105" s="23">
        <v>0</v>
      </c>
      <c r="AB105" s="23">
        <v>2700</v>
      </c>
      <c r="AC105" s="23">
        <v>0</v>
      </c>
      <c r="AD105" s="23">
        <v>1250</v>
      </c>
      <c r="AE105" s="23">
        <v>0</v>
      </c>
      <c r="AF105" s="23">
        <v>8285</v>
      </c>
      <c r="AG105" s="23">
        <v>0</v>
      </c>
      <c r="AH105" s="23">
        <v>0</v>
      </c>
      <c r="AI105" s="23">
        <v>0</v>
      </c>
      <c r="AJ105" s="23">
        <v>0</v>
      </c>
      <c r="AK105" s="23">
        <v>0</v>
      </c>
      <c r="AL105" s="23">
        <v>32207</v>
      </c>
      <c r="AM105" s="23">
        <v>1712</v>
      </c>
      <c r="AN105" s="23">
        <v>0</v>
      </c>
      <c r="AO105" s="23">
        <v>0</v>
      </c>
      <c r="AP105" s="23">
        <v>0</v>
      </c>
      <c r="AQ105" s="23">
        <v>0</v>
      </c>
      <c r="AR105" s="23">
        <v>1712</v>
      </c>
      <c r="AS105" s="23">
        <v>30495</v>
      </c>
    </row>
    <row r="106" spans="1:45" ht="24.95" customHeight="1" x14ac:dyDescent="0.25">
      <c r="A106">
        <v>102</v>
      </c>
      <c r="B106" t="s">
        <v>590</v>
      </c>
      <c r="C106">
        <v>245</v>
      </c>
      <c r="D106" t="s">
        <v>591</v>
      </c>
      <c r="E106" s="1" t="s">
        <v>592</v>
      </c>
      <c r="F106" t="s">
        <v>0</v>
      </c>
      <c r="G106" t="s">
        <v>594</v>
      </c>
      <c r="H106" t="s">
        <v>290</v>
      </c>
      <c r="J106" t="s">
        <v>595</v>
      </c>
      <c r="L106" t="s">
        <v>955</v>
      </c>
      <c r="N106" s="28">
        <v>42261</v>
      </c>
      <c r="O106" s="28">
        <v>33914</v>
      </c>
      <c r="Q106">
        <v>1</v>
      </c>
      <c r="R106">
        <v>31</v>
      </c>
      <c r="S106">
        <v>1</v>
      </c>
      <c r="T106">
        <v>0</v>
      </c>
      <c r="U106" s="68">
        <v>30</v>
      </c>
      <c r="V106" s="23">
        <v>8325</v>
      </c>
      <c r="W106" s="23">
        <v>0</v>
      </c>
      <c r="X106" s="23">
        <v>3330</v>
      </c>
      <c r="Y106" s="23">
        <v>0</v>
      </c>
      <c r="Z106" s="23">
        <v>1548</v>
      </c>
      <c r="AA106" s="23">
        <v>0</v>
      </c>
      <c r="AB106" s="23">
        <v>0</v>
      </c>
      <c r="AC106" s="23">
        <v>0</v>
      </c>
      <c r="AD106" s="23">
        <v>1210</v>
      </c>
      <c r="AE106" s="23">
        <v>0</v>
      </c>
      <c r="AF106" s="23">
        <v>3974</v>
      </c>
      <c r="AG106" s="23">
        <v>0</v>
      </c>
      <c r="AH106" s="23">
        <v>0</v>
      </c>
      <c r="AI106" s="23">
        <v>0</v>
      </c>
      <c r="AJ106" s="23">
        <v>0</v>
      </c>
      <c r="AK106" s="23">
        <v>0</v>
      </c>
      <c r="AL106" s="23">
        <v>18387</v>
      </c>
      <c r="AM106" s="23">
        <v>999</v>
      </c>
      <c r="AN106" s="23">
        <v>0</v>
      </c>
      <c r="AO106" s="23">
        <v>0</v>
      </c>
      <c r="AP106" s="23">
        <v>0</v>
      </c>
      <c r="AQ106" s="23">
        <v>0</v>
      </c>
      <c r="AR106" s="23">
        <v>999</v>
      </c>
      <c r="AS106" s="23">
        <v>17388</v>
      </c>
    </row>
    <row r="107" spans="1:45" ht="24.95" customHeight="1" x14ac:dyDescent="0.25">
      <c r="A107">
        <v>103</v>
      </c>
      <c r="B107" t="s">
        <v>596</v>
      </c>
      <c r="C107">
        <v>246</v>
      </c>
      <c r="D107" t="s">
        <v>597</v>
      </c>
      <c r="E107" s="1" t="s">
        <v>57</v>
      </c>
      <c r="F107" t="s">
        <v>0</v>
      </c>
      <c r="G107" t="s">
        <v>58</v>
      </c>
      <c r="H107" t="s">
        <v>290</v>
      </c>
      <c r="J107" t="s">
        <v>598</v>
      </c>
      <c r="K107" t="s">
        <v>599</v>
      </c>
      <c r="L107" t="s">
        <v>956</v>
      </c>
      <c r="N107" s="28">
        <v>42263</v>
      </c>
      <c r="O107" s="28">
        <v>31910</v>
      </c>
      <c r="Q107">
        <v>1</v>
      </c>
      <c r="R107">
        <v>31</v>
      </c>
      <c r="S107">
        <v>0</v>
      </c>
      <c r="T107">
        <v>0</v>
      </c>
      <c r="U107">
        <v>31</v>
      </c>
      <c r="V107" s="23">
        <v>14801</v>
      </c>
      <c r="W107" s="23">
        <v>0</v>
      </c>
      <c r="X107" s="23">
        <v>5920</v>
      </c>
      <c r="Y107" s="23">
        <v>0</v>
      </c>
      <c r="Z107" s="23">
        <v>1600</v>
      </c>
      <c r="AA107" s="23">
        <v>0</v>
      </c>
      <c r="AB107" s="23">
        <v>0</v>
      </c>
      <c r="AC107" s="23">
        <v>0</v>
      </c>
      <c r="AD107" s="23">
        <v>1250</v>
      </c>
      <c r="AE107" s="23">
        <v>0</v>
      </c>
      <c r="AF107" s="23">
        <v>9829</v>
      </c>
      <c r="AG107" s="23">
        <v>0</v>
      </c>
      <c r="AH107" s="23">
        <v>0</v>
      </c>
      <c r="AI107" s="23">
        <v>0</v>
      </c>
      <c r="AJ107" s="23">
        <v>0</v>
      </c>
      <c r="AK107" s="23">
        <v>0</v>
      </c>
      <c r="AL107" s="23">
        <v>33400</v>
      </c>
      <c r="AM107" s="23">
        <v>1776</v>
      </c>
      <c r="AN107" s="23">
        <v>0</v>
      </c>
      <c r="AO107" s="23">
        <v>0</v>
      </c>
      <c r="AP107" s="23">
        <v>0</v>
      </c>
      <c r="AQ107" s="23">
        <v>0</v>
      </c>
      <c r="AR107" s="23">
        <v>1776</v>
      </c>
      <c r="AS107" s="23">
        <v>31624</v>
      </c>
    </row>
    <row r="108" spans="1:45" ht="24.95" customHeight="1" x14ac:dyDescent="0.25">
      <c r="A108">
        <v>104</v>
      </c>
      <c r="B108" t="s">
        <v>600</v>
      </c>
      <c r="C108">
        <v>247</v>
      </c>
      <c r="D108" t="s">
        <v>601</v>
      </c>
      <c r="E108" s="1" t="s">
        <v>45</v>
      </c>
      <c r="F108" t="s">
        <v>0</v>
      </c>
      <c r="G108" t="s">
        <v>254</v>
      </c>
      <c r="H108" t="s">
        <v>290</v>
      </c>
      <c r="J108" t="s">
        <v>602</v>
      </c>
      <c r="K108" t="s">
        <v>603</v>
      </c>
      <c r="L108" t="s">
        <v>957</v>
      </c>
      <c r="N108" s="28">
        <v>42270</v>
      </c>
      <c r="O108" s="28">
        <v>23398</v>
      </c>
      <c r="Q108">
        <v>1</v>
      </c>
      <c r="R108">
        <v>31</v>
      </c>
      <c r="S108">
        <v>0</v>
      </c>
      <c r="T108">
        <v>0</v>
      </c>
      <c r="U108">
        <v>31</v>
      </c>
      <c r="V108" s="23">
        <v>42800</v>
      </c>
      <c r="W108" s="23">
        <v>0</v>
      </c>
      <c r="X108" s="23">
        <v>17120</v>
      </c>
      <c r="Y108" s="23">
        <v>0</v>
      </c>
      <c r="Z108" s="23">
        <v>1600</v>
      </c>
      <c r="AA108" s="23">
        <v>0</v>
      </c>
      <c r="AB108" s="23">
        <v>0</v>
      </c>
      <c r="AC108" s="23">
        <v>0</v>
      </c>
      <c r="AD108" s="23">
        <v>1250</v>
      </c>
      <c r="AE108" s="23">
        <v>0</v>
      </c>
      <c r="AF108" s="23">
        <v>34044</v>
      </c>
      <c r="AG108" s="23">
        <v>0</v>
      </c>
      <c r="AH108" s="23">
        <v>0</v>
      </c>
      <c r="AI108" s="23">
        <v>0</v>
      </c>
      <c r="AJ108" s="23">
        <v>0</v>
      </c>
      <c r="AK108" s="23">
        <v>0</v>
      </c>
      <c r="AL108" s="23">
        <v>96814</v>
      </c>
      <c r="AM108" s="23">
        <v>5136</v>
      </c>
      <c r="AN108" s="23">
        <v>0</v>
      </c>
      <c r="AO108" s="23">
        <v>6439</v>
      </c>
      <c r="AP108" s="23">
        <v>0</v>
      </c>
      <c r="AQ108" s="23">
        <v>0</v>
      </c>
      <c r="AR108" s="23">
        <v>11575</v>
      </c>
      <c r="AS108" s="23">
        <v>85239</v>
      </c>
    </row>
    <row r="109" spans="1:45" ht="24.95" customHeight="1" x14ac:dyDescent="0.25">
      <c r="A109">
        <v>105</v>
      </c>
      <c r="B109" t="s">
        <v>604</v>
      </c>
      <c r="C109">
        <v>248</v>
      </c>
      <c r="D109" t="s">
        <v>605</v>
      </c>
      <c r="E109" s="1" t="s">
        <v>606</v>
      </c>
      <c r="F109" t="s">
        <v>0</v>
      </c>
      <c r="G109" t="s">
        <v>265</v>
      </c>
      <c r="H109" t="s">
        <v>290</v>
      </c>
      <c r="J109" t="s">
        <v>607</v>
      </c>
      <c r="K109" t="s">
        <v>608</v>
      </c>
      <c r="L109" t="s">
        <v>958</v>
      </c>
      <c r="N109" s="28">
        <v>42271</v>
      </c>
      <c r="O109" s="28">
        <v>22983</v>
      </c>
      <c r="Q109">
        <v>1</v>
      </c>
      <c r="R109">
        <v>31</v>
      </c>
      <c r="S109">
        <v>0</v>
      </c>
      <c r="T109">
        <v>0</v>
      </c>
      <c r="U109">
        <v>31</v>
      </c>
      <c r="V109" s="23">
        <v>37557</v>
      </c>
      <c r="W109" s="23">
        <v>0</v>
      </c>
      <c r="X109" s="23">
        <v>15023</v>
      </c>
      <c r="Y109" s="23">
        <v>0</v>
      </c>
      <c r="Z109" s="23">
        <v>1600</v>
      </c>
      <c r="AA109" s="23">
        <v>0</v>
      </c>
      <c r="AB109" s="23">
        <v>0</v>
      </c>
      <c r="AC109" s="23">
        <v>0</v>
      </c>
      <c r="AD109" s="23">
        <v>1250</v>
      </c>
      <c r="AE109" s="23">
        <v>0</v>
      </c>
      <c r="AF109" s="23">
        <v>30322</v>
      </c>
      <c r="AG109" s="23">
        <v>0</v>
      </c>
      <c r="AH109" s="23">
        <v>0</v>
      </c>
      <c r="AI109" s="23">
        <v>0</v>
      </c>
      <c r="AJ109" s="23">
        <v>0</v>
      </c>
      <c r="AK109" s="23">
        <v>0</v>
      </c>
      <c r="AL109" s="23">
        <v>85752</v>
      </c>
      <c r="AM109" s="23">
        <v>4507</v>
      </c>
      <c r="AN109" s="23">
        <v>0</v>
      </c>
      <c r="AO109" s="23">
        <v>7666</v>
      </c>
      <c r="AP109" s="23">
        <v>0</v>
      </c>
      <c r="AQ109" s="23">
        <v>0</v>
      </c>
      <c r="AR109" s="23">
        <v>12173</v>
      </c>
      <c r="AS109" s="23">
        <v>73579</v>
      </c>
    </row>
    <row r="110" spans="1:45" ht="24.95" customHeight="1" x14ac:dyDescent="0.25">
      <c r="A110">
        <v>106</v>
      </c>
      <c r="B110" t="s">
        <v>609</v>
      </c>
      <c r="C110">
        <v>249</v>
      </c>
      <c r="D110" t="s">
        <v>610</v>
      </c>
      <c r="E110" s="1" t="s">
        <v>611</v>
      </c>
      <c r="F110" t="s">
        <v>0</v>
      </c>
      <c r="G110" t="s">
        <v>132</v>
      </c>
      <c r="H110" t="s">
        <v>290</v>
      </c>
      <c r="J110" t="s">
        <v>612</v>
      </c>
      <c r="K110" t="s">
        <v>613</v>
      </c>
      <c r="L110" t="s">
        <v>959</v>
      </c>
      <c r="N110" s="28">
        <v>42285</v>
      </c>
      <c r="O110" s="28">
        <v>33469</v>
      </c>
      <c r="Q110">
        <v>1</v>
      </c>
      <c r="R110">
        <v>31</v>
      </c>
      <c r="S110">
        <v>0</v>
      </c>
      <c r="T110">
        <v>0</v>
      </c>
      <c r="U110">
        <v>31</v>
      </c>
      <c r="V110" s="23">
        <v>8603</v>
      </c>
      <c r="W110" s="23">
        <v>0</v>
      </c>
      <c r="X110" s="23">
        <v>3441</v>
      </c>
      <c r="Y110" s="23">
        <v>0</v>
      </c>
      <c r="Z110" s="23">
        <v>1600</v>
      </c>
      <c r="AA110" s="23">
        <v>0</v>
      </c>
      <c r="AB110" s="23">
        <v>0</v>
      </c>
      <c r="AC110" s="23">
        <v>0</v>
      </c>
      <c r="AD110" s="23">
        <v>1250</v>
      </c>
      <c r="AE110" s="23">
        <v>0</v>
      </c>
      <c r="AF110" s="23">
        <v>4106</v>
      </c>
      <c r="AG110" s="23">
        <v>0</v>
      </c>
      <c r="AH110" s="23">
        <v>0</v>
      </c>
      <c r="AI110" s="23">
        <v>0</v>
      </c>
      <c r="AJ110" s="23">
        <v>0</v>
      </c>
      <c r="AK110" s="23">
        <v>0</v>
      </c>
      <c r="AL110" s="23">
        <v>19000</v>
      </c>
      <c r="AM110" s="23">
        <v>1032</v>
      </c>
      <c r="AN110" s="23">
        <v>0</v>
      </c>
      <c r="AO110" s="23">
        <v>0</v>
      </c>
      <c r="AP110" s="23">
        <v>0</v>
      </c>
      <c r="AQ110" s="64">
        <v>1130</v>
      </c>
      <c r="AR110" s="23">
        <v>2162</v>
      </c>
      <c r="AS110" s="23">
        <v>16838</v>
      </c>
    </row>
    <row r="111" spans="1:45" ht="24.95" customHeight="1" x14ac:dyDescent="0.25">
      <c r="A111">
        <v>107</v>
      </c>
      <c r="B111" t="s">
        <v>614</v>
      </c>
      <c r="C111">
        <v>250</v>
      </c>
      <c r="D111" t="s">
        <v>563</v>
      </c>
      <c r="E111" s="1" t="s">
        <v>615</v>
      </c>
      <c r="F111" t="s">
        <v>0</v>
      </c>
      <c r="G111" t="s">
        <v>132</v>
      </c>
      <c r="H111" t="s">
        <v>290</v>
      </c>
      <c r="J111" t="s">
        <v>616</v>
      </c>
      <c r="K111" t="s">
        <v>617</v>
      </c>
      <c r="L111" t="s">
        <v>960</v>
      </c>
      <c r="N111" s="28">
        <v>42292</v>
      </c>
      <c r="O111" s="28">
        <v>31552</v>
      </c>
      <c r="Q111">
        <v>1</v>
      </c>
      <c r="R111">
        <v>31</v>
      </c>
      <c r="S111">
        <v>0</v>
      </c>
      <c r="T111">
        <v>0</v>
      </c>
      <c r="U111">
        <v>31</v>
      </c>
      <c r="V111" s="23">
        <v>13333</v>
      </c>
      <c r="W111" s="23">
        <v>0</v>
      </c>
      <c r="X111" s="23">
        <v>5333</v>
      </c>
      <c r="Y111" s="23">
        <v>0</v>
      </c>
      <c r="Z111" s="23">
        <v>1600</v>
      </c>
      <c r="AA111" s="23">
        <v>0</v>
      </c>
      <c r="AB111" s="23">
        <v>0</v>
      </c>
      <c r="AC111" s="23">
        <v>0</v>
      </c>
      <c r="AD111" s="23">
        <v>1250</v>
      </c>
      <c r="AE111" s="23">
        <v>0</v>
      </c>
      <c r="AF111" s="23">
        <v>8514</v>
      </c>
      <c r="AG111" s="23">
        <v>0</v>
      </c>
      <c r="AH111" s="23">
        <v>0</v>
      </c>
      <c r="AI111" s="23">
        <v>0</v>
      </c>
      <c r="AJ111" s="23">
        <v>0</v>
      </c>
      <c r="AK111" s="23">
        <v>0</v>
      </c>
      <c r="AL111" s="23">
        <v>30030</v>
      </c>
      <c r="AM111" s="23">
        <v>1600</v>
      </c>
      <c r="AN111" s="23">
        <v>0</v>
      </c>
      <c r="AO111" s="23">
        <v>0</v>
      </c>
      <c r="AP111" s="23">
        <v>0</v>
      </c>
      <c r="AQ111" s="23">
        <v>0</v>
      </c>
      <c r="AR111" s="23">
        <v>1600</v>
      </c>
      <c r="AS111" s="23">
        <v>28430</v>
      </c>
    </row>
    <row r="112" spans="1:45" ht="24.95" customHeight="1" x14ac:dyDescent="0.25">
      <c r="A112">
        <v>108</v>
      </c>
      <c r="B112" t="s">
        <v>618</v>
      </c>
      <c r="C112">
        <v>251</v>
      </c>
      <c r="D112" t="s">
        <v>619</v>
      </c>
      <c r="E112" s="1" t="s">
        <v>620</v>
      </c>
      <c r="F112" t="s">
        <v>0</v>
      </c>
      <c r="G112" t="s">
        <v>132</v>
      </c>
      <c r="H112" t="s">
        <v>290</v>
      </c>
      <c r="J112" t="s">
        <v>621</v>
      </c>
      <c r="K112" t="s">
        <v>622</v>
      </c>
      <c r="L112" t="s">
        <v>961</v>
      </c>
      <c r="N112" s="28">
        <v>42296</v>
      </c>
      <c r="O112" s="28">
        <v>32930</v>
      </c>
      <c r="Q112">
        <v>1</v>
      </c>
      <c r="R112">
        <v>31</v>
      </c>
      <c r="S112">
        <v>0</v>
      </c>
      <c r="T112">
        <v>0</v>
      </c>
      <c r="U112">
        <v>31</v>
      </c>
      <c r="V112" s="23">
        <v>11200</v>
      </c>
      <c r="W112" s="23">
        <v>0</v>
      </c>
      <c r="X112" s="23">
        <v>4480</v>
      </c>
      <c r="Y112" s="23">
        <v>0</v>
      </c>
      <c r="Z112" s="23">
        <v>1600</v>
      </c>
      <c r="AA112" s="23">
        <v>0</v>
      </c>
      <c r="AB112" s="23">
        <v>0</v>
      </c>
      <c r="AC112" s="23">
        <v>0</v>
      </c>
      <c r="AD112" s="23">
        <v>1250</v>
      </c>
      <c r="AE112" s="23">
        <v>0</v>
      </c>
      <c r="AF112" s="23">
        <v>6525</v>
      </c>
      <c r="AG112" s="23">
        <v>0</v>
      </c>
      <c r="AH112" s="23">
        <v>0</v>
      </c>
      <c r="AI112" s="23">
        <v>0</v>
      </c>
      <c r="AJ112" s="23">
        <v>0</v>
      </c>
      <c r="AK112" s="23">
        <v>0</v>
      </c>
      <c r="AL112" s="23">
        <v>25055</v>
      </c>
      <c r="AM112" s="23">
        <v>1344</v>
      </c>
      <c r="AN112" s="23">
        <v>0</v>
      </c>
      <c r="AO112" s="23">
        <v>0</v>
      </c>
      <c r="AP112" s="23">
        <v>0</v>
      </c>
      <c r="AQ112" s="23">
        <v>0</v>
      </c>
      <c r="AR112" s="23">
        <v>1344</v>
      </c>
      <c r="AS112" s="23">
        <v>23711</v>
      </c>
    </row>
    <row r="113" spans="1:45" ht="24.95" customHeight="1" x14ac:dyDescent="0.25">
      <c r="A113">
        <v>109</v>
      </c>
      <c r="B113" t="s">
        <v>623</v>
      </c>
      <c r="C113">
        <v>252</v>
      </c>
      <c r="D113" t="s">
        <v>624</v>
      </c>
      <c r="E113" s="1" t="s">
        <v>625</v>
      </c>
      <c r="F113" t="s">
        <v>0</v>
      </c>
      <c r="G113" t="s">
        <v>82</v>
      </c>
      <c r="H113" t="s">
        <v>290</v>
      </c>
      <c r="J113" t="s">
        <v>626</v>
      </c>
      <c r="K113" t="s">
        <v>627</v>
      </c>
      <c r="L113" t="s">
        <v>962</v>
      </c>
      <c r="N113" s="28">
        <v>42310</v>
      </c>
      <c r="O113" s="28">
        <v>22281</v>
      </c>
      <c r="Q113">
        <v>1</v>
      </c>
      <c r="R113">
        <v>31</v>
      </c>
      <c r="S113">
        <v>0</v>
      </c>
      <c r="T113">
        <v>0</v>
      </c>
      <c r="U113">
        <v>31</v>
      </c>
      <c r="V113" s="23">
        <v>36667</v>
      </c>
      <c r="W113" s="23">
        <v>0</v>
      </c>
      <c r="X113" s="23">
        <v>14667</v>
      </c>
      <c r="Y113" s="23">
        <v>0</v>
      </c>
      <c r="Z113" s="23">
        <v>1600</v>
      </c>
      <c r="AA113" s="23">
        <v>0</v>
      </c>
      <c r="AB113" s="23">
        <v>0</v>
      </c>
      <c r="AC113" s="23">
        <v>0</v>
      </c>
      <c r="AD113" s="23">
        <v>1250</v>
      </c>
      <c r="AE113" s="23">
        <v>0</v>
      </c>
      <c r="AF113" s="23">
        <v>27912</v>
      </c>
      <c r="AG113" s="23">
        <v>0</v>
      </c>
      <c r="AH113" s="23">
        <v>0</v>
      </c>
      <c r="AI113" s="23">
        <v>0</v>
      </c>
      <c r="AJ113" s="23">
        <v>0</v>
      </c>
      <c r="AK113" s="23">
        <v>0</v>
      </c>
      <c r="AL113" s="23">
        <v>82096</v>
      </c>
      <c r="AM113" s="23">
        <v>4400</v>
      </c>
      <c r="AN113" s="23">
        <v>0</v>
      </c>
      <c r="AO113" s="23">
        <v>4784</v>
      </c>
      <c r="AP113" s="23">
        <v>0</v>
      </c>
      <c r="AQ113" s="64">
        <v>940</v>
      </c>
      <c r="AR113" s="23">
        <v>10124</v>
      </c>
      <c r="AS113" s="23">
        <v>71972</v>
      </c>
    </row>
    <row r="114" spans="1:45" ht="24.95" customHeight="1" x14ac:dyDescent="0.25">
      <c r="A114">
        <v>110</v>
      </c>
      <c r="B114" t="s">
        <v>628</v>
      </c>
      <c r="C114">
        <v>253</v>
      </c>
      <c r="D114" t="s">
        <v>629</v>
      </c>
      <c r="E114" s="1" t="s">
        <v>122</v>
      </c>
      <c r="F114" t="s">
        <v>0</v>
      </c>
      <c r="G114" t="s">
        <v>109</v>
      </c>
      <c r="H114" t="s">
        <v>290</v>
      </c>
      <c r="J114" t="s">
        <v>630</v>
      </c>
      <c r="K114" t="s">
        <v>631</v>
      </c>
      <c r="L114" t="s">
        <v>963</v>
      </c>
      <c r="N114" s="28">
        <v>42317</v>
      </c>
      <c r="O114" s="28">
        <v>32268</v>
      </c>
      <c r="Q114">
        <v>1</v>
      </c>
      <c r="R114">
        <v>31</v>
      </c>
      <c r="S114">
        <v>0</v>
      </c>
      <c r="T114">
        <v>0</v>
      </c>
      <c r="U114">
        <v>31</v>
      </c>
      <c r="V114" s="23">
        <v>18333</v>
      </c>
      <c r="W114" s="23">
        <v>0</v>
      </c>
      <c r="X114" s="23">
        <v>7333</v>
      </c>
      <c r="Y114" s="23">
        <v>0</v>
      </c>
      <c r="Z114" s="23">
        <v>1600</v>
      </c>
      <c r="AA114" s="23">
        <v>0</v>
      </c>
      <c r="AB114" s="23">
        <v>0</v>
      </c>
      <c r="AC114" s="23">
        <v>0</v>
      </c>
      <c r="AD114" s="23">
        <v>1250</v>
      </c>
      <c r="AE114" s="23">
        <v>0</v>
      </c>
      <c r="AF114" s="23">
        <v>13119</v>
      </c>
      <c r="AG114" s="23">
        <v>0</v>
      </c>
      <c r="AH114" s="23">
        <v>0</v>
      </c>
      <c r="AI114" s="23">
        <v>0</v>
      </c>
      <c r="AJ114" s="23">
        <v>0</v>
      </c>
      <c r="AK114" s="23">
        <v>0</v>
      </c>
      <c r="AL114" s="23">
        <v>41635</v>
      </c>
      <c r="AM114" s="23">
        <v>2200</v>
      </c>
      <c r="AN114" s="23">
        <v>0</v>
      </c>
      <c r="AO114" s="23">
        <v>0</v>
      </c>
      <c r="AP114" s="23">
        <v>0</v>
      </c>
      <c r="AQ114" s="23">
        <v>0</v>
      </c>
      <c r="AR114" s="23">
        <v>2200</v>
      </c>
      <c r="AS114" s="23">
        <v>39435</v>
      </c>
    </row>
    <row r="115" spans="1:45" ht="24.95" customHeight="1" x14ac:dyDescent="0.25">
      <c r="A115">
        <v>111</v>
      </c>
      <c r="B115" t="s">
        <v>632</v>
      </c>
      <c r="C115">
        <v>254</v>
      </c>
      <c r="D115" t="s">
        <v>633</v>
      </c>
      <c r="E115" s="1" t="s">
        <v>634</v>
      </c>
      <c r="F115" t="s">
        <v>0</v>
      </c>
      <c r="G115" t="s">
        <v>109</v>
      </c>
      <c r="H115" t="s">
        <v>290</v>
      </c>
      <c r="J115" t="s">
        <v>635</v>
      </c>
      <c r="K115" t="s">
        <v>636</v>
      </c>
      <c r="L115" t="s">
        <v>964</v>
      </c>
      <c r="N115" s="28">
        <v>42317</v>
      </c>
      <c r="O115" s="28">
        <v>31458</v>
      </c>
      <c r="Q115">
        <v>1</v>
      </c>
      <c r="R115">
        <v>31</v>
      </c>
      <c r="S115">
        <v>0</v>
      </c>
      <c r="T115">
        <v>0</v>
      </c>
      <c r="U115">
        <v>31</v>
      </c>
      <c r="V115" s="23">
        <v>17633</v>
      </c>
      <c r="W115" s="23">
        <v>0</v>
      </c>
      <c r="X115" s="23">
        <v>7053</v>
      </c>
      <c r="Y115" s="23">
        <v>0</v>
      </c>
      <c r="Z115" s="23">
        <v>1600</v>
      </c>
      <c r="AA115" s="23">
        <v>0</v>
      </c>
      <c r="AB115" s="23">
        <v>0</v>
      </c>
      <c r="AC115" s="23">
        <v>0</v>
      </c>
      <c r="AD115" s="23">
        <v>1250</v>
      </c>
      <c r="AE115" s="23">
        <v>0</v>
      </c>
      <c r="AF115" s="23">
        <v>12467</v>
      </c>
      <c r="AG115" s="23">
        <v>0</v>
      </c>
      <c r="AH115" s="23">
        <v>0</v>
      </c>
      <c r="AI115" s="23">
        <v>0</v>
      </c>
      <c r="AJ115" s="23">
        <v>0</v>
      </c>
      <c r="AK115" s="23">
        <v>0</v>
      </c>
      <c r="AL115" s="23">
        <v>40003</v>
      </c>
      <c r="AM115" s="23">
        <v>2116</v>
      </c>
      <c r="AN115" s="23">
        <v>0</v>
      </c>
      <c r="AO115" s="23">
        <v>0</v>
      </c>
      <c r="AP115" s="23">
        <v>0</v>
      </c>
      <c r="AQ115" s="23">
        <v>0</v>
      </c>
      <c r="AR115" s="23">
        <v>2116</v>
      </c>
      <c r="AS115" s="23">
        <v>37887</v>
      </c>
    </row>
    <row r="116" spans="1:45" ht="24.95" customHeight="1" x14ac:dyDescent="0.25">
      <c r="A116">
        <v>112</v>
      </c>
      <c r="B116" t="s">
        <v>637</v>
      </c>
      <c r="C116">
        <v>255</v>
      </c>
      <c r="D116" t="s">
        <v>638</v>
      </c>
      <c r="E116" s="1" t="s">
        <v>611</v>
      </c>
      <c r="F116" t="s">
        <v>0</v>
      </c>
      <c r="G116" t="s">
        <v>132</v>
      </c>
      <c r="H116" t="s">
        <v>290</v>
      </c>
      <c r="J116" t="s">
        <v>639</v>
      </c>
      <c r="K116" t="s">
        <v>640</v>
      </c>
      <c r="L116" t="s">
        <v>965</v>
      </c>
      <c r="N116" s="28">
        <v>42317</v>
      </c>
      <c r="O116" s="28">
        <v>33677</v>
      </c>
      <c r="Q116">
        <v>1</v>
      </c>
      <c r="R116">
        <v>31</v>
      </c>
      <c r="S116">
        <v>0</v>
      </c>
      <c r="T116">
        <v>0</v>
      </c>
      <c r="U116">
        <v>31</v>
      </c>
      <c r="V116" s="23">
        <v>8603</v>
      </c>
      <c r="W116" s="23">
        <v>0</v>
      </c>
      <c r="X116" s="23">
        <v>3441</v>
      </c>
      <c r="Y116" s="23">
        <v>0</v>
      </c>
      <c r="Z116" s="23">
        <v>1600</v>
      </c>
      <c r="AA116" s="23">
        <v>0</v>
      </c>
      <c r="AB116" s="23">
        <v>0</v>
      </c>
      <c r="AC116" s="23">
        <v>0</v>
      </c>
      <c r="AD116" s="23">
        <v>1250</v>
      </c>
      <c r="AE116" s="23">
        <v>0</v>
      </c>
      <c r="AF116" s="23">
        <v>4106</v>
      </c>
      <c r="AG116" s="23">
        <v>0</v>
      </c>
      <c r="AH116" s="23">
        <v>0</v>
      </c>
      <c r="AI116" s="23">
        <v>0</v>
      </c>
      <c r="AJ116" s="23">
        <v>0</v>
      </c>
      <c r="AK116" s="23">
        <v>0</v>
      </c>
      <c r="AL116" s="23">
        <v>19000</v>
      </c>
      <c r="AM116" s="23">
        <v>1032</v>
      </c>
      <c r="AN116" s="23">
        <v>0</v>
      </c>
      <c r="AO116" s="23">
        <v>0</v>
      </c>
      <c r="AP116" s="23">
        <v>0</v>
      </c>
      <c r="AQ116" s="23">
        <v>0</v>
      </c>
      <c r="AR116" s="23">
        <v>1032</v>
      </c>
      <c r="AS116" s="23">
        <v>17968</v>
      </c>
    </row>
    <row r="117" spans="1:45" ht="24.95" customHeight="1" x14ac:dyDescent="0.25">
      <c r="A117">
        <v>113</v>
      </c>
      <c r="B117" t="s">
        <v>641</v>
      </c>
      <c r="C117">
        <v>256</v>
      </c>
      <c r="D117" t="s">
        <v>642</v>
      </c>
      <c r="E117" s="1" t="s">
        <v>611</v>
      </c>
      <c r="F117" t="s">
        <v>0</v>
      </c>
      <c r="G117" t="s">
        <v>594</v>
      </c>
      <c r="H117" t="s">
        <v>290</v>
      </c>
      <c r="J117" t="s">
        <v>643</v>
      </c>
      <c r="K117" t="s">
        <v>644</v>
      </c>
      <c r="L117" t="s">
        <v>966</v>
      </c>
      <c r="N117" s="28">
        <v>42326</v>
      </c>
      <c r="O117" s="28">
        <v>34032</v>
      </c>
      <c r="Q117">
        <v>1</v>
      </c>
      <c r="R117">
        <v>31</v>
      </c>
      <c r="S117">
        <v>0</v>
      </c>
      <c r="T117">
        <v>0</v>
      </c>
      <c r="U117">
        <v>31</v>
      </c>
      <c r="V117" s="23">
        <v>8603</v>
      </c>
      <c r="W117" s="23">
        <v>0</v>
      </c>
      <c r="X117" s="23">
        <v>3441</v>
      </c>
      <c r="Y117" s="23">
        <v>0</v>
      </c>
      <c r="Z117" s="23">
        <v>1600</v>
      </c>
      <c r="AA117" s="23">
        <v>0</v>
      </c>
      <c r="AB117" s="23">
        <v>0</v>
      </c>
      <c r="AC117" s="23">
        <v>0</v>
      </c>
      <c r="AD117" s="23">
        <v>1250</v>
      </c>
      <c r="AE117" s="23">
        <v>0</v>
      </c>
      <c r="AF117" s="23">
        <v>4106</v>
      </c>
      <c r="AG117" s="23">
        <v>0</v>
      </c>
      <c r="AH117" s="23">
        <v>0</v>
      </c>
      <c r="AI117" s="23">
        <v>0</v>
      </c>
      <c r="AJ117" s="23">
        <v>0</v>
      </c>
      <c r="AK117" s="23">
        <v>0</v>
      </c>
      <c r="AL117" s="23">
        <v>19000</v>
      </c>
      <c r="AM117" s="23">
        <v>1032</v>
      </c>
      <c r="AN117" s="23">
        <v>0</v>
      </c>
      <c r="AO117" s="23">
        <v>0</v>
      </c>
      <c r="AP117" s="23">
        <v>0</v>
      </c>
      <c r="AQ117" s="23">
        <v>0</v>
      </c>
      <c r="AR117" s="23">
        <v>1032</v>
      </c>
      <c r="AS117" s="23">
        <v>17968</v>
      </c>
    </row>
    <row r="118" spans="1:45" ht="24.95" customHeight="1" x14ac:dyDescent="0.25">
      <c r="A118">
        <v>114</v>
      </c>
      <c r="B118" t="s">
        <v>645</v>
      </c>
      <c r="C118">
        <v>257</v>
      </c>
      <c r="D118" t="s">
        <v>646</v>
      </c>
      <c r="E118" s="1" t="s">
        <v>615</v>
      </c>
      <c r="F118" t="s">
        <v>0</v>
      </c>
      <c r="G118" t="s">
        <v>594</v>
      </c>
      <c r="H118" t="s">
        <v>290</v>
      </c>
      <c r="J118" t="s">
        <v>647</v>
      </c>
      <c r="K118" t="s">
        <v>648</v>
      </c>
      <c r="L118" t="s">
        <v>967</v>
      </c>
      <c r="N118" s="28">
        <v>42331</v>
      </c>
      <c r="O118" s="28">
        <v>30756</v>
      </c>
      <c r="Q118">
        <v>1</v>
      </c>
      <c r="R118">
        <v>31</v>
      </c>
      <c r="S118">
        <v>0</v>
      </c>
      <c r="T118">
        <v>0</v>
      </c>
      <c r="U118">
        <v>31</v>
      </c>
      <c r="V118" s="23">
        <v>11767</v>
      </c>
      <c r="W118" s="23">
        <v>0</v>
      </c>
      <c r="X118" s="23">
        <v>4707</v>
      </c>
      <c r="Y118" s="23">
        <v>0</v>
      </c>
      <c r="Z118" s="23">
        <v>1600</v>
      </c>
      <c r="AA118" s="23">
        <v>0</v>
      </c>
      <c r="AB118" s="23">
        <v>0</v>
      </c>
      <c r="AC118" s="23">
        <v>0</v>
      </c>
      <c r="AD118" s="23">
        <v>1250</v>
      </c>
      <c r="AE118" s="23">
        <v>0</v>
      </c>
      <c r="AF118" s="23">
        <v>7052</v>
      </c>
      <c r="AG118" s="23">
        <v>0</v>
      </c>
      <c r="AH118" s="23">
        <v>0</v>
      </c>
      <c r="AI118" s="23">
        <v>0</v>
      </c>
      <c r="AJ118" s="23">
        <v>0</v>
      </c>
      <c r="AK118" s="23">
        <v>0</v>
      </c>
      <c r="AL118" s="23">
        <v>26376</v>
      </c>
      <c r="AM118" s="23">
        <v>1412</v>
      </c>
      <c r="AN118" s="23">
        <v>0</v>
      </c>
      <c r="AO118" s="23">
        <v>0</v>
      </c>
      <c r="AP118" s="23">
        <v>0</v>
      </c>
      <c r="AQ118" s="23">
        <v>0</v>
      </c>
      <c r="AR118" s="23">
        <v>1412</v>
      </c>
      <c r="AS118" s="23">
        <v>24964</v>
      </c>
    </row>
    <row r="119" spans="1:45" ht="24.95" customHeight="1" x14ac:dyDescent="0.25">
      <c r="A119">
        <v>115</v>
      </c>
      <c r="B119" t="s">
        <v>649</v>
      </c>
      <c r="C119">
        <v>258</v>
      </c>
      <c r="D119" t="s">
        <v>650</v>
      </c>
      <c r="E119" s="1" t="s">
        <v>651</v>
      </c>
      <c r="F119" t="s">
        <v>0</v>
      </c>
      <c r="G119" t="s">
        <v>58</v>
      </c>
      <c r="H119" t="s">
        <v>290</v>
      </c>
      <c r="J119" t="s">
        <v>652</v>
      </c>
      <c r="K119" t="s">
        <v>653</v>
      </c>
      <c r="L119" t="s">
        <v>968</v>
      </c>
      <c r="N119" s="28">
        <v>42332</v>
      </c>
      <c r="O119" s="28">
        <v>31778</v>
      </c>
      <c r="Q119">
        <v>1</v>
      </c>
      <c r="R119">
        <v>31</v>
      </c>
      <c r="S119">
        <v>0</v>
      </c>
      <c r="T119">
        <v>0</v>
      </c>
      <c r="U119">
        <v>31</v>
      </c>
      <c r="V119" s="23">
        <v>20000</v>
      </c>
      <c r="W119" s="23">
        <v>0</v>
      </c>
      <c r="X119" s="23">
        <v>8000</v>
      </c>
      <c r="Y119" s="23">
        <v>0</v>
      </c>
      <c r="Z119" s="23">
        <v>1600</v>
      </c>
      <c r="AA119" s="23">
        <v>0</v>
      </c>
      <c r="AB119" s="23">
        <v>0</v>
      </c>
      <c r="AC119" s="23">
        <v>0</v>
      </c>
      <c r="AD119" s="23">
        <v>1250</v>
      </c>
      <c r="AE119" s="23">
        <v>0</v>
      </c>
      <c r="AF119" s="23">
        <v>14672</v>
      </c>
      <c r="AG119" s="23">
        <v>0</v>
      </c>
      <c r="AH119" s="23">
        <v>0</v>
      </c>
      <c r="AI119" s="23">
        <v>0</v>
      </c>
      <c r="AJ119" s="23">
        <v>0</v>
      </c>
      <c r="AK119" s="23">
        <v>0</v>
      </c>
      <c r="AL119" s="23">
        <v>45522</v>
      </c>
      <c r="AM119" s="23">
        <v>2400</v>
      </c>
      <c r="AN119" s="23">
        <v>0</v>
      </c>
      <c r="AO119" s="23">
        <v>0</v>
      </c>
      <c r="AP119" s="23">
        <v>0</v>
      </c>
      <c r="AQ119" s="23">
        <v>0</v>
      </c>
      <c r="AR119" s="23">
        <v>2400</v>
      </c>
      <c r="AS119" s="23">
        <v>43122</v>
      </c>
    </row>
    <row r="120" spans="1:45" ht="24.95" customHeight="1" x14ac:dyDescent="0.25">
      <c r="A120">
        <v>116</v>
      </c>
      <c r="B120" t="s">
        <v>654</v>
      </c>
      <c r="C120">
        <v>259</v>
      </c>
      <c r="D120" t="s">
        <v>655</v>
      </c>
      <c r="E120" s="1" t="s">
        <v>611</v>
      </c>
      <c r="F120" t="s">
        <v>0</v>
      </c>
      <c r="G120" t="s">
        <v>594</v>
      </c>
      <c r="H120" t="s">
        <v>290</v>
      </c>
      <c r="J120" t="s">
        <v>656</v>
      </c>
      <c r="L120" t="s">
        <v>969</v>
      </c>
      <c r="N120" s="28">
        <v>42343</v>
      </c>
      <c r="O120" s="28">
        <v>34460</v>
      </c>
      <c r="Q120">
        <v>1</v>
      </c>
      <c r="R120">
        <v>31</v>
      </c>
      <c r="S120">
        <v>0</v>
      </c>
      <c r="T120">
        <v>0</v>
      </c>
      <c r="U120">
        <v>31</v>
      </c>
      <c r="V120" s="23">
        <v>8603</v>
      </c>
      <c r="W120" s="23">
        <v>0</v>
      </c>
      <c r="X120" s="23">
        <v>3441</v>
      </c>
      <c r="Y120" s="23">
        <v>0</v>
      </c>
      <c r="Z120" s="23">
        <v>1600</v>
      </c>
      <c r="AA120" s="23">
        <v>0</v>
      </c>
      <c r="AB120" s="23">
        <v>0</v>
      </c>
      <c r="AC120" s="23">
        <v>0</v>
      </c>
      <c r="AD120" s="23">
        <v>1250</v>
      </c>
      <c r="AE120" s="23">
        <v>0</v>
      </c>
      <c r="AF120" s="23">
        <v>4106</v>
      </c>
      <c r="AG120" s="23">
        <v>0</v>
      </c>
      <c r="AH120" s="23">
        <v>0</v>
      </c>
      <c r="AI120" s="23">
        <v>0</v>
      </c>
      <c r="AJ120" s="23">
        <v>0</v>
      </c>
      <c r="AK120" s="23">
        <v>0</v>
      </c>
      <c r="AL120" s="23">
        <v>19000</v>
      </c>
      <c r="AM120" s="23">
        <v>1032</v>
      </c>
      <c r="AN120" s="23">
        <v>0</v>
      </c>
      <c r="AO120" s="23">
        <v>0</v>
      </c>
      <c r="AP120" s="23">
        <v>0</v>
      </c>
      <c r="AQ120" s="23">
        <v>0</v>
      </c>
      <c r="AR120" s="23">
        <v>1032</v>
      </c>
      <c r="AS120" s="23">
        <v>17968</v>
      </c>
    </row>
    <row r="121" spans="1:45" ht="24.95" customHeight="1" x14ac:dyDescent="0.25">
      <c r="A121">
        <v>117</v>
      </c>
      <c r="B121" t="s">
        <v>657</v>
      </c>
      <c r="C121">
        <v>260</v>
      </c>
      <c r="D121" t="s">
        <v>658</v>
      </c>
      <c r="E121" s="1" t="s">
        <v>248</v>
      </c>
      <c r="F121" t="s">
        <v>0</v>
      </c>
      <c r="G121" t="s">
        <v>659</v>
      </c>
      <c r="H121" t="s">
        <v>39</v>
      </c>
      <c r="J121" t="s">
        <v>660</v>
      </c>
      <c r="K121" t="s">
        <v>661</v>
      </c>
      <c r="L121" t="s">
        <v>970</v>
      </c>
      <c r="N121" s="28">
        <v>42353</v>
      </c>
      <c r="O121" s="28">
        <v>28827</v>
      </c>
      <c r="Q121">
        <v>1</v>
      </c>
      <c r="R121">
        <v>31</v>
      </c>
      <c r="S121">
        <v>0</v>
      </c>
      <c r="T121">
        <v>0</v>
      </c>
      <c r="U121">
        <v>31</v>
      </c>
      <c r="V121" s="23">
        <v>40825</v>
      </c>
      <c r="W121" s="23">
        <v>0</v>
      </c>
      <c r="X121" s="23">
        <v>16330</v>
      </c>
      <c r="Y121" s="23">
        <v>0</v>
      </c>
      <c r="Z121" s="23">
        <v>1600</v>
      </c>
      <c r="AA121" s="23">
        <v>0</v>
      </c>
      <c r="AB121" s="23">
        <v>0</v>
      </c>
      <c r="AC121" s="23">
        <v>0</v>
      </c>
      <c r="AD121" s="23">
        <v>1250</v>
      </c>
      <c r="AE121" s="23">
        <v>0</v>
      </c>
      <c r="AF121" s="23">
        <v>33679</v>
      </c>
      <c r="AG121" s="23">
        <v>0</v>
      </c>
      <c r="AH121" s="23">
        <v>0</v>
      </c>
      <c r="AI121" s="23">
        <v>0</v>
      </c>
      <c r="AJ121" s="23">
        <v>0</v>
      </c>
      <c r="AK121" s="23">
        <v>0</v>
      </c>
      <c r="AL121" s="23">
        <v>93684</v>
      </c>
      <c r="AM121" s="23">
        <v>4899</v>
      </c>
      <c r="AN121" s="23">
        <v>0</v>
      </c>
      <c r="AO121" s="23">
        <v>8831</v>
      </c>
      <c r="AP121" s="23">
        <v>0</v>
      </c>
      <c r="AQ121" s="23">
        <v>0</v>
      </c>
      <c r="AR121" s="23">
        <v>13730</v>
      </c>
      <c r="AS121" s="23">
        <v>79954</v>
      </c>
    </row>
    <row r="122" spans="1:45" ht="24.95" customHeight="1" x14ac:dyDescent="0.25">
      <c r="A122">
        <v>118</v>
      </c>
      <c r="B122" t="s">
        <v>667</v>
      </c>
      <c r="C122">
        <v>262</v>
      </c>
      <c r="D122" t="s">
        <v>668</v>
      </c>
      <c r="E122" s="1" t="s">
        <v>669</v>
      </c>
      <c r="F122" t="s">
        <v>0</v>
      </c>
      <c r="G122" t="s">
        <v>38</v>
      </c>
      <c r="H122" t="s">
        <v>290</v>
      </c>
      <c r="J122" t="s">
        <v>670</v>
      </c>
      <c r="K122" t="s">
        <v>671</v>
      </c>
      <c r="L122" t="s">
        <v>971</v>
      </c>
      <c r="N122" s="28">
        <v>42364</v>
      </c>
      <c r="O122" s="28">
        <v>22283</v>
      </c>
      <c r="Q122">
        <v>1</v>
      </c>
      <c r="R122">
        <v>31</v>
      </c>
      <c r="S122">
        <v>0</v>
      </c>
      <c r="T122">
        <v>0</v>
      </c>
      <c r="U122">
        <v>31</v>
      </c>
      <c r="V122" s="23">
        <v>206667</v>
      </c>
      <c r="W122" s="23">
        <v>0</v>
      </c>
      <c r="X122" s="23">
        <v>82667</v>
      </c>
      <c r="Y122" s="23">
        <v>0</v>
      </c>
      <c r="Z122" s="23">
        <v>1600</v>
      </c>
      <c r="AA122" s="23">
        <v>0</v>
      </c>
      <c r="AB122" s="23">
        <v>0</v>
      </c>
      <c r="AC122" s="23">
        <v>0</v>
      </c>
      <c r="AD122" s="23">
        <v>1250</v>
      </c>
      <c r="AE122" s="23">
        <v>0</v>
      </c>
      <c r="AF122" s="23">
        <v>184397</v>
      </c>
      <c r="AG122" s="23">
        <v>0</v>
      </c>
      <c r="AH122" s="23">
        <v>0</v>
      </c>
      <c r="AI122" s="23">
        <v>0</v>
      </c>
      <c r="AJ122" s="23">
        <v>0</v>
      </c>
      <c r="AK122" s="23">
        <v>0</v>
      </c>
      <c r="AL122" s="23">
        <v>476581</v>
      </c>
      <c r="AM122" s="23">
        <v>24800</v>
      </c>
      <c r="AN122" s="23">
        <v>0</v>
      </c>
      <c r="AO122" s="23">
        <v>127209</v>
      </c>
      <c r="AP122" s="23">
        <v>0</v>
      </c>
      <c r="AQ122" s="64">
        <v>940</v>
      </c>
      <c r="AR122" s="23">
        <v>152949</v>
      </c>
      <c r="AS122" s="23">
        <v>323632</v>
      </c>
    </row>
    <row r="123" spans="1:45" ht="24.95" customHeight="1" x14ac:dyDescent="0.25">
      <c r="A123">
        <v>119</v>
      </c>
      <c r="B123" t="s">
        <v>672</v>
      </c>
      <c r="C123">
        <v>263</v>
      </c>
      <c r="D123" t="s">
        <v>673</v>
      </c>
      <c r="E123" s="1" t="s">
        <v>674</v>
      </c>
      <c r="F123" t="s">
        <v>0</v>
      </c>
      <c r="G123" t="s">
        <v>109</v>
      </c>
      <c r="H123" t="s">
        <v>39</v>
      </c>
      <c r="J123" t="s">
        <v>675</v>
      </c>
      <c r="K123" t="s">
        <v>676</v>
      </c>
      <c r="L123" t="s">
        <v>972</v>
      </c>
      <c r="N123" s="28">
        <v>42373</v>
      </c>
      <c r="O123" s="28">
        <v>30507</v>
      </c>
      <c r="Q123">
        <v>1</v>
      </c>
      <c r="R123">
        <v>31</v>
      </c>
      <c r="S123">
        <v>0</v>
      </c>
      <c r="T123">
        <v>0</v>
      </c>
      <c r="U123">
        <v>31</v>
      </c>
      <c r="V123" s="23">
        <v>20000</v>
      </c>
      <c r="W123" s="23">
        <v>0</v>
      </c>
      <c r="X123" s="23">
        <v>8000</v>
      </c>
      <c r="Y123" s="23">
        <v>0</v>
      </c>
      <c r="Z123" s="23">
        <v>1600</v>
      </c>
      <c r="AA123" s="23">
        <v>0</v>
      </c>
      <c r="AB123" s="23">
        <v>0</v>
      </c>
      <c r="AC123" s="23">
        <v>0</v>
      </c>
      <c r="AD123" s="23">
        <v>1250</v>
      </c>
      <c r="AE123" s="23">
        <v>0</v>
      </c>
      <c r="AF123" s="23">
        <v>14672</v>
      </c>
      <c r="AG123" s="23">
        <v>0</v>
      </c>
      <c r="AH123" s="23">
        <v>0</v>
      </c>
      <c r="AI123" s="23">
        <v>0</v>
      </c>
      <c r="AJ123" s="23">
        <v>0</v>
      </c>
      <c r="AK123" s="23">
        <v>0</v>
      </c>
      <c r="AL123" s="23">
        <v>45522</v>
      </c>
      <c r="AM123" s="23">
        <v>2400</v>
      </c>
      <c r="AN123" s="23">
        <v>200</v>
      </c>
      <c r="AO123" s="23">
        <v>515</v>
      </c>
      <c r="AP123" s="64">
        <v>360</v>
      </c>
      <c r="AQ123" s="64">
        <v>1130</v>
      </c>
      <c r="AR123" s="23">
        <v>4605</v>
      </c>
      <c r="AS123" s="23">
        <v>40917</v>
      </c>
    </row>
    <row r="124" spans="1:45" ht="30" x14ac:dyDescent="0.25">
      <c r="A124">
        <v>120</v>
      </c>
      <c r="B124" t="s">
        <v>677</v>
      </c>
      <c r="C124">
        <v>264</v>
      </c>
      <c r="D124" t="s">
        <v>678</v>
      </c>
      <c r="E124" s="1" t="s">
        <v>679</v>
      </c>
      <c r="F124" t="s">
        <v>0</v>
      </c>
      <c r="G124" t="s">
        <v>52</v>
      </c>
      <c r="H124" t="s">
        <v>290</v>
      </c>
      <c r="J124" t="s">
        <v>680</v>
      </c>
      <c r="K124" t="s">
        <v>681</v>
      </c>
      <c r="L124" t="s">
        <v>973</v>
      </c>
      <c r="N124" s="28">
        <v>42430</v>
      </c>
      <c r="O124" s="28">
        <v>32575</v>
      </c>
      <c r="Q124">
        <v>1</v>
      </c>
      <c r="R124">
        <v>31</v>
      </c>
      <c r="S124">
        <v>0</v>
      </c>
      <c r="T124">
        <v>0</v>
      </c>
      <c r="U124">
        <v>31</v>
      </c>
      <c r="V124" s="23">
        <v>22067</v>
      </c>
      <c r="W124" s="23">
        <v>0</v>
      </c>
      <c r="X124" s="23">
        <v>8827</v>
      </c>
      <c r="Y124" s="23">
        <v>0</v>
      </c>
      <c r="Z124" s="23">
        <v>1600</v>
      </c>
      <c r="AA124" s="23">
        <v>0</v>
      </c>
      <c r="AB124" s="23">
        <v>0</v>
      </c>
      <c r="AC124" s="23">
        <v>0</v>
      </c>
      <c r="AD124" s="23">
        <v>1250</v>
      </c>
      <c r="AE124" s="23">
        <v>0</v>
      </c>
      <c r="AF124" s="23">
        <v>16305</v>
      </c>
      <c r="AG124" s="23">
        <v>0</v>
      </c>
      <c r="AH124" s="23">
        <v>0</v>
      </c>
      <c r="AI124" s="23">
        <v>0</v>
      </c>
      <c r="AJ124" s="23">
        <v>0</v>
      </c>
      <c r="AK124" s="23">
        <v>0</v>
      </c>
      <c r="AL124" s="23">
        <v>50049</v>
      </c>
      <c r="AM124" s="23">
        <v>2648</v>
      </c>
      <c r="AN124" s="23">
        <v>0</v>
      </c>
      <c r="AO124" s="23">
        <v>337</v>
      </c>
      <c r="AP124" s="23">
        <v>0</v>
      </c>
      <c r="AQ124" s="23">
        <v>0</v>
      </c>
      <c r="AR124" s="23">
        <v>2985</v>
      </c>
      <c r="AS124" s="23">
        <v>47064</v>
      </c>
    </row>
    <row r="125" spans="1:45" ht="24.95" customHeight="1" x14ac:dyDescent="0.25">
      <c r="A125">
        <v>121</v>
      </c>
      <c r="B125" t="s">
        <v>682</v>
      </c>
      <c r="C125">
        <v>265</v>
      </c>
      <c r="D125" t="s">
        <v>683</v>
      </c>
      <c r="E125" s="1" t="s">
        <v>438</v>
      </c>
      <c r="F125" t="s">
        <v>0</v>
      </c>
      <c r="G125" t="s">
        <v>109</v>
      </c>
      <c r="H125" t="s">
        <v>290</v>
      </c>
      <c r="J125" t="s">
        <v>684</v>
      </c>
      <c r="K125" t="s">
        <v>685</v>
      </c>
      <c r="L125" t="s">
        <v>974</v>
      </c>
      <c r="N125" s="28">
        <v>42431</v>
      </c>
      <c r="O125" s="28">
        <v>32947</v>
      </c>
      <c r="Q125">
        <v>1</v>
      </c>
      <c r="R125">
        <v>31</v>
      </c>
      <c r="S125">
        <v>0</v>
      </c>
      <c r="T125">
        <v>0</v>
      </c>
      <c r="U125">
        <v>31</v>
      </c>
      <c r="V125" s="23">
        <v>14333</v>
      </c>
      <c r="W125" s="23">
        <v>0</v>
      </c>
      <c r="X125" s="23">
        <v>5733</v>
      </c>
      <c r="Y125" s="23">
        <v>0</v>
      </c>
      <c r="Z125" s="23">
        <v>1600</v>
      </c>
      <c r="AA125" s="23">
        <v>0</v>
      </c>
      <c r="AB125" s="23">
        <v>0</v>
      </c>
      <c r="AC125" s="23">
        <v>0</v>
      </c>
      <c r="AD125" s="23">
        <v>1250</v>
      </c>
      <c r="AE125" s="23">
        <v>0</v>
      </c>
      <c r="AF125" s="23">
        <v>9392</v>
      </c>
      <c r="AG125" s="23">
        <v>0</v>
      </c>
      <c r="AH125" s="23">
        <v>0</v>
      </c>
      <c r="AI125" s="23">
        <v>0</v>
      </c>
      <c r="AJ125" s="23">
        <v>0</v>
      </c>
      <c r="AK125" s="23">
        <v>0</v>
      </c>
      <c r="AL125" s="23">
        <v>32308</v>
      </c>
      <c r="AM125" s="23">
        <v>1720</v>
      </c>
      <c r="AN125" s="23">
        <v>0</v>
      </c>
      <c r="AO125" s="23">
        <v>0</v>
      </c>
      <c r="AP125" s="23">
        <v>0</v>
      </c>
      <c r="AQ125" s="23">
        <v>0</v>
      </c>
      <c r="AR125" s="23">
        <v>1720</v>
      </c>
      <c r="AS125" s="23">
        <v>30588</v>
      </c>
    </row>
    <row r="126" spans="1:45" ht="24.95" customHeight="1" x14ac:dyDescent="0.25">
      <c r="A126">
        <v>122</v>
      </c>
      <c r="B126" t="s">
        <v>686</v>
      </c>
      <c r="C126">
        <v>266</v>
      </c>
      <c r="D126" t="s">
        <v>687</v>
      </c>
      <c r="E126" s="1" t="s">
        <v>259</v>
      </c>
      <c r="F126" t="s">
        <v>0</v>
      </c>
      <c r="G126" t="s">
        <v>52</v>
      </c>
      <c r="H126" t="s">
        <v>290</v>
      </c>
      <c r="J126" t="s">
        <v>688</v>
      </c>
      <c r="K126" t="s">
        <v>689</v>
      </c>
      <c r="L126" t="s">
        <v>975</v>
      </c>
      <c r="N126" s="28">
        <v>42432</v>
      </c>
      <c r="O126" s="28">
        <v>31295</v>
      </c>
      <c r="Q126">
        <v>1</v>
      </c>
      <c r="R126">
        <v>31</v>
      </c>
      <c r="S126">
        <v>0</v>
      </c>
      <c r="T126">
        <v>0</v>
      </c>
      <c r="U126">
        <v>31</v>
      </c>
      <c r="V126" s="23">
        <v>21667</v>
      </c>
      <c r="W126" s="23">
        <v>0</v>
      </c>
      <c r="X126" s="23">
        <v>8667</v>
      </c>
      <c r="Y126" s="23">
        <v>0</v>
      </c>
      <c r="Z126" s="23">
        <v>1600</v>
      </c>
      <c r="AA126" s="23">
        <v>0</v>
      </c>
      <c r="AB126" s="23">
        <v>0</v>
      </c>
      <c r="AC126" s="23">
        <v>0</v>
      </c>
      <c r="AD126" s="23">
        <v>1250</v>
      </c>
      <c r="AE126" s="23">
        <v>0</v>
      </c>
      <c r="AF126" s="23">
        <v>15933</v>
      </c>
      <c r="AG126" s="23">
        <v>0</v>
      </c>
      <c r="AH126" s="23">
        <v>0</v>
      </c>
      <c r="AI126" s="23">
        <v>0</v>
      </c>
      <c r="AJ126" s="23">
        <v>0</v>
      </c>
      <c r="AK126" s="23">
        <v>0</v>
      </c>
      <c r="AL126" s="23">
        <v>49117</v>
      </c>
      <c r="AM126" s="23">
        <v>2600</v>
      </c>
      <c r="AN126" s="23">
        <v>0</v>
      </c>
      <c r="AO126" s="23">
        <v>147</v>
      </c>
      <c r="AP126" s="23">
        <v>0</v>
      </c>
      <c r="AQ126" s="23">
        <v>0</v>
      </c>
      <c r="AR126" s="23">
        <v>2747</v>
      </c>
      <c r="AS126" s="23">
        <v>46370</v>
      </c>
    </row>
    <row r="127" spans="1:45" ht="24.95" customHeight="1" x14ac:dyDescent="0.25">
      <c r="A127">
        <v>123</v>
      </c>
      <c r="B127" t="s">
        <v>690</v>
      </c>
      <c r="C127">
        <v>267</v>
      </c>
      <c r="D127" t="s">
        <v>691</v>
      </c>
      <c r="E127" s="1" t="s">
        <v>692</v>
      </c>
      <c r="F127" t="s">
        <v>0</v>
      </c>
      <c r="G127" t="s">
        <v>76</v>
      </c>
      <c r="H127" t="s">
        <v>290</v>
      </c>
      <c r="J127" t="s">
        <v>697</v>
      </c>
      <c r="K127" t="s">
        <v>693</v>
      </c>
      <c r="L127" t="s">
        <v>976</v>
      </c>
      <c r="N127" s="28">
        <v>42480</v>
      </c>
      <c r="O127" s="28">
        <v>28729</v>
      </c>
      <c r="Q127">
        <v>1</v>
      </c>
      <c r="R127">
        <v>31</v>
      </c>
      <c r="S127">
        <v>0</v>
      </c>
      <c r="T127">
        <v>0</v>
      </c>
      <c r="U127">
        <v>31</v>
      </c>
      <c r="V127" s="23">
        <v>41667</v>
      </c>
      <c r="W127" s="23">
        <v>0</v>
      </c>
      <c r="X127" s="23">
        <v>16667</v>
      </c>
      <c r="Y127" s="23">
        <v>0</v>
      </c>
      <c r="Z127" s="23">
        <v>1600</v>
      </c>
      <c r="AA127" s="23">
        <v>0</v>
      </c>
      <c r="AB127" s="23">
        <v>0</v>
      </c>
      <c r="AC127" s="23">
        <v>0</v>
      </c>
      <c r="AD127" s="23">
        <v>1250</v>
      </c>
      <c r="AE127" s="23">
        <v>0</v>
      </c>
      <c r="AF127" s="23">
        <v>34463</v>
      </c>
      <c r="AG127" s="23">
        <v>0</v>
      </c>
      <c r="AH127" s="23">
        <v>0</v>
      </c>
      <c r="AI127" s="23">
        <v>0</v>
      </c>
      <c r="AJ127" s="23">
        <v>0</v>
      </c>
      <c r="AK127" s="23">
        <v>0</v>
      </c>
      <c r="AL127" s="23">
        <v>95647</v>
      </c>
      <c r="AM127" s="23">
        <v>5000</v>
      </c>
      <c r="AN127" s="23">
        <v>0</v>
      </c>
      <c r="AO127" s="23">
        <v>7890</v>
      </c>
      <c r="AP127" s="23">
        <v>0</v>
      </c>
      <c r="AQ127" s="64">
        <v>940</v>
      </c>
      <c r="AR127" s="23">
        <v>13830</v>
      </c>
      <c r="AS127" s="23">
        <v>81817</v>
      </c>
    </row>
    <row r="128" spans="1:45" ht="24.95" customHeight="1" x14ac:dyDescent="0.25">
      <c r="A128">
        <v>124</v>
      </c>
      <c r="B128" t="s">
        <v>698</v>
      </c>
      <c r="C128">
        <v>268</v>
      </c>
      <c r="D128" t="s">
        <v>699</v>
      </c>
      <c r="E128" s="1" t="s">
        <v>611</v>
      </c>
      <c r="F128" t="s">
        <v>0</v>
      </c>
      <c r="G128" t="s">
        <v>132</v>
      </c>
      <c r="H128" t="s">
        <v>290</v>
      </c>
      <c r="I128" t="s">
        <v>716</v>
      </c>
      <c r="J128" t="s">
        <v>700</v>
      </c>
      <c r="K128" t="s">
        <v>701</v>
      </c>
      <c r="L128" t="s">
        <v>977</v>
      </c>
      <c r="N128" s="28">
        <v>42501</v>
      </c>
      <c r="O128" s="28">
        <v>32982</v>
      </c>
      <c r="Q128">
        <v>1</v>
      </c>
      <c r="R128">
        <v>31</v>
      </c>
      <c r="S128">
        <v>0</v>
      </c>
      <c r="T128">
        <v>0</v>
      </c>
      <c r="U128">
        <v>31</v>
      </c>
      <c r="V128" s="23">
        <v>10000</v>
      </c>
      <c r="W128" s="23">
        <v>0</v>
      </c>
      <c r="X128" s="23">
        <v>4000</v>
      </c>
      <c r="Y128" s="23">
        <v>0</v>
      </c>
      <c r="Z128" s="23">
        <v>1600</v>
      </c>
      <c r="AA128" s="23">
        <v>0</v>
      </c>
      <c r="AB128" s="23">
        <v>0</v>
      </c>
      <c r="AC128" s="23">
        <v>0</v>
      </c>
      <c r="AD128" s="23">
        <v>1250</v>
      </c>
      <c r="AE128" s="23">
        <v>0</v>
      </c>
      <c r="AF128" s="23">
        <v>5407</v>
      </c>
      <c r="AG128" s="23">
        <v>0</v>
      </c>
      <c r="AH128" s="23">
        <v>0</v>
      </c>
      <c r="AI128" s="23">
        <v>0</v>
      </c>
      <c r="AJ128" s="23">
        <v>0</v>
      </c>
      <c r="AK128" s="23">
        <v>0</v>
      </c>
      <c r="AL128" s="23">
        <v>22257</v>
      </c>
      <c r="AM128" s="23">
        <v>1200</v>
      </c>
      <c r="AN128" s="23">
        <v>0</v>
      </c>
      <c r="AO128" s="23">
        <v>0</v>
      </c>
      <c r="AP128" s="23">
        <v>0</v>
      </c>
      <c r="AQ128" s="23">
        <v>0</v>
      </c>
      <c r="AR128" s="23">
        <v>1200</v>
      </c>
      <c r="AS128" s="23">
        <v>21057</v>
      </c>
    </row>
    <row r="129" spans="1:45" ht="24.95" customHeight="1" x14ac:dyDescent="0.25">
      <c r="A129">
        <v>125</v>
      </c>
      <c r="B129" t="s">
        <v>702</v>
      </c>
      <c r="C129">
        <v>269</v>
      </c>
      <c r="D129" t="s">
        <v>703</v>
      </c>
      <c r="E129" s="1" t="s">
        <v>611</v>
      </c>
      <c r="F129" t="s">
        <v>0</v>
      </c>
      <c r="G129" t="s">
        <v>132</v>
      </c>
      <c r="H129" t="s">
        <v>290</v>
      </c>
      <c r="I129" t="s">
        <v>716</v>
      </c>
      <c r="J129" t="s">
        <v>704</v>
      </c>
      <c r="K129" t="s">
        <v>705</v>
      </c>
      <c r="L129" t="s">
        <v>978</v>
      </c>
      <c r="N129" s="28">
        <v>42501</v>
      </c>
      <c r="O129" s="28">
        <v>33745</v>
      </c>
      <c r="Q129">
        <v>1</v>
      </c>
      <c r="R129">
        <v>31</v>
      </c>
      <c r="S129">
        <v>0</v>
      </c>
      <c r="T129">
        <v>0</v>
      </c>
      <c r="U129">
        <v>31</v>
      </c>
      <c r="V129" s="23">
        <v>10000</v>
      </c>
      <c r="W129" s="23">
        <v>0</v>
      </c>
      <c r="X129" s="23">
        <v>4000</v>
      </c>
      <c r="Y129" s="23">
        <v>0</v>
      </c>
      <c r="Z129" s="23">
        <v>1600</v>
      </c>
      <c r="AA129" s="23">
        <v>0</v>
      </c>
      <c r="AB129" s="23">
        <v>0</v>
      </c>
      <c r="AC129" s="23">
        <v>0</v>
      </c>
      <c r="AD129" s="23">
        <v>1250</v>
      </c>
      <c r="AE129" s="23">
        <v>0</v>
      </c>
      <c r="AF129" s="23">
        <v>5407</v>
      </c>
      <c r="AG129" s="23">
        <v>0</v>
      </c>
      <c r="AH129" s="23">
        <v>0</v>
      </c>
      <c r="AI129" s="23">
        <v>0</v>
      </c>
      <c r="AJ129" s="23">
        <v>0</v>
      </c>
      <c r="AK129" s="23">
        <v>0</v>
      </c>
      <c r="AL129" s="23">
        <v>22257</v>
      </c>
      <c r="AM129" s="23">
        <v>1200</v>
      </c>
      <c r="AN129" s="23">
        <v>0</v>
      </c>
      <c r="AO129" s="23">
        <v>0</v>
      </c>
      <c r="AP129" s="23">
        <v>0</v>
      </c>
      <c r="AQ129" s="23">
        <v>0</v>
      </c>
      <c r="AR129" s="23">
        <v>1200</v>
      </c>
      <c r="AS129" s="23">
        <v>21057</v>
      </c>
    </row>
    <row r="130" spans="1:45" ht="24.95" customHeight="1" x14ac:dyDescent="0.25">
      <c r="A130">
        <v>126</v>
      </c>
      <c r="B130" t="s">
        <v>706</v>
      </c>
      <c r="C130">
        <v>270</v>
      </c>
      <c r="D130" t="s">
        <v>707</v>
      </c>
      <c r="E130" s="1" t="s">
        <v>708</v>
      </c>
      <c r="F130" t="s">
        <v>0</v>
      </c>
      <c r="G130" t="s">
        <v>709</v>
      </c>
      <c r="H130" t="s">
        <v>290</v>
      </c>
      <c r="I130" t="s">
        <v>716</v>
      </c>
      <c r="J130" t="s">
        <v>717</v>
      </c>
      <c r="N130" s="28">
        <v>42504</v>
      </c>
      <c r="O130" s="28">
        <v>35758</v>
      </c>
      <c r="Q130">
        <v>1</v>
      </c>
      <c r="R130">
        <v>31</v>
      </c>
      <c r="S130">
        <v>0</v>
      </c>
      <c r="T130">
        <v>0</v>
      </c>
      <c r="U130">
        <v>31</v>
      </c>
      <c r="V130" s="23">
        <v>0</v>
      </c>
      <c r="W130" s="23">
        <v>0</v>
      </c>
      <c r="X130" s="23">
        <v>0</v>
      </c>
      <c r="Y130" s="23">
        <v>0</v>
      </c>
      <c r="Z130" s="23">
        <v>0</v>
      </c>
      <c r="AA130" s="23">
        <v>0</v>
      </c>
      <c r="AB130" s="23">
        <v>0</v>
      </c>
      <c r="AC130" s="23">
        <v>0</v>
      </c>
      <c r="AD130" s="23">
        <v>0</v>
      </c>
      <c r="AE130" s="23">
        <v>0</v>
      </c>
      <c r="AF130" s="23">
        <v>18000</v>
      </c>
      <c r="AG130" s="23">
        <v>0</v>
      </c>
      <c r="AH130" s="23">
        <v>0</v>
      </c>
      <c r="AI130" s="23">
        <v>0</v>
      </c>
      <c r="AJ130" s="23">
        <v>0</v>
      </c>
      <c r="AK130" s="23">
        <v>0</v>
      </c>
      <c r="AL130" s="23">
        <v>18000</v>
      </c>
      <c r="AM130" s="23">
        <v>0</v>
      </c>
      <c r="AN130" s="23">
        <v>0</v>
      </c>
      <c r="AO130" s="23">
        <v>0</v>
      </c>
      <c r="AP130" s="23">
        <v>0</v>
      </c>
      <c r="AQ130" s="23">
        <v>0</v>
      </c>
      <c r="AR130" s="23">
        <v>0</v>
      </c>
      <c r="AS130" s="23">
        <v>18000</v>
      </c>
    </row>
    <row r="131" spans="1:45" ht="24.95" customHeight="1" x14ac:dyDescent="0.25">
      <c r="A131">
        <v>127</v>
      </c>
      <c r="B131" t="s">
        <v>719</v>
      </c>
      <c r="C131">
        <v>272</v>
      </c>
      <c r="D131" t="s">
        <v>720</v>
      </c>
      <c r="E131" s="1" t="s">
        <v>721</v>
      </c>
      <c r="F131" t="s">
        <v>0</v>
      </c>
      <c r="G131" t="s">
        <v>82</v>
      </c>
      <c r="H131" t="s">
        <v>290</v>
      </c>
      <c r="I131" t="s">
        <v>593</v>
      </c>
      <c r="J131" t="s">
        <v>741</v>
      </c>
      <c r="K131" t="s">
        <v>722</v>
      </c>
      <c r="L131" t="s">
        <v>979</v>
      </c>
      <c r="N131" s="28">
        <v>42517</v>
      </c>
      <c r="O131" s="28">
        <v>26908</v>
      </c>
      <c r="Q131">
        <v>1</v>
      </c>
      <c r="R131">
        <v>31</v>
      </c>
      <c r="S131">
        <v>0</v>
      </c>
      <c r="T131">
        <v>0</v>
      </c>
      <c r="U131">
        <v>31</v>
      </c>
      <c r="V131" s="23">
        <v>63333</v>
      </c>
      <c r="W131" s="23">
        <v>0</v>
      </c>
      <c r="X131" s="23">
        <v>25333</v>
      </c>
      <c r="Y131" s="23">
        <v>0</v>
      </c>
      <c r="Z131" s="23">
        <v>1600</v>
      </c>
      <c r="AA131" s="23">
        <v>0</v>
      </c>
      <c r="AB131" s="23">
        <v>0</v>
      </c>
      <c r="AC131" s="23">
        <v>0</v>
      </c>
      <c r="AD131" s="23">
        <v>1250</v>
      </c>
      <c r="AE131" s="23">
        <v>0</v>
      </c>
      <c r="AF131" s="23">
        <v>52764</v>
      </c>
      <c r="AG131" s="23">
        <v>0</v>
      </c>
      <c r="AH131" s="23">
        <v>0</v>
      </c>
      <c r="AI131" s="23">
        <v>0</v>
      </c>
      <c r="AJ131" s="23">
        <v>0</v>
      </c>
      <c r="AK131" s="23">
        <v>0</v>
      </c>
      <c r="AL131" s="23">
        <v>144280</v>
      </c>
      <c r="AM131" s="23">
        <v>7600</v>
      </c>
      <c r="AN131" s="23">
        <v>0</v>
      </c>
      <c r="AO131" s="23">
        <v>20256</v>
      </c>
      <c r="AP131" s="23">
        <v>0</v>
      </c>
      <c r="AQ131" s="23">
        <v>0</v>
      </c>
      <c r="AR131" s="23">
        <v>27856</v>
      </c>
      <c r="AS131" s="23">
        <v>116424</v>
      </c>
    </row>
    <row r="132" spans="1:45" ht="24.95" customHeight="1" x14ac:dyDescent="0.25">
      <c r="A132">
        <v>128</v>
      </c>
      <c r="B132" t="s">
        <v>723</v>
      </c>
      <c r="C132">
        <v>273</v>
      </c>
      <c r="D132" t="s">
        <v>724</v>
      </c>
      <c r="E132" s="1" t="s">
        <v>725</v>
      </c>
      <c r="F132" t="s">
        <v>0</v>
      </c>
      <c r="G132" t="s">
        <v>132</v>
      </c>
      <c r="H132" t="s">
        <v>290</v>
      </c>
      <c r="I132" t="s">
        <v>716</v>
      </c>
      <c r="J132" t="s">
        <v>742</v>
      </c>
      <c r="K132" t="s">
        <v>726</v>
      </c>
      <c r="L132" t="s">
        <v>980</v>
      </c>
      <c r="N132" s="28">
        <v>42527</v>
      </c>
      <c r="O132" s="28">
        <v>22832</v>
      </c>
      <c r="Q132">
        <v>1</v>
      </c>
      <c r="R132">
        <v>31</v>
      </c>
      <c r="S132">
        <v>0</v>
      </c>
      <c r="T132">
        <v>0</v>
      </c>
      <c r="U132">
        <v>31</v>
      </c>
      <c r="V132" s="23">
        <v>15067</v>
      </c>
      <c r="W132" s="23">
        <v>0</v>
      </c>
      <c r="X132" s="23">
        <v>6027</v>
      </c>
      <c r="Y132" s="23">
        <v>0</v>
      </c>
      <c r="Z132" s="23">
        <v>1600</v>
      </c>
      <c r="AA132" s="23">
        <v>0</v>
      </c>
      <c r="AB132" s="23">
        <v>0</v>
      </c>
      <c r="AC132" s="23">
        <v>0</v>
      </c>
      <c r="AD132" s="23">
        <v>1250</v>
      </c>
      <c r="AE132" s="23">
        <v>0</v>
      </c>
      <c r="AF132" s="23">
        <v>10128</v>
      </c>
      <c r="AG132" s="23">
        <v>0</v>
      </c>
      <c r="AH132" s="23">
        <v>0</v>
      </c>
      <c r="AI132" s="23">
        <v>0</v>
      </c>
      <c r="AJ132" s="23">
        <v>0</v>
      </c>
      <c r="AK132" s="23">
        <v>0</v>
      </c>
      <c r="AL132" s="23">
        <v>34072</v>
      </c>
      <c r="AM132" s="23">
        <v>1808</v>
      </c>
      <c r="AN132" s="23">
        <v>0</v>
      </c>
      <c r="AO132" s="23">
        <v>0</v>
      </c>
      <c r="AP132" s="23">
        <v>0</v>
      </c>
      <c r="AQ132" s="23">
        <v>0</v>
      </c>
      <c r="AR132" s="23">
        <v>1808</v>
      </c>
      <c r="AS132" s="23">
        <v>32264</v>
      </c>
    </row>
    <row r="133" spans="1:45" ht="24.95" customHeight="1" x14ac:dyDescent="0.25">
      <c r="A133">
        <v>129</v>
      </c>
      <c r="B133" t="s">
        <v>727</v>
      </c>
      <c r="C133">
        <v>274</v>
      </c>
      <c r="D133" t="s">
        <v>728</v>
      </c>
      <c r="E133" s="1" t="s">
        <v>270</v>
      </c>
      <c r="F133" t="s">
        <v>0</v>
      </c>
      <c r="G133" t="s">
        <v>76</v>
      </c>
      <c r="H133" t="s">
        <v>290</v>
      </c>
      <c r="I133" t="s">
        <v>716</v>
      </c>
      <c r="J133" t="s">
        <v>743</v>
      </c>
      <c r="K133" t="s">
        <v>729</v>
      </c>
      <c r="L133" t="s">
        <v>981</v>
      </c>
      <c r="N133" s="28">
        <v>42534</v>
      </c>
      <c r="O133" s="28">
        <v>31003</v>
      </c>
      <c r="Q133">
        <v>1</v>
      </c>
      <c r="R133">
        <v>31</v>
      </c>
      <c r="S133">
        <v>0</v>
      </c>
      <c r="T133">
        <v>0</v>
      </c>
      <c r="U133">
        <v>31</v>
      </c>
      <c r="V133" s="23">
        <v>38333</v>
      </c>
      <c r="W133" s="23">
        <v>0</v>
      </c>
      <c r="X133" s="23">
        <v>15333</v>
      </c>
      <c r="Y133" s="23">
        <v>0</v>
      </c>
      <c r="Z133" s="23">
        <v>1600</v>
      </c>
      <c r="AA133" s="23">
        <v>0</v>
      </c>
      <c r="AB133" s="23">
        <v>0</v>
      </c>
      <c r="AC133" s="23">
        <v>0</v>
      </c>
      <c r="AD133" s="23">
        <v>1250</v>
      </c>
      <c r="AE133" s="23">
        <v>0</v>
      </c>
      <c r="AF133" s="23">
        <v>31358</v>
      </c>
      <c r="AG133" s="23">
        <v>0</v>
      </c>
      <c r="AH133" s="23">
        <v>0</v>
      </c>
      <c r="AI133" s="23">
        <v>0</v>
      </c>
      <c r="AJ133" s="23">
        <v>0</v>
      </c>
      <c r="AK133" s="23">
        <v>0</v>
      </c>
      <c r="AL133" s="23">
        <v>87874</v>
      </c>
      <c r="AM133" s="23">
        <v>4600</v>
      </c>
      <c r="AN133" s="23">
        <v>0</v>
      </c>
      <c r="AO133" s="23">
        <v>1283</v>
      </c>
      <c r="AP133" s="23">
        <v>0</v>
      </c>
      <c r="AQ133" s="23">
        <v>0</v>
      </c>
      <c r="AR133" s="23">
        <v>5883</v>
      </c>
      <c r="AS133" s="23">
        <v>81991</v>
      </c>
    </row>
    <row r="134" spans="1:45" ht="24.95" customHeight="1" x14ac:dyDescent="0.25">
      <c r="A134">
        <v>130</v>
      </c>
      <c r="B134" t="s">
        <v>730</v>
      </c>
      <c r="C134">
        <v>275</v>
      </c>
      <c r="D134" t="s">
        <v>731</v>
      </c>
      <c r="E134" s="1" t="s">
        <v>270</v>
      </c>
      <c r="F134" t="s">
        <v>0</v>
      </c>
      <c r="G134" t="s">
        <v>76</v>
      </c>
      <c r="H134" t="s">
        <v>290</v>
      </c>
      <c r="I134" t="s">
        <v>716</v>
      </c>
      <c r="J134" t="s">
        <v>744</v>
      </c>
      <c r="K134" t="s">
        <v>732</v>
      </c>
      <c r="L134" t="s">
        <v>982</v>
      </c>
      <c r="N134" s="28">
        <v>42535</v>
      </c>
      <c r="O134" s="28">
        <v>30783</v>
      </c>
      <c r="Q134">
        <v>1</v>
      </c>
      <c r="R134">
        <v>31</v>
      </c>
      <c r="S134">
        <v>0</v>
      </c>
      <c r="T134">
        <v>0</v>
      </c>
      <c r="U134">
        <v>31</v>
      </c>
      <c r="V134" s="23">
        <v>41667</v>
      </c>
      <c r="W134" s="23">
        <v>0</v>
      </c>
      <c r="X134" s="23">
        <v>16667</v>
      </c>
      <c r="Y134" s="23">
        <v>0</v>
      </c>
      <c r="Z134" s="23">
        <v>1600</v>
      </c>
      <c r="AA134" s="23">
        <v>0</v>
      </c>
      <c r="AB134" s="23">
        <v>0</v>
      </c>
      <c r="AC134" s="23">
        <v>0</v>
      </c>
      <c r="AD134" s="23">
        <v>1250</v>
      </c>
      <c r="AE134" s="23">
        <v>0</v>
      </c>
      <c r="AF134" s="23">
        <v>34463</v>
      </c>
      <c r="AG134" s="23">
        <v>0</v>
      </c>
      <c r="AH134" s="23">
        <v>0</v>
      </c>
      <c r="AI134" s="23">
        <v>0</v>
      </c>
      <c r="AJ134" s="23">
        <v>0</v>
      </c>
      <c r="AK134" s="23">
        <v>0</v>
      </c>
      <c r="AL134" s="23">
        <v>95647</v>
      </c>
      <c r="AM134" s="23">
        <v>5000</v>
      </c>
      <c r="AN134" s="23">
        <v>0</v>
      </c>
      <c r="AO134" s="23">
        <v>109</v>
      </c>
      <c r="AP134" s="23">
        <v>0</v>
      </c>
      <c r="AQ134" s="23">
        <v>0</v>
      </c>
      <c r="AR134" s="23">
        <v>5109</v>
      </c>
      <c r="AS134" s="23">
        <v>90538</v>
      </c>
    </row>
    <row r="135" spans="1:45" ht="24.95" customHeight="1" x14ac:dyDescent="0.25">
      <c r="A135">
        <v>131</v>
      </c>
      <c r="B135" t="s">
        <v>745</v>
      </c>
      <c r="C135">
        <v>276</v>
      </c>
      <c r="D135" t="s">
        <v>746</v>
      </c>
      <c r="E135" s="1" t="s">
        <v>70</v>
      </c>
      <c r="F135" t="s">
        <v>0</v>
      </c>
      <c r="H135" t="s">
        <v>290</v>
      </c>
      <c r="J135" t="s">
        <v>747</v>
      </c>
      <c r="K135" t="s">
        <v>748</v>
      </c>
      <c r="L135" t="s">
        <v>983</v>
      </c>
      <c r="N135" s="28">
        <v>42556</v>
      </c>
      <c r="O135" s="28">
        <v>31560</v>
      </c>
      <c r="Q135">
        <v>1</v>
      </c>
      <c r="R135">
        <v>31</v>
      </c>
      <c r="S135">
        <v>0</v>
      </c>
      <c r="T135">
        <v>0</v>
      </c>
      <c r="U135">
        <v>31</v>
      </c>
      <c r="V135" s="23">
        <v>25000</v>
      </c>
      <c r="W135" s="23">
        <v>0</v>
      </c>
      <c r="X135" s="23">
        <v>10000</v>
      </c>
      <c r="Y135" s="23">
        <v>0</v>
      </c>
      <c r="Z135" s="23">
        <v>1600</v>
      </c>
      <c r="AA135" s="23">
        <v>0</v>
      </c>
      <c r="AB135" s="23">
        <v>0</v>
      </c>
      <c r="AC135" s="23">
        <v>0</v>
      </c>
      <c r="AD135" s="23">
        <v>1250</v>
      </c>
      <c r="AE135" s="23">
        <v>0</v>
      </c>
      <c r="AF135" s="23">
        <v>19040</v>
      </c>
      <c r="AG135" s="23">
        <v>0</v>
      </c>
      <c r="AH135" s="23">
        <v>0</v>
      </c>
      <c r="AI135" s="23">
        <v>0</v>
      </c>
      <c r="AJ135" s="23">
        <v>0</v>
      </c>
      <c r="AK135" s="23">
        <v>0</v>
      </c>
      <c r="AL135" s="23">
        <v>56890</v>
      </c>
      <c r="AM135" s="23">
        <v>3000</v>
      </c>
      <c r="AN135" s="23">
        <v>0</v>
      </c>
      <c r="AO135" s="23">
        <v>0</v>
      </c>
      <c r="AP135" s="23">
        <v>0</v>
      </c>
      <c r="AQ135" s="23">
        <v>0</v>
      </c>
      <c r="AR135" s="23">
        <v>3000</v>
      </c>
      <c r="AS135" s="23">
        <v>53890</v>
      </c>
    </row>
    <row r="136" spans="1:45" ht="24.95" customHeight="1" x14ac:dyDescent="0.25">
      <c r="A136">
        <v>132</v>
      </c>
      <c r="B136" t="s">
        <v>749</v>
      </c>
      <c r="C136">
        <v>277</v>
      </c>
      <c r="D136" t="s">
        <v>750</v>
      </c>
      <c r="E136" s="1" t="s">
        <v>751</v>
      </c>
      <c r="F136" t="s">
        <v>0</v>
      </c>
      <c r="H136" t="s">
        <v>39</v>
      </c>
      <c r="J136" t="s">
        <v>752</v>
      </c>
      <c r="K136" t="s">
        <v>753</v>
      </c>
      <c r="L136" t="s">
        <v>984</v>
      </c>
      <c r="M136" t="s">
        <v>985</v>
      </c>
      <c r="N136" s="28">
        <v>42559</v>
      </c>
      <c r="O136" s="28">
        <v>27200</v>
      </c>
      <c r="Q136">
        <v>1</v>
      </c>
      <c r="R136">
        <v>31</v>
      </c>
      <c r="S136">
        <v>0</v>
      </c>
      <c r="T136">
        <v>0</v>
      </c>
      <c r="U136">
        <v>31</v>
      </c>
      <c r="V136" s="23">
        <v>46667</v>
      </c>
      <c r="W136" s="23">
        <v>0</v>
      </c>
      <c r="X136" s="23">
        <v>18667</v>
      </c>
      <c r="Y136" s="23">
        <v>0</v>
      </c>
      <c r="Z136" s="23">
        <v>1600</v>
      </c>
      <c r="AA136" s="23">
        <v>0</v>
      </c>
      <c r="AB136" s="23">
        <v>0</v>
      </c>
      <c r="AC136" s="23">
        <v>0</v>
      </c>
      <c r="AD136" s="23">
        <v>1250</v>
      </c>
      <c r="AE136" s="23">
        <v>0</v>
      </c>
      <c r="AF136" s="23">
        <v>37647</v>
      </c>
      <c r="AG136" s="23">
        <v>0</v>
      </c>
      <c r="AH136" s="23">
        <v>0</v>
      </c>
      <c r="AI136" s="23">
        <v>0</v>
      </c>
      <c r="AJ136" s="23">
        <v>0</v>
      </c>
      <c r="AK136" s="64">
        <v>1000</v>
      </c>
      <c r="AL136" s="23">
        <v>106831</v>
      </c>
      <c r="AM136" s="23">
        <v>5600</v>
      </c>
      <c r="AN136" s="23">
        <v>200</v>
      </c>
      <c r="AO136" s="23">
        <v>2259</v>
      </c>
      <c r="AP136" s="64">
        <v>360</v>
      </c>
      <c r="AQ136" s="23">
        <v>0</v>
      </c>
      <c r="AR136" s="23">
        <v>8419</v>
      </c>
      <c r="AS136" s="23">
        <v>98412</v>
      </c>
    </row>
    <row r="137" spans="1:45" ht="24.95" customHeight="1" thickBot="1" x14ac:dyDescent="0.3"/>
    <row r="138" spans="1:45" s="69" customFormat="1" ht="24.95" customHeight="1" thickBot="1" x14ac:dyDescent="0.3">
      <c r="A138" s="52"/>
      <c r="B138" s="53"/>
      <c r="C138" s="53"/>
      <c r="D138" s="53">
        <f>+COUNTA(B5:B136)</f>
        <v>132</v>
      </c>
      <c r="E138" s="54"/>
      <c r="F138" s="53"/>
      <c r="G138" s="53"/>
      <c r="H138" s="53"/>
      <c r="I138" s="53"/>
      <c r="J138" s="53"/>
      <c r="K138" s="53"/>
      <c r="L138" s="53"/>
      <c r="M138" s="53"/>
      <c r="N138" s="55"/>
      <c r="O138" s="55"/>
      <c r="P138" s="55"/>
      <c r="Q138" s="53"/>
      <c r="R138" s="53"/>
      <c r="S138" s="53"/>
      <c r="T138" s="53"/>
      <c r="U138" s="53"/>
      <c r="V138" s="56">
        <f>SUM(V5:V137)</f>
        <v>3022056</v>
      </c>
      <c r="W138" s="56">
        <f t="shared" ref="W138:AS138" si="0">SUM(W5:W137)</f>
        <v>0</v>
      </c>
      <c r="X138" s="56">
        <f t="shared" si="0"/>
        <v>1208822</v>
      </c>
      <c r="Y138" s="56">
        <f t="shared" si="0"/>
        <v>0</v>
      </c>
      <c r="Z138" s="56">
        <f t="shared" si="0"/>
        <v>144619</v>
      </c>
      <c r="AA138" s="56">
        <f t="shared" si="0"/>
        <v>0</v>
      </c>
      <c r="AB138" s="56">
        <f t="shared" si="0"/>
        <v>106955</v>
      </c>
      <c r="AC138" s="56">
        <f t="shared" si="0"/>
        <v>0</v>
      </c>
      <c r="AD138" s="56">
        <f t="shared" si="0"/>
        <v>162500</v>
      </c>
      <c r="AE138" s="56">
        <f t="shared" si="0"/>
        <v>0</v>
      </c>
      <c r="AF138" s="56">
        <f t="shared" si="0"/>
        <v>2225431</v>
      </c>
      <c r="AG138" s="56">
        <f t="shared" si="0"/>
        <v>0</v>
      </c>
      <c r="AH138" s="56">
        <f t="shared" si="0"/>
        <v>2500</v>
      </c>
      <c r="AI138" s="56">
        <f t="shared" si="0"/>
        <v>0</v>
      </c>
      <c r="AJ138" s="56">
        <f t="shared" si="0"/>
        <v>31850</v>
      </c>
      <c r="AK138" s="56">
        <f t="shared" si="0"/>
        <v>1000</v>
      </c>
      <c r="AL138" s="56">
        <f t="shared" si="0"/>
        <v>6905733</v>
      </c>
      <c r="AM138" s="56">
        <f t="shared" si="0"/>
        <v>362636</v>
      </c>
      <c r="AN138" s="56">
        <f t="shared" si="0"/>
        <v>600</v>
      </c>
      <c r="AO138" s="56">
        <f t="shared" si="0"/>
        <v>468622</v>
      </c>
      <c r="AP138" s="56">
        <f t="shared" si="0"/>
        <v>1080</v>
      </c>
      <c r="AQ138" s="56">
        <f t="shared" si="0"/>
        <v>31805</v>
      </c>
      <c r="AR138" s="56">
        <f t="shared" si="0"/>
        <v>864743</v>
      </c>
      <c r="AS138" s="57">
        <f t="shared" si="0"/>
        <v>6040990</v>
      </c>
    </row>
  </sheetData>
  <autoFilter ref="A4:AT136"/>
  <printOptions gridLines="1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SUMMARY</vt:lpstr>
      <vt:lpstr>NJ_Res</vt:lpstr>
      <vt:lpstr>HEAD COUNT</vt:lpstr>
      <vt:lpstr>Mar</vt:lpstr>
      <vt:lpstr>Feb</vt:lpstr>
      <vt:lpstr>Jan</vt:lpstr>
      <vt:lpstr>Dec</vt:lpstr>
      <vt:lpstr>Nov</vt:lpstr>
      <vt:lpstr>Oct</vt:lpstr>
      <vt:lpstr>Sept</vt:lpstr>
      <vt:lpstr>Aug</vt:lpstr>
      <vt:lpstr>July</vt:lpstr>
      <vt:lpstr>June</vt:lpstr>
      <vt:lpstr>May</vt:lpstr>
      <vt:lpstr>April</vt:lpstr>
      <vt:lpstr>April!Print_Titles</vt:lpstr>
      <vt:lpstr>Aug!Print_Titles</vt:lpstr>
      <vt:lpstr>Dec!Print_Titles</vt:lpstr>
      <vt:lpstr>Feb!Print_Titles</vt:lpstr>
      <vt:lpstr>Jan!Print_Titles</vt:lpstr>
      <vt:lpstr>July!Print_Titles</vt:lpstr>
      <vt:lpstr>June!Print_Titles</vt:lpstr>
      <vt:lpstr>Mar!Print_Titles</vt:lpstr>
      <vt:lpstr>May!Print_Titles</vt:lpstr>
      <vt:lpstr>Nov!Print_Titles</vt:lpstr>
      <vt:lpstr>Oct!Print_Titles</vt:lpstr>
      <vt:lpstr>Sept!Print_Titles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Sudha</dc:creator>
  <cp:lastModifiedBy>home</cp:lastModifiedBy>
  <cp:lastPrinted>2020-02-03T05:48:22Z</cp:lastPrinted>
  <dcterms:created xsi:type="dcterms:W3CDTF">2016-06-29T08:51:07Z</dcterms:created>
  <dcterms:modified xsi:type="dcterms:W3CDTF">2020-07-15T14:26:07Z</dcterms:modified>
</cp:coreProperties>
</file>